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0" yWindow="-420" windowWidth="29100" windowHeight="13185"/>
  </bookViews>
  <sheets>
    <sheet name="Sheet1" sheetId="1" r:id="rId1"/>
    <sheet name="Sheet2" sheetId="2" r:id="rId2"/>
    <sheet name="Sheet3" sheetId="3" r:id="rId3"/>
  </sheets>
  <calcPr calcId="145621"/>
  <oleSize ref="D2:AF56"/>
</workbook>
</file>

<file path=xl/sharedStrings.xml><?xml version="1.0" encoding="utf-8"?>
<sst xmlns="http://schemas.openxmlformats.org/spreadsheetml/2006/main" count="18" uniqueCount="13">
  <si>
    <t>Residential</t>
  </si>
  <si>
    <t>Class B</t>
  </si>
  <si>
    <t>Industrial</t>
  </si>
  <si>
    <t>$/MWh</t>
  </si>
  <si>
    <t>Electricity</t>
  </si>
  <si>
    <t>Global Adjustment</t>
  </si>
  <si>
    <t>n/a</t>
  </si>
  <si>
    <t>Transmission</t>
  </si>
  <si>
    <t>Regulatory</t>
  </si>
  <si>
    <t>DRC</t>
  </si>
  <si>
    <t>CPI</t>
  </si>
  <si>
    <t>Class B at CPI</t>
  </si>
  <si>
    <t>Residential at CPI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</si>
</sst>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1" fontId="1" fillId="2" borderId="0" xfId="0" applyNumberFormat="1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0" fillId="3" borderId="0" xfId="0" applyFill="1"/>
    <xf numFmtId="0" fontId="0" fillId="0" borderId="0" xfId="0" applyFill="1"/>
    <xf numFmtId="0" fontId="1" fillId="3" borderId="0" xfId="0" applyFont="1" applyFill="1" applyAlignment="1">
      <alignment horizontal="center"/>
    </xf>
    <xf numFmtId="1" fontId="1" fillId="3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CA"/>
              <a:t>Typical</a:t>
            </a:r>
            <a:r>
              <a:rPr lang="en-CA" baseline="0"/>
              <a:t> Bills and Prices by Customer Type</a:t>
            </a:r>
            <a:endParaRPr lang="en-CA"/>
          </a:p>
        </c:rich>
      </c:tx>
      <c:layout>
        <c:manualLayout>
          <c:xMode val="edge"/>
          <c:yMode val="edge"/>
          <c:x val="2.1755343337880869E-2"/>
          <c:y val="6.6917598880631909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5253998775391828E-2"/>
          <c:y val="0.12145570542346062"/>
          <c:w val="0.91473690618140668"/>
          <c:h val="0.78229413024641226"/>
        </c:manualLayout>
      </c:layout>
      <c:lineChart>
        <c:grouping val="standard"/>
        <c:varyColors val="0"/>
        <c:ser>
          <c:idx val="0"/>
          <c:order val="0"/>
          <c:tx>
            <c:strRef>
              <c:f>Sheet1!$D$3</c:f>
              <c:strCache>
                <c:ptCount val="1"/>
                <c:pt idx="0">
                  <c:v>Residential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Sheet1!$E$2:$M$2</c:f>
              <c:numCache>
                <c:formatCode>General</c:formatCode>
                <c:ptCount val="9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</c:numCache>
            </c:numRef>
          </c:cat>
          <c:val>
            <c:numRef>
              <c:f>Sheet1!$E$3:$M$3</c:f>
              <c:numCache>
                <c:formatCode>0</c:formatCode>
                <c:ptCount val="9"/>
                <c:pt idx="0">
                  <c:v>91.74375000000002</c:v>
                </c:pt>
                <c:pt idx="1">
                  <c:v>94.864874999999998</c:v>
                </c:pt>
                <c:pt idx="2">
                  <c:v>104.31513750000001</c:v>
                </c:pt>
                <c:pt idx="3">
                  <c:v>104.57556749999998</c:v>
                </c:pt>
                <c:pt idx="4">
                  <c:v>111.63503062499998</c:v>
                </c:pt>
                <c:pt idx="5">
                  <c:v>116.4185325</c:v>
                </c:pt>
                <c:pt idx="6">
                  <c:v>123.50956500000001</c:v>
                </c:pt>
                <c:pt idx="7">
                  <c:v>135.64915500000004</c:v>
                </c:pt>
                <c:pt idx="8">
                  <c:v>155.57557500000001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Sheet1!$D$4</c:f>
              <c:strCache>
                <c:ptCount val="1"/>
                <c:pt idx="0">
                  <c:v>Class B</c:v>
                </c:pt>
              </c:strCache>
            </c:strRef>
          </c:tx>
          <c:spPr>
            <a:ln>
              <a:solidFill>
                <a:schemeClr val="accent2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Sheet1!$E$2:$M$2</c:f>
              <c:numCache>
                <c:formatCode>General</c:formatCode>
                <c:ptCount val="9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</c:numCache>
            </c:numRef>
          </c:cat>
          <c:val>
            <c:numRef>
              <c:f>Sheet1!$E$4:$M$4</c:f>
              <c:numCache>
                <c:formatCode>0</c:formatCode>
                <c:ptCount val="9"/>
                <c:pt idx="0">
                  <c:v>90</c:v>
                </c:pt>
                <c:pt idx="1">
                  <c:v>94</c:v>
                </c:pt>
                <c:pt idx="2">
                  <c:v>98.625286044973535</c:v>
                </c:pt>
                <c:pt idx="3">
                  <c:v>104.56173115079365</c:v>
                </c:pt>
                <c:pt idx="4">
                  <c:v>108.00429811507937</c:v>
                </c:pt>
                <c:pt idx="5">
                  <c:v>121.50400297619046</c:v>
                </c:pt>
                <c:pt idx="6">
                  <c:v>126.8180572089947</c:v>
                </c:pt>
                <c:pt idx="7">
                  <c:v>141.26451554232804</c:v>
                </c:pt>
                <c:pt idx="8">
                  <c:v>153.2251240079365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Sheet1!$D$5</c:f>
              <c:strCache>
                <c:ptCount val="1"/>
                <c:pt idx="0">
                  <c:v>Industrial</c:v>
                </c:pt>
              </c:strCache>
            </c:strRef>
          </c:tx>
          <c:spPr>
            <a:ln>
              <a:solidFill>
                <a:schemeClr val="accent2">
                  <a:lumMod val="60000"/>
                  <a:lumOff val="40000"/>
                </a:schemeClr>
              </a:solidFill>
            </a:ln>
          </c:spPr>
          <c:marker>
            <c:symbol val="none"/>
          </c:marker>
          <c:cat>
            <c:numRef>
              <c:f>Sheet1!$E$2:$M$2</c:f>
              <c:numCache>
                <c:formatCode>General</c:formatCode>
                <c:ptCount val="9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</c:numCache>
            </c:numRef>
          </c:cat>
          <c:val>
            <c:numRef>
              <c:f>Sheet1!$E$5:$M$5</c:f>
              <c:numCache>
                <c:formatCode>0</c:formatCode>
                <c:ptCount val="9"/>
                <c:pt idx="0">
                  <c:v>72.820000000000007</c:v>
                </c:pt>
                <c:pt idx="1">
                  <c:v>81.3</c:v>
                </c:pt>
                <c:pt idx="2">
                  <c:v>84.13000000000001</c:v>
                </c:pt>
                <c:pt idx="3">
                  <c:v>75.949999999999989</c:v>
                </c:pt>
                <c:pt idx="4">
                  <c:v>72.47</c:v>
                </c:pt>
                <c:pt idx="5">
                  <c:v>79.87</c:v>
                </c:pt>
                <c:pt idx="6">
                  <c:v>83.35</c:v>
                </c:pt>
                <c:pt idx="7">
                  <c:v>84</c:v>
                </c:pt>
                <c:pt idx="8">
                  <c:v>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540928"/>
        <c:axId val="34579968"/>
      </c:lineChart>
      <c:catAx>
        <c:axId val="34540928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34579968"/>
        <c:crosses val="autoZero"/>
        <c:auto val="1"/>
        <c:lblAlgn val="ctr"/>
        <c:lblOffset val="100"/>
        <c:noMultiLvlLbl val="0"/>
      </c:catAx>
      <c:valAx>
        <c:axId val="34579968"/>
        <c:scaling>
          <c:orientation val="minMax"/>
          <c:min val="60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0" sourceLinked="0"/>
        <c:majorTickMark val="none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34540928"/>
        <c:crosses val="autoZero"/>
        <c:crossBetween val="between"/>
      </c:valAx>
      <c:spPr>
        <a:ln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en-CA" sz="1700"/>
              <a:t>Illustrative Electricity Prices</a:t>
            </a:r>
            <a:r>
              <a:rPr lang="en-CA" sz="1700" baseline="0"/>
              <a:t> by Customer Type</a:t>
            </a:r>
          </a:p>
          <a:p>
            <a:pPr algn="l">
              <a:defRPr/>
            </a:pPr>
            <a:r>
              <a:rPr lang="en-CA" sz="1500" b="0" i="1" baseline="0"/>
              <a:t>Index (2008 = 100)</a:t>
            </a:r>
            <a:endParaRPr lang="en-CA" sz="1500" b="0" i="1"/>
          </a:p>
        </c:rich>
      </c:tx>
      <c:layout>
        <c:manualLayout>
          <c:xMode val="edge"/>
          <c:yMode val="edge"/>
          <c:x val="2.1755343337880869E-2"/>
          <c:y val="6.6917598880631909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5253998775391828E-2"/>
          <c:y val="0.18837330430409255"/>
          <c:w val="0.91473690618140668"/>
          <c:h val="0.71537653136578028"/>
        </c:manualLayout>
      </c:layout>
      <c:lineChart>
        <c:grouping val="standard"/>
        <c:varyColors val="0"/>
        <c:ser>
          <c:idx val="0"/>
          <c:order val="0"/>
          <c:tx>
            <c:strRef>
              <c:f>Sheet1!$D$11</c:f>
              <c:strCache>
                <c:ptCount val="1"/>
                <c:pt idx="0">
                  <c:v>Residential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Sheet1!$E$2:$M$2</c:f>
              <c:numCache>
                <c:formatCode>General</c:formatCode>
                <c:ptCount val="9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</c:numCache>
            </c:numRef>
          </c:cat>
          <c:val>
            <c:numRef>
              <c:f>Sheet1!$E$11:$M$11</c:f>
              <c:numCache>
                <c:formatCode>0</c:formatCode>
                <c:ptCount val="9"/>
                <c:pt idx="0">
                  <c:v>100</c:v>
                </c:pt>
                <c:pt idx="1">
                  <c:v>103.4020028612303</c:v>
                </c:pt>
                <c:pt idx="2">
                  <c:v>113.70271816881257</c:v>
                </c:pt>
                <c:pt idx="3">
                  <c:v>113.98658491722864</c:v>
                </c:pt>
                <c:pt idx="4">
                  <c:v>121.68134682199056</c:v>
                </c:pt>
                <c:pt idx="5">
                  <c:v>126.89532801961984</c:v>
                </c:pt>
                <c:pt idx="6">
                  <c:v>134.62450030656038</c:v>
                </c:pt>
                <c:pt idx="7">
                  <c:v>147.85656243613329</c:v>
                </c:pt>
                <c:pt idx="8">
                  <c:v>169.57621091354997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Sheet1!$D$12</c:f>
              <c:strCache>
                <c:ptCount val="1"/>
                <c:pt idx="0">
                  <c:v>Class B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ymbol val="none"/>
          </c:marker>
          <c:cat>
            <c:numRef>
              <c:f>Sheet1!$E$2:$M$2</c:f>
              <c:numCache>
                <c:formatCode>General</c:formatCode>
                <c:ptCount val="9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</c:numCache>
            </c:numRef>
          </c:cat>
          <c:val>
            <c:numRef>
              <c:f>Sheet1!$E$12:$M$12</c:f>
              <c:numCache>
                <c:formatCode>0</c:formatCode>
                <c:ptCount val="9"/>
                <c:pt idx="0">
                  <c:v>100</c:v>
                </c:pt>
                <c:pt idx="1">
                  <c:v>104.44444444444444</c:v>
                </c:pt>
                <c:pt idx="2">
                  <c:v>109.5836511610817</c:v>
                </c:pt>
                <c:pt idx="3">
                  <c:v>116.17970127865961</c:v>
                </c:pt>
                <c:pt idx="4">
                  <c:v>120.00477568342153</c:v>
                </c:pt>
                <c:pt idx="5">
                  <c:v>135.00444775132274</c:v>
                </c:pt>
                <c:pt idx="6">
                  <c:v>140.90895245443858</c:v>
                </c:pt>
                <c:pt idx="7">
                  <c:v>156.96057282480893</c:v>
                </c:pt>
                <c:pt idx="8">
                  <c:v>170.2501377865961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Sheet1!$D$13</c:f>
              <c:strCache>
                <c:ptCount val="1"/>
                <c:pt idx="0">
                  <c:v>Industrial</c:v>
                </c:pt>
              </c:strCache>
            </c:strRef>
          </c:tx>
          <c:spPr>
            <a:ln>
              <a:solidFill>
                <a:schemeClr val="tx2"/>
              </a:solidFill>
            </a:ln>
          </c:spPr>
          <c:marker>
            <c:symbol val="none"/>
          </c:marker>
          <c:cat>
            <c:numRef>
              <c:f>Sheet1!$E$2:$M$2</c:f>
              <c:numCache>
                <c:formatCode>General</c:formatCode>
                <c:ptCount val="9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</c:numCache>
            </c:numRef>
          </c:cat>
          <c:val>
            <c:numRef>
              <c:f>Sheet1!$E$13:$M$13</c:f>
              <c:numCache>
                <c:formatCode>0</c:formatCode>
                <c:ptCount val="9"/>
                <c:pt idx="0">
                  <c:v>100</c:v>
                </c:pt>
                <c:pt idx="1">
                  <c:v>111.64515243065091</c:v>
                </c:pt>
                <c:pt idx="2">
                  <c:v>115.5314474045592</c:v>
                </c:pt>
                <c:pt idx="3">
                  <c:v>104.29826970612467</c:v>
                </c:pt>
                <c:pt idx="4">
                  <c:v>99.519362812414172</c:v>
                </c:pt>
                <c:pt idx="5">
                  <c:v>109.68140620708597</c:v>
                </c:pt>
                <c:pt idx="6">
                  <c:v>114.46031310079648</c:v>
                </c:pt>
                <c:pt idx="7">
                  <c:v>115.35292502059875</c:v>
                </c:pt>
                <c:pt idx="8">
                  <c:v>116.72617412798684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Sheet1!$D$14</c:f>
              <c:strCache>
                <c:ptCount val="1"/>
                <c:pt idx="0">
                  <c:v>CPI</c:v>
                </c:pt>
              </c:strCache>
            </c:strRef>
          </c:tx>
          <c:spPr>
            <a:ln w="44450">
              <a:solidFill>
                <a:schemeClr val="bg1">
                  <a:lumMod val="50000"/>
                </a:schemeClr>
              </a:solidFill>
              <a:prstDash val="sysDot"/>
            </a:ln>
          </c:spPr>
          <c:marker>
            <c:symbol val="none"/>
          </c:marker>
          <c:cat>
            <c:numRef>
              <c:f>Sheet1!$E$2:$M$2</c:f>
              <c:numCache>
                <c:formatCode>General</c:formatCode>
                <c:ptCount val="9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</c:numCache>
            </c:numRef>
          </c:cat>
          <c:val>
            <c:numRef>
              <c:f>Sheet1!$E$14:$M$14</c:f>
              <c:numCache>
                <c:formatCode>0</c:formatCode>
                <c:ptCount val="9"/>
                <c:pt idx="0">
                  <c:v>100</c:v>
                </c:pt>
                <c:pt idx="1">
                  <c:v>100.3530450132392</c:v>
                </c:pt>
                <c:pt idx="2">
                  <c:v>102.82436010591351</c:v>
                </c:pt>
                <c:pt idx="3">
                  <c:v>106.00176522506619</c:v>
                </c:pt>
                <c:pt idx="4">
                  <c:v>107.50220653133275</c:v>
                </c:pt>
                <c:pt idx="5">
                  <c:v>108.56134157105031</c:v>
                </c:pt>
                <c:pt idx="6">
                  <c:v>111.12091791703443</c:v>
                </c:pt>
                <c:pt idx="7">
                  <c:v>112.44483671668139</c:v>
                </c:pt>
                <c:pt idx="8">
                  <c:v>114.4748455428067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080064"/>
        <c:axId val="35081600"/>
      </c:lineChart>
      <c:catAx>
        <c:axId val="35080064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35081600"/>
        <c:crosses val="autoZero"/>
        <c:auto val="1"/>
        <c:lblAlgn val="ctr"/>
        <c:lblOffset val="100"/>
        <c:noMultiLvlLbl val="0"/>
      </c:catAx>
      <c:valAx>
        <c:axId val="35081600"/>
        <c:scaling>
          <c:orientation val="minMax"/>
          <c:min val="60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0" sourceLinked="0"/>
        <c:majorTickMark val="none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35080064"/>
        <c:crosses val="autoZero"/>
        <c:crossBetween val="between"/>
      </c:valAx>
      <c:spPr>
        <a:ln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en-CA" sz="1700"/>
              <a:t>Illustrative Typical Residential Electricity Bills</a:t>
            </a:r>
            <a:endParaRPr lang="en-CA" sz="1700" baseline="0"/>
          </a:p>
          <a:p>
            <a:pPr algn="l">
              <a:defRPr/>
            </a:pPr>
            <a:r>
              <a:rPr lang="en-CA" sz="1500" b="0" i="1" baseline="0"/>
              <a:t>in $/month for 750 kWh Consumption</a:t>
            </a:r>
            <a:endParaRPr lang="en-CA" sz="1500" b="0" i="1"/>
          </a:p>
        </c:rich>
      </c:tx>
      <c:layout>
        <c:manualLayout>
          <c:xMode val="edge"/>
          <c:yMode val="edge"/>
          <c:x val="1.7462482946793997E-3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5253998775391828E-2"/>
          <c:y val="0.18837330430409255"/>
          <c:w val="0.91473690618140668"/>
          <c:h val="0.71537653136578028"/>
        </c:manualLayout>
      </c:layout>
      <c:lineChart>
        <c:grouping val="standard"/>
        <c:varyColors val="0"/>
        <c:ser>
          <c:idx val="0"/>
          <c:order val="0"/>
          <c:tx>
            <c:strRef>
              <c:f>Sheet1!$D$11</c:f>
              <c:strCache>
                <c:ptCount val="1"/>
                <c:pt idx="0">
                  <c:v>Residential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dPt>
            <c:idx val="9"/>
            <c:marker/>
            <c:bubble3D val="0"/>
            <c:spPr>
              <a:ln>
                <a:solidFill>
                  <a:schemeClr val="accent2"/>
                </a:solidFill>
                <a:prstDash val="sysDot"/>
              </a:ln>
            </c:spPr>
          </c:dPt>
          <c:dPt>
            <c:idx val="10"/>
            <c:marker/>
            <c:bubble3D val="0"/>
            <c:spPr>
              <a:ln>
                <a:solidFill>
                  <a:schemeClr val="accent2"/>
                </a:solidFill>
                <a:prstDash val="sysDot"/>
              </a:ln>
            </c:spPr>
          </c:dPt>
          <c:dPt>
            <c:idx val="11"/>
            <c:marker/>
            <c:bubble3D val="0"/>
            <c:spPr>
              <a:ln>
                <a:solidFill>
                  <a:schemeClr val="accent2"/>
                </a:solidFill>
                <a:prstDash val="sysDot"/>
              </a:ln>
            </c:spPr>
          </c:dPt>
          <c:dPt>
            <c:idx val="12"/>
            <c:marker/>
            <c:bubble3D val="0"/>
            <c:spPr>
              <a:ln>
                <a:solidFill>
                  <a:schemeClr val="accent2"/>
                </a:solidFill>
                <a:prstDash val="sysDot"/>
              </a:ln>
            </c:spPr>
          </c:dPt>
          <c:dPt>
            <c:idx val="13"/>
            <c:marker/>
            <c:bubble3D val="0"/>
            <c:spPr>
              <a:ln>
                <a:solidFill>
                  <a:schemeClr val="accent2"/>
                </a:solidFill>
                <a:prstDash val="sysDot"/>
              </a:ln>
            </c:spPr>
          </c:dPt>
          <c:cat>
            <c:numRef>
              <c:f>Sheet1!$E$2:$R$2</c:f>
              <c:numCache>
                <c:formatCode>General</c:formatCode>
                <c:ptCount val="1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</c:numCache>
            </c:numRef>
          </c:cat>
          <c:val>
            <c:numRef>
              <c:f>Sheet1!$E$3:$R$3</c:f>
              <c:numCache>
                <c:formatCode>0</c:formatCode>
                <c:ptCount val="14"/>
                <c:pt idx="0">
                  <c:v>91.74375000000002</c:v>
                </c:pt>
                <c:pt idx="1">
                  <c:v>94.864874999999998</c:v>
                </c:pt>
                <c:pt idx="2">
                  <c:v>104.31513750000001</c:v>
                </c:pt>
                <c:pt idx="3">
                  <c:v>104.57556749999998</c:v>
                </c:pt>
                <c:pt idx="4">
                  <c:v>111.63503062499998</c:v>
                </c:pt>
                <c:pt idx="5">
                  <c:v>116.4185325</c:v>
                </c:pt>
                <c:pt idx="6">
                  <c:v>123.50956500000001</c:v>
                </c:pt>
                <c:pt idx="7">
                  <c:v>135.64915500000004</c:v>
                </c:pt>
                <c:pt idx="8">
                  <c:v>155.57557500000001</c:v>
                </c:pt>
                <c:pt idx="9" formatCode="General">
                  <c:v>160.21813261808913</c:v>
                </c:pt>
                <c:pt idx="10" formatCode="General">
                  <c:v>162.76950298964928</c:v>
                </c:pt>
                <c:pt idx="11" formatCode="General">
                  <c:v>165.41420006702134</c:v>
                </c:pt>
                <c:pt idx="12" formatCode="General">
                  <c:v>175.94032368871547</c:v>
                </c:pt>
                <c:pt idx="13" formatCode="General">
                  <c:v>173.59593780473958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Sheet1!$D$12</c:f>
              <c:strCache>
                <c:ptCount val="1"/>
                <c:pt idx="0">
                  <c:v>Class B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numRef>
              <c:f>Sheet1!$E$2:$R$2</c:f>
              <c:numCache>
                <c:formatCode>General</c:formatCode>
                <c:ptCount val="1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</c:numCache>
            </c:numRef>
          </c:cat>
          <c:val>
            <c:numRef>
              <c:f>Sheet1!$E$12:$M$12</c:f>
              <c:numCache>
                <c:formatCode>0</c:formatCode>
                <c:ptCount val="9"/>
                <c:pt idx="0">
                  <c:v>100</c:v>
                </c:pt>
                <c:pt idx="1">
                  <c:v>104.44444444444444</c:v>
                </c:pt>
                <c:pt idx="2">
                  <c:v>109.5836511610817</c:v>
                </c:pt>
                <c:pt idx="3">
                  <c:v>116.17970127865961</c:v>
                </c:pt>
                <c:pt idx="4">
                  <c:v>120.00477568342153</c:v>
                </c:pt>
                <c:pt idx="5">
                  <c:v>135.00444775132274</c:v>
                </c:pt>
                <c:pt idx="6">
                  <c:v>140.90895245443858</c:v>
                </c:pt>
                <c:pt idx="7">
                  <c:v>156.96057282480893</c:v>
                </c:pt>
                <c:pt idx="8">
                  <c:v>170.2501377865961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Sheet1!$D$13</c:f>
              <c:strCache>
                <c:ptCount val="1"/>
                <c:pt idx="0">
                  <c:v>Industrial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numRef>
              <c:f>Sheet1!$E$2:$R$2</c:f>
              <c:numCache>
                <c:formatCode>General</c:formatCode>
                <c:ptCount val="1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</c:numCache>
            </c:numRef>
          </c:cat>
          <c:val>
            <c:numRef>
              <c:f>Sheet1!$E$13:$M$13</c:f>
              <c:numCache>
                <c:formatCode>0</c:formatCode>
                <c:ptCount val="9"/>
                <c:pt idx="0">
                  <c:v>100</c:v>
                </c:pt>
                <c:pt idx="1">
                  <c:v>111.64515243065091</c:v>
                </c:pt>
                <c:pt idx="2">
                  <c:v>115.5314474045592</c:v>
                </c:pt>
                <c:pt idx="3">
                  <c:v>104.29826970612467</c:v>
                </c:pt>
                <c:pt idx="4">
                  <c:v>99.519362812414172</c:v>
                </c:pt>
                <c:pt idx="5">
                  <c:v>109.68140620708597</c:v>
                </c:pt>
                <c:pt idx="6">
                  <c:v>114.46031310079648</c:v>
                </c:pt>
                <c:pt idx="7">
                  <c:v>115.35292502059875</c:v>
                </c:pt>
                <c:pt idx="8">
                  <c:v>116.72617412798684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Sheet1!$D$14</c:f>
              <c:strCache>
                <c:ptCount val="1"/>
                <c:pt idx="0">
                  <c:v>CPI</c:v>
                </c:pt>
              </c:strCache>
            </c:strRef>
          </c:tx>
          <c:spPr>
            <a:ln w="44450">
              <a:solidFill>
                <a:schemeClr val="bg1">
                  <a:lumMod val="50000"/>
                </a:schemeClr>
              </a:solidFill>
              <a:prstDash val="sysDot"/>
            </a:ln>
          </c:spPr>
          <c:marker>
            <c:symbol val="none"/>
          </c:marker>
          <c:dPt>
            <c:idx val="1"/>
            <c:marker/>
            <c:bubble3D val="0"/>
            <c:spPr>
              <a:ln w="44450">
                <a:solidFill>
                  <a:schemeClr val="bg1">
                    <a:lumMod val="50000"/>
                  </a:schemeClr>
                </a:solidFill>
                <a:prstDash val="solid"/>
              </a:ln>
            </c:spPr>
          </c:dPt>
          <c:dPt>
            <c:idx val="2"/>
            <c:marker/>
            <c:bubble3D val="0"/>
            <c:spPr>
              <a:ln w="44450">
                <a:solidFill>
                  <a:schemeClr val="bg1">
                    <a:lumMod val="50000"/>
                  </a:schemeClr>
                </a:solidFill>
                <a:prstDash val="solid"/>
              </a:ln>
            </c:spPr>
          </c:dPt>
          <c:dPt>
            <c:idx val="3"/>
            <c:marker/>
            <c:bubble3D val="0"/>
            <c:spPr>
              <a:ln w="44450">
                <a:solidFill>
                  <a:schemeClr val="bg1">
                    <a:lumMod val="50000"/>
                  </a:schemeClr>
                </a:solidFill>
                <a:prstDash val="solid"/>
              </a:ln>
            </c:spPr>
          </c:dPt>
          <c:dPt>
            <c:idx val="4"/>
            <c:marker/>
            <c:bubble3D val="0"/>
            <c:spPr>
              <a:ln w="44450">
                <a:solidFill>
                  <a:schemeClr val="bg1">
                    <a:lumMod val="50000"/>
                  </a:schemeClr>
                </a:solidFill>
                <a:prstDash val="solid"/>
              </a:ln>
            </c:spPr>
          </c:dPt>
          <c:dPt>
            <c:idx val="5"/>
            <c:marker/>
            <c:bubble3D val="0"/>
            <c:spPr>
              <a:ln w="44450">
                <a:solidFill>
                  <a:schemeClr val="bg1">
                    <a:lumMod val="50000"/>
                  </a:schemeClr>
                </a:solidFill>
                <a:prstDash val="solid"/>
              </a:ln>
            </c:spPr>
          </c:dPt>
          <c:dPt>
            <c:idx val="6"/>
            <c:marker/>
            <c:bubble3D val="0"/>
            <c:spPr>
              <a:ln w="44450">
                <a:solidFill>
                  <a:schemeClr val="bg1">
                    <a:lumMod val="50000"/>
                  </a:schemeClr>
                </a:solidFill>
                <a:prstDash val="solid"/>
              </a:ln>
            </c:spPr>
          </c:dPt>
          <c:dPt>
            <c:idx val="7"/>
            <c:marker/>
            <c:bubble3D val="0"/>
            <c:spPr>
              <a:ln w="44450">
                <a:solidFill>
                  <a:schemeClr val="bg1">
                    <a:lumMod val="50000"/>
                  </a:schemeClr>
                </a:solidFill>
                <a:prstDash val="solid"/>
              </a:ln>
            </c:spPr>
          </c:dPt>
          <c:dPt>
            <c:idx val="8"/>
            <c:marker/>
            <c:bubble3D val="0"/>
            <c:spPr>
              <a:ln w="44450">
                <a:solidFill>
                  <a:schemeClr val="bg1">
                    <a:lumMod val="50000"/>
                  </a:schemeClr>
                </a:solidFill>
                <a:prstDash val="solid"/>
              </a:ln>
            </c:spPr>
          </c:dPt>
          <c:cat>
            <c:numRef>
              <c:f>Sheet1!$E$2:$R$2</c:f>
              <c:numCache>
                <c:formatCode>General</c:formatCode>
                <c:ptCount val="1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</c:numCache>
            </c:numRef>
          </c:cat>
          <c:val>
            <c:numRef>
              <c:f>Sheet1!$E$7:$R$7</c:f>
              <c:numCache>
                <c:formatCode>0</c:formatCode>
                <c:ptCount val="14"/>
                <c:pt idx="0">
                  <c:v>91.74375000000002</c:v>
                </c:pt>
                <c:pt idx="1">
                  <c:v>92.06764673433365</c:v>
                </c:pt>
                <c:pt idx="2">
                  <c:v>94.33492387466903</c:v>
                </c:pt>
                <c:pt idx="3">
                  <c:v>97.249994483671685</c:v>
                </c:pt>
                <c:pt idx="4">
                  <c:v>98.626555604589598</c:v>
                </c:pt>
                <c:pt idx="5">
                  <c:v>99.598245807590473</c:v>
                </c:pt>
                <c:pt idx="6">
                  <c:v>101.94649713150928</c:v>
                </c:pt>
                <c:pt idx="7">
                  <c:v>103.16110988526037</c:v>
                </c:pt>
                <c:pt idx="8">
                  <c:v>105.02351610767872</c:v>
                </c:pt>
                <c:pt idx="9">
                  <c:v>107.12398642983229</c:v>
                </c:pt>
                <c:pt idx="10">
                  <c:v>109.26646615842893</c:v>
                </c:pt>
                <c:pt idx="11">
                  <c:v>111.4517954815975</c:v>
                </c:pt>
                <c:pt idx="12">
                  <c:v>113.68083139122945</c:v>
                </c:pt>
                <c:pt idx="13">
                  <c:v>115.95444801905404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763136"/>
        <c:axId val="162764672"/>
      </c:lineChart>
      <c:catAx>
        <c:axId val="162763136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162764672"/>
        <c:crosses val="autoZero"/>
        <c:auto val="1"/>
        <c:lblAlgn val="ctr"/>
        <c:lblOffset val="100"/>
        <c:noMultiLvlLbl val="0"/>
      </c:catAx>
      <c:valAx>
        <c:axId val="162764672"/>
        <c:scaling>
          <c:orientation val="minMax"/>
          <c:min val="60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0" sourceLinked="0"/>
        <c:majorTickMark val="none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162763136"/>
        <c:crosses val="autoZero"/>
        <c:crossBetween val="between"/>
      </c:valAx>
      <c:spPr>
        <a:ln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en-CA" sz="1700"/>
              <a:t>Illustrative Electricity Prices</a:t>
            </a:r>
            <a:r>
              <a:rPr lang="en-CA" sz="1700" baseline="0"/>
              <a:t> </a:t>
            </a:r>
          </a:p>
          <a:p>
            <a:pPr algn="l">
              <a:defRPr/>
            </a:pPr>
            <a:r>
              <a:rPr lang="en-CA" sz="1500" b="0" i="1" baseline="0"/>
              <a:t>in $/MWh</a:t>
            </a:r>
            <a:endParaRPr lang="en-CA" sz="1500" b="0" i="1"/>
          </a:p>
        </c:rich>
      </c:tx>
      <c:layout>
        <c:manualLayout>
          <c:xMode val="edge"/>
          <c:yMode val="edge"/>
          <c:x val="1.7462482946794013E-3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4349041976847025E-2"/>
          <c:y val="0.18837330430409255"/>
          <c:w val="0.90564186297995153"/>
          <c:h val="0.71537653136578028"/>
        </c:manualLayout>
      </c:layout>
      <c:lineChart>
        <c:grouping val="standard"/>
        <c:varyColors val="0"/>
        <c:ser>
          <c:idx val="0"/>
          <c:order val="0"/>
          <c:tx>
            <c:strRef>
              <c:f>Sheet1!$D$11</c:f>
              <c:strCache>
                <c:ptCount val="1"/>
                <c:pt idx="0">
                  <c:v>Residential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numRef>
              <c:f>Sheet1!$E$2:$R$2</c:f>
              <c:numCache>
                <c:formatCode>General</c:formatCode>
                <c:ptCount val="1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</c:numCache>
            </c:numRef>
          </c:cat>
          <c:val>
            <c:numRef>
              <c:f>Sheet1!$E$11:$M$11</c:f>
              <c:numCache>
                <c:formatCode>0</c:formatCode>
                <c:ptCount val="9"/>
                <c:pt idx="0">
                  <c:v>100</c:v>
                </c:pt>
                <c:pt idx="1">
                  <c:v>103.4020028612303</c:v>
                </c:pt>
                <c:pt idx="2">
                  <c:v>113.70271816881257</c:v>
                </c:pt>
                <c:pt idx="3">
                  <c:v>113.98658491722864</c:v>
                </c:pt>
                <c:pt idx="4">
                  <c:v>121.68134682199056</c:v>
                </c:pt>
                <c:pt idx="5">
                  <c:v>126.89532801961984</c:v>
                </c:pt>
                <c:pt idx="6">
                  <c:v>134.62450030656038</c:v>
                </c:pt>
                <c:pt idx="7">
                  <c:v>147.85656243613329</c:v>
                </c:pt>
                <c:pt idx="8">
                  <c:v>169.57621091354997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Sheet1!$D$12</c:f>
              <c:strCache>
                <c:ptCount val="1"/>
                <c:pt idx="0">
                  <c:v>Class B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ymbol val="none"/>
          </c:marker>
          <c:dPt>
            <c:idx val="9"/>
            <c:marker/>
            <c:bubble3D val="0"/>
            <c:spPr>
              <a:ln>
                <a:solidFill>
                  <a:schemeClr val="accent2">
                    <a:lumMod val="75000"/>
                  </a:schemeClr>
                </a:solidFill>
                <a:prstDash val="sysDot"/>
              </a:ln>
            </c:spPr>
          </c:dPt>
          <c:dPt>
            <c:idx val="10"/>
            <c:marker/>
            <c:bubble3D val="0"/>
            <c:spPr>
              <a:ln>
                <a:solidFill>
                  <a:schemeClr val="accent2">
                    <a:lumMod val="75000"/>
                  </a:schemeClr>
                </a:solidFill>
                <a:prstDash val="sysDot"/>
              </a:ln>
            </c:spPr>
          </c:dPt>
          <c:dPt>
            <c:idx val="11"/>
            <c:marker/>
            <c:bubble3D val="0"/>
            <c:spPr>
              <a:ln>
                <a:solidFill>
                  <a:schemeClr val="accent2">
                    <a:lumMod val="75000"/>
                  </a:schemeClr>
                </a:solidFill>
                <a:prstDash val="sysDot"/>
              </a:ln>
            </c:spPr>
          </c:dPt>
          <c:dPt>
            <c:idx val="12"/>
            <c:marker/>
            <c:bubble3D val="0"/>
            <c:spPr>
              <a:ln>
                <a:solidFill>
                  <a:schemeClr val="accent2">
                    <a:lumMod val="75000"/>
                  </a:schemeClr>
                </a:solidFill>
                <a:prstDash val="sysDot"/>
              </a:ln>
            </c:spPr>
          </c:dPt>
          <c:dPt>
            <c:idx val="13"/>
            <c:marker/>
            <c:bubble3D val="0"/>
            <c:spPr>
              <a:ln>
                <a:solidFill>
                  <a:schemeClr val="accent2">
                    <a:lumMod val="75000"/>
                  </a:schemeClr>
                </a:solidFill>
                <a:prstDash val="sysDot"/>
              </a:ln>
            </c:spPr>
          </c:dPt>
          <c:cat>
            <c:numRef>
              <c:f>Sheet1!$E$2:$R$2</c:f>
              <c:numCache>
                <c:formatCode>General</c:formatCode>
                <c:ptCount val="1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</c:numCache>
            </c:numRef>
          </c:cat>
          <c:val>
            <c:numRef>
              <c:f>Sheet1!$E$4:$R$4</c:f>
              <c:numCache>
                <c:formatCode>0</c:formatCode>
                <c:ptCount val="14"/>
                <c:pt idx="0">
                  <c:v>90</c:v>
                </c:pt>
                <c:pt idx="1">
                  <c:v>94</c:v>
                </c:pt>
                <c:pt idx="2">
                  <c:v>98.625286044973535</c:v>
                </c:pt>
                <c:pt idx="3">
                  <c:v>104.56173115079365</c:v>
                </c:pt>
                <c:pt idx="4">
                  <c:v>108.00429811507937</c:v>
                </c:pt>
                <c:pt idx="5">
                  <c:v>121.50400297619046</c:v>
                </c:pt>
                <c:pt idx="6">
                  <c:v>126.8180572089947</c:v>
                </c:pt>
                <c:pt idx="7">
                  <c:v>141.26451554232804</c:v>
                </c:pt>
                <c:pt idx="8">
                  <c:v>153.2251240079365</c:v>
                </c:pt>
                <c:pt idx="9" formatCode="General">
                  <c:v>165.14841276333956</c:v>
                </c:pt>
                <c:pt idx="10" formatCode="General">
                  <c:v>159.99175141778346</c:v>
                </c:pt>
                <c:pt idx="11" formatCode="General">
                  <c:v>161.97841111735312</c:v>
                </c:pt>
                <c:pt idx="12" formatCode="General">
                  <c:v>173.00903690325418</c:v>
                </c:pt>
                <c:pt idx="13" formatCode="General">
                  <c:v>169.25580189047594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Sheet1!$D$13</c:f>
              <c:strCache>
                <c:ptCount val="1"/>
                <c:pt idx="0">
                  <c:v>Industrial</c:v>
                </c:pt>
              </c:strCache>
            </c:strRef>
          </c:tx>
          <c:spPr>
            <a:ln>
              <a:solidFill>
                <a:schemeClr val="tx2"/>
              </a:solidFill>
            </a:ln>
          </c:spPr>
          <c:marker>
            <c:symbol val="none"/>
          </c:marker>
          <c:dPt>
            <c:idx val="9"/>
            <c:marker/>
            <c:bubble3D val="0"/>
            <c:spPr>
              <a:ln>
                <a:solidFill>
                  <a:schemeClr val="tx2"/>
                </a:solidFill>
                <a:prstDash val="sysDot"/>
              </a:ln>
            </c:spPr>
          </c:dPt>
          <c:dPt>
            <c:idx val="10"/>
            <c:marker/>
            <c:bubble3D val="0"/>
            <c:spPr>
              <a:ln>
                <a:solidFill>
                  <a:schemeClr val="tx2"/>
                </a:solidFill>
                <a:prstDash val="sysDot"/>
              </a:ln>
            </c:spPr>
          </c:dPt>
          <c:dPt>
            <c:idx val="11"/>
            <c:marker/>
            <c:bubble3D val="0"/>
            <c:spPr>
              <a:ln>
                <a:solidFill>
                  <a:schemeClr val="tx2"/>
                </a:solidFill>
                <a:prstDash val="sysDot"/>
              </a:ln>
            </c:spPr>
          </c:dPt>
          <c:dPt>
            <c:idx val="12"/>
            <c:marker/>
            <c:bubble3D val="0"/>
            <c:spPr>
              <a:ln>
                <a:solidFill>
                  <a:schemeClr val="tx2"/>
                </a:solidFill>
                <a:prstDash val="sysDot"/>
              </a:ln>
            </c:spPr>
          </c:dPt>
          <c:dPt>
            <c:idx val="13"/>
            <c:marker/>
            <c:bubble3D val="0"/>
            <c:spPr>
              <a:ln>
                <a:solidFill>
                  <a:schemeClr val="tx2"/>
                </a:solidFill>
                <a:prstDash val="sysDot"/>
              </a:ln>
            </c:spPr>
          </c:dPt>
          <c:cat>
            <c:numRef>
              <c:f>Sheet1!$E$2:$R$2</c:f>
              <c:numCache>
                <c:formatCode>General</c:formatCode>
                <c:ptCount val="1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</c:numCache>
            </c:numRef>
          </c:cat>
          <c:val>
            <c:numRef>
              <c:f>Sheet1!$E$5:$R$5</c:f>
              <c:numCache>
                <c:formatCode>0</c:formatCode>
                <c:ptCount val="14"/>
                <c:pt idx="0">
                  <c:v>72.820000000000007</c:v>
                </c:pt>
                <c:pt idx="1">
                  <c:v>81.3</c:v>
                </c:pt>
                <c:pt idx="2">
                  <c:v>84.13000000000001</c:v>
                </c:pt>
                <c:pt idx="3">
                  <c:v>75.949999999999989</c:v>
                </c:pt>
                <c:pt idx="4">
                  <c:v>72.47</c:v>
                </c:pt>
                <c:pt idx="5">
                  <c:v>79.87</c:v>
                </c:pt>
                <c:pt idx="6">
                  <c:v>83.35</c:v>
                </c:pt>
                <c:pt idx="7">
                  <c:v>84</c:v>
                </c:pt>
                <c:pt idx="8">
                  <c:v>85</c:v>
                </c:pt>
                <c:pt idx="9" formatCode="General">
                  <c:v>90.91575286028602</c:v>
                </c:pt>
                <c:pt idx="10" formatCode="General">
                  <c:v>92.900623821217735</c:v>
                </c:pt>
                <c:pt idx="11" formatCode="General">
                  <c:v>87.738066867369682</c:v>
                </c:pt>
                <c:pt idx="12" formatCode="General">
                  <c:v>95.051256444428418</c:v>
                </c:pt>
                <c:pt idx="13" formatCode="General">
                  <c:v>96.034834507420598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Sheet1!$D$14</c:f>
              <c:strCache>
                <c:ptCount val="1"/>
                <c:pt idx="0">
                  <c:v>CPI</c:v>
                </c:pt>
              </c:strCache>
            </c:strRef>
          </c:tx>
          <c:spPr>
            <a:ln w="44450">
              <a:solidFill>
                <a:schemeClr val="accent2">
                  <a:lumMod val="60000"/>
                  <a:lumOff val="40000"/>
                </a:schemeClr>
              </a:solidFill>
              <a:prstDash val="sysDot"/>
            </a:ln>
          </c:spPr>
          <c:marker>
            <c:symbol val="none"/>
          </c:marker>
          <c:dPt>
            <c:idx val="1"/>
            <c:marker/>
            <c:bubble3D val="0"/>
            <c:spPr>
              <a:ln w="44450">
                <a:solidFill>
                  <a:schemeClr val="accent2">
                    <a:lumMod val="60000"/>
                    <a:lumOff val="40000"/>
                  </a:schemeClr>
                </a:solidFill>
                <a:prstDash val="solid"/>
              </a:ln>
            </c:spPr>
          </c:dPt>
          <c:dPt>
            <c:idx val="2"/>
            <c:marker/>
            <c:bubble3D val="0"/>
            <c:spPr>
              <a:ln w="44450">
                <a:solidFill>
                  <a:schemeClr val="accent2">
                    <a:lumMod val="60000"/>
                    <a:lumOff val="40000"/>
                  </a:schemeClr>
                </a:solidFill>
                <a:prstDash val="solid"/>
              </a:ln>
            </c:spPr>
          </c:dPt>
          <c:dPt>
            <c:idx val="3"/>
            <c:marker/>
            <c:bubble3D val="0"/>
            <c:spPr>
              <a:ln w="44450">
                <a:solidFill>
                  <a:schemeClr val="accent2">
                    <a:lumMod val="60000"/>
                    <a:lumOff val="40000"/>
                  </a:schemeClr>
                </a:solidFill>
                <a:prstDash val="solid"/>
              </a:ln>
            </c:spPr>
          </c:dPt>
          <c:dPt>
            <c:idx val="4"/>
            <c:marker/>
            <c:bubble3D val="0"/>
            <c:spPr>
              <a:ln w="44450">
                <a:solidFill>
                  <a:schemeClr val="accent2">
                    <a:lumMod val="60000"/>
                    <a:lumOff val="40000"/>
                  </a:schemeClr>
                </a:solidFill>
                <a:prstDash val="solid"/>
              </a:ln>
            </c:spPr>
          </c:dPt>
          <c:dPt>
            <c:idx val="5"/>
            <c:marker/>
            <c:bubble3D val="0"/>
            <c:spPr>
              <a:ln w="44450">
                <a:solidFill>
                  <a:schemeClr val="accent2">
                    <a:lumMod val="60000"/>
                    <a:lumOff val="40000"/>
                  </a:schemeClr>
                </a:solidFill>
                <a:prstDash val="solid"/>
              </a:ln>
            </c:spPr>
          </c:dPt>
          <c:dPt>
            <c:idx val="6"/>
            <c:marker/>
            <c:bubble3D val="0"/>
            <c:spPr>
              <a:ln w="44450">
                <a:solidFill>
                  <a:schemeClr val="accent2">
                    <a:lumMod val="60000"/>
                    <a:lumOff val="40000"/>
                  </a:schemeClr>
                </a:solidFill>
                <a:prstDash val="solid"/>
              </a:ln>
            </c:spPr>
          </c:dPt>
          <c:dPt>
            <c:idx val="7"/>
            <c:marker/>
            <c:bubble3D val="0"/>
            <c:spPr>
              <a:ln w="44450">
                <a:solidFill>
                  <a:schemeClr val="accent2">
                    <a:lumMod val="60000"/>
                    <a:lumOff val="40000"/>
                  </a:schemeClr>
                </a:solidFill>
                <a:prstDash val="solid"/>
              </a:ln>
            </c:spPr>
          </c:dPt>
          <c:dPt>
            <c:idx val="8"/>
            <c:marker/>
            <c:bubble3D val="0"/>
            <c:spPr>
              <a:ln w="44450">
                <a:solidFill>
                  <a:schemeClr val="accent2">
                    <a:lumMod val="60000"/>
                    <a:lumOff val="40000"/>
                  </a:schemeClr>
                </a:solidFill>
                <a:prstDash val="solid"/>
              </a:ln>
            </c:spPr>
          </c:dPt>
          <c:cat>
            <c:numRef>
              <c:f>Sheet1!$E$2:$R$2</c:f>
              <c:numCache>
                <c:formatCode>General</c:formatCode>
                <c:ptCount val="1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</c:numCache>
            </c:numRef>
          </c:cat>
          <c:val>
            <c:numRef>
              <c:f>Sheet1!$E$8:$R$8</c:f>
              <c:numCache>
                <c:formatCode>0</c:formatCode>
                <c:ptCount val="14"/>
                <c:pt idx="0">
                  <c:v>90</c:v>
                </c:pt>
                <c:pt idx="1">
                  <c:v>90.317740511915275</c:v>
                </c:pt>
                <c:pt idx="2">
                  <c:v>92.541924095322159</c:v>
                </c:pt>
                <c:pt idx="3">
                  <c:v>95.401588702559565</c:v>
                </c:pt>
                <c:pt idx="4">
                  <c:v>96.751985878199463</c:v>
                </c:pt>
                <c:pt idx="5">
                  <c:v>97.705207413945274</c:v>
                </c:pt>
                <c:pt idx="6">
                  <c:v>100.00882612533098</c:v>
                </c:pt>
                <c:pt idx="7">
                  <c:v>101.20035304501323</c:v>
                </c:pt>
                <c:pt idx="8">
                  <c:v>103.02736098852601</c:v>
                </c:pt>
                <c:pt idx="9">
                  <c:v>105.08790820829654</c:v>
                </c:pt>
                <c:pt idx="10">
                  <c:v>107.18966637246247</c:v>
                </c:pt>
                <c:pt idx="11">
                  <c:v>109.33345969991171</c:v>
                </c:pt>
                <c:pt idx="12">
                  <c:v>111.52012889390996</c:v>
                </c:pt>
                <c:pt idx="13">
                  <c:v>113.75053147178815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266944"/>
        <c:axId val="39285120"/>
      </c:lineChart>
      <c:catAx>
        <c:axId val="39266944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39285120"/>
        <c:crosses val="autoZero"/>
        <c:auto val="1"/>
        <c:lblAlgn val="ctr"/>
        <c:lblOffset val="100"/>
        <c:noMultiLvlLbl val="0"/>
      </c:catAx>
      <c:valAx>
        <c:axId val="39285120"/>
        <c:scaling>
          <c:orientation val="minMax"/>
          <c:min val="0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0" sourceLinked="0"/>
        <c:majorTickMark val="none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39266944"/>
        <c:crosses val="autoZero"/>
        <c:crossBetween val="between"/>
      </c:valAx>
      <c:spPr>
        <a:ln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133349</xdr:colOff>
      <xdr:row>15</xdr:row>
      <xdr:rowOff>80961</xdr:rowOff>
    </xdr:from>
    <xdr:to>
      <xdr:col>17</xdr:col>
      <xdr:colOff>409574</xdr:colOff>
      <xdr:row>35</xdr:row>
      <xdr:rowOff>66674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400050</xdr:colOff>
      <xdr:row>15</xdr:row>
      <xdr:rowOff>66675</xdr:rowOff>
    </xdr:from>
    <xdr:to>
      <xdr:col>29</xdr:col>
      <xdr:colOff>66675</xdr:colOff>
      <xdr:row>35</xdr:row>
      <xdr:rowOff>52388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0</xdr:colOff>
      <xdr:row>38</xdr:row>
      <xdr:rowOff>0</xdr:rowOff>
    </xdr:from>
    <xdr:to>
      <xdr:col>31</xdr:col>
      <xdr:colOff>276225</xdr:colOff>
      <xdr:row>57</xdr:row>
      <xdr:rowOff>176213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0</xdr:colOff>
      <xdr:row>46</xdr:row>
      <xdr:rowOff>0</xdr:rowOff>
    </xdr:from>
    <xdr:to>
      <xdr:col>19</xdr:col>
      <xdr:colOff>276225</xdr:colOff>
      <xdr:row>65</xdr:row>
      <xdr:rowOff>176213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0.70168</cdr:x>
      <cdr:y>0.29946</cdr:y>
    </cdr:from>
    <cdr:to>
      <cdr:x>0.84648</cdr:x>
      <cdr:y>0.3774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899025" y="1136650"/>
          <a:ext cx="1010918" cy="29585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1300" b="1" i="0">
              <a:latin typeface="+mn-lt"/>
              <a:cs typeface="Arial" pitchFamily="34" charset="0"/>
            </a:rPr>
            <a:t>Commercial</a:t>
          </a:r>
        </a:p>
      </cdr:txBody>
    </cdr:sp>
  </cdr:relSizeAnchor>
  <cdr:relSizeAnchor xmlns:cdr="http://schemas.openxmlformats.org/drawingml/2006/chartDrawing">
    <cdr:from>
      <cdr:x>0.79036</cdr:x>
      <cdr:y>0.4174</cdr:y>
    </cdr:from>
    <cdr:to>
      <cdr:x>0.92711</cdr:x>
      <cdr:y>0.49534</cdr:y>
    </cdr:to>
    <cdr:sp macro="" textlink="">
      <cdr:nvSpPr>
        <cdr:cNvPr id="4" name="TextBox 2"/>
        <cdr:cNvSpPr txBox="1"/>
      </cdr:nvSpPr>
      <cdr:spPr>
        <a:xfrm xmlns:a="http://schemas.openxmlformats.org/drawingml/2006/main">
          <a:off x="5518150" y="1584325"/>
          <a:ext cx="954749" cy="29585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1300" b="1" i="0">
              <a:latin typeface="+mn-lt"/>
              <a:cs typeface="Arial" pitchFamily="34" charset="0"/>
            </a:rPr>
            <a:t>Residential</a:t>
          </a:r>
        </a:p>
      </cdr:txBody>
    </cdr:sp>
  </cdr:relSizeAnchor>
  <cdr:relSizeAnchor xmlns:cdr="http://schemas.openxmlformats.org/drawingml/2006/chartDrawing">
    <cdr:from>
      <cdr:x>0.0673</cdr:x>
      <cdr:y>0.82392</cdr:y>
    </cdr:from>
    <cdr:to>
      <cdr:x>0.42853</cdr:x>
      <cdr:y>0.89774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469900" y="3127375"/>
          <a:ext cx="2522037" cy="280205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1200" i="1"/>
            <a:t>Source</a:t>
          </a:r>
          <a:r>
            <a:rPr lang="en-CA" sz="1200" i="0"/>
            <a:t>: IESO; OEB; Ministry of Energy</a:t>
          </a:r>
        </a:p>
      </cdr:txBody>
    </cdr:sp>
  </cdr:relSizeAnchor>
  <cdr:relSizeAnchor xmlns:cdr="http://schemas.openxmlformats.org/drawingml/2006/chartDrawing">
    <cdr:from>
      <cdr:x>0.43702</cdr:x>
      <cdr:y>0.66374</cdr:y>
    </cdr:from>
    <cdr:to>
      <cdr:x>0.57026</cdr:x>
      <cdr:y>0.75868</cdr:y>
    </cdr:to>
    <cdr:sp macro="" textlink="">
      <cdr:nvSpPr>
        <cdr:cNvPr id="6" name="Rounded Rectangular Callout 5"/>
        <cdr:cNvSpPr/>
      </cdr:nvSpPr>
      <cdr:spPr>
        <a:xfrm xmlns:a="http://schemas.openxmlformats.org/drawingml/2006/main">
          <a:off x="3051175" y="2519363"/>
          <a:ext cx="930276" cy="360361"/>
        </a:xfrm>
        <a:prstGeom xmlns:a="http://schemas.openxmlformats.org/drawingml/2006/main" prst="wedgeRoundRectCallout">
          <a:avLst>
            <a:gd name="adj1" fmla="val -53811"/>
            <a:gd name="adj2" fmla="val 85249"/>
            <a:gd name="adj3" fmla="val 16667"/>
          </a:avLst>
        </a:prstGeom>
        <a:solidFill xmlns:a="http://schemas.openxmlformats.org/drawingml/2006/main">
          <a:schemeClr val="bg1">
            <a:lumMod val="95000"/>
          </a:schemeClr>
        </a:solidFill>
        <a:ln xmlns:a="http://schemas.openxmlformats.org/drawingml/2006/main" w="19050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CA" sz="1300" b="1">
              <a:solidFill>
                <a:schemeClr val="accent2">
                  <a:lumMod val="50000"/>
                </a:schemeClr>
              </a:solidFill>
            </a:rPr>
            <a:t>ICI begins</a:t>
          </a:r>
          <a:endParaRPr lang="en-CA" sz="1300" b="1" i="0">
            <a:solidFill>
              <a:schemeClr val="accent2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0.79718</cdr:x>
      <cdr:y>0.09912</cdr:y>
    </cdr:from>
    <cdr:to>
      <cdr:x>0.94179</cdr:x>
      <cdr:y>0.21915</cdr:y>
    </cdr:to>
    <cdr:sp macro="" textlink="">
      <cdr:nvSpPr>
        <cdr:cNvPr id="8" name="Rounded Rectangular Callout 7"/>
        <cdr:cNvSpPr/>
      </cdr:nvSpPr>
      <cdr:spPr>
        <a:xfrm xmlns:a="http://schemas.openxmlformats.org/drawingml/2006/main">
          <a:off x="5565775" y="376239"/>
          <a:ext cx="1009650" cy="455609"/>
        </a:xfrm>
        <a:prstGeom xmlns:a="http://schemas.openxmlformats.org/drawingml/2006/main" prst="wedgeRoundRectCallout">
          <a:avLst>
            <a:gd name="adj1" fmla="val 39768"/>
            <a:gd name="adj2" fmla="val 96725"/>
            <a:gd name="adj3" fmla="val 16667"/>
          </a:avLst>
        </a:prstGeom>
        <a:solidFill xmlns:a="http://schemas.openxmlformats.org/drawingml/2006/main">
          <a:schemeClr val="bg1">
            <a:lumMod val="95000"/>
          </a:schemeClr>
        </a:solidFill>
        <a:ln xmlns:a="http://schemas.openxmlformats.org/drawingml/2006/main" w="19050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CA" sz="1300" b="1">
              <a:solidFill>
                <a:schemeClr val="accent2">
                  <a:lumMod val="50000"/>
                </a:schemeClr>
              </a:solidFill>
            </a:rPr>
            <a:t>OCEB and DRC  </a:t>
          </a:r>
          <a:r>
            <a:rPr lang="en-CA" sz="1300" b="1" i="0">
              <a:solidFill>
                <a:schemeClr val="accent2">
                  <a:lumMod val="50000"/>
                </a:schemeClr>
              </a:solidFill>
            </a:rPr>
            <a:t>ends*</a:t>
          </a:r>
        </a:p>
      </cdr:txBody>
    </cdr:sp>
  </cdr:relSizeAnchor>
  <cdr:relSizeAnchor xmlns:cdr="http://schemas.openxmlformats.org/drawingml/2006/chartDrawing">
    <cdr:from>
      <cdr:x>0.07685</cdr:x>
      <cdr:y>0.13885</cdr:y>
    </cdr:from>
    <cdr:to>
      <cdr:x>0.29104</cdr:x>
      <cdr:y>0.49268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536575" y="527050"/>
          <a:ext cx="1495424" cy="134302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9525">
          <a:solidFill>
            <a:schemeClr val="bg1">
              <a:lumMod val="50000"/>
            </a:schemeClr>
          </a:solidFill>
          <a:prstDash val="sysDot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CA" sz="1300" b="1" i="0"/>
            <a:t>Note</a:t>
          </a:r>
          <a:r>
            <a:rPr lang="en-CA" sz="1300" b="0" i="0"/>
            <a:t>:</a:t>
          </a:r>
          <a:r>
            <a:rPr lang="en-CA" sz="1300" b="0" i="0" baseline="0"/>
            <a:t> Residential prices are $/month; commercial and industrial prices are in $/MWh</a:t>
          </a:r>
          <a:endParaRPr lang="en-CA" sz="1300" b="0" i="0"/>
        </a:p>
      </cdr:txBody>
    </cdr:sp>
  </cdr:relSizeAnchor>
  <cdr:relSizeAnchor xmlns:cdr="http://schemas.openxmlformats.org/drawingml/2006/chartDrawing">
    <cdr:from>
      <cdr:x>0.57016</cdr:x>
      <cdr:y>0.81433</cdr:y>
    </cdr:from>
    <cdr:to>
      <cdr:x>0.98018</cdr:x>
      <cdr:y>0.89228</cdr:y>
    </cdr:to>
    <cdr:sp macro="" textlink="">
      <cdr:nvSpPr>
        <cdr:cNvPr id="10" name="TextBox 1"/>
        <cdr:cNvSpPr txBox="1"/>
      </cdr:nvSpPr>
      <cdr:spPr>
        <a:xfrm xmlns:a="http://schemas.openxmlformats.org/drawingml/2006/main">
          <a:off x="3980756" y="3090978"/>
          <a:ext cx="2862707" cy="29585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ctr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CA" sz="1300" b="1" i="0">
              <a:solidFill>
                <a:schemeClr val="accent2">
                  <a:lumMod val="50000"/>
                </a:schemeClr>
              </a:solidFill>
            </a:rPr>
            <a:t>*Applies to residential</a:t>
          </a:r>
          <a:r>
            <a:rPr lang="en-CA" sz="1300" b="1" i="0" baseline="0">
              <a:solidFill>
                <a:schemeClr val="accent2">
                  <a:lumMod val="50000"/>
                </a:schemeClr>
              </a:solidFill>
            </a:rPr>
            <a:t> consumers only</a:t>
          </a:r>
          <a:endParaRPr lang="en-CA" sz="1300" b="1" i="0">
            <a:solidFill>
              <a:schemeClr val="accent2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0.79582</cdr:x>
      <cdr:y>0.65328</cdr:y>
    </cdr:from>
    <cdr:to>
      <cdr:x>0.91687</cdr:x>
      <cdr:y>0.73123</cdr:y>
    </cdr:to>
    <cdr:sp macro="" textlink="">
      <cdr:nvSpPr>
        <cdr:cNvPr id="11" name="TextBox 2"/>
        <cdr:cNvSpPr txBox="1"/>
      </cdr:nvSpPr>
      <cdr:spPr>
        <a:xfrm xmlns:a="http://schemas.openxmlformats.org/drawingml/2006/main">
          <a:off x="5556250" y="2479675"/>
          <a:ext cx="845168" cy="29585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1300" b="1" i="0">
              <a:latin typeface="+mn-lt"/>
              <a:cs typeface="Arial" pitchFamily="34" charset="0"/>
            </a:rPr>
            <a:t>Industrial</a:t>
          </a:r>
        </a:p>
      </cdr:txBody>
    </cdr:sp>
  </cdr:relSizeAnchor>
  <cdr:relSizeAnchor xmlns:cdr="http://schemas.openxmlformats.org/drawingml/2006/chartDrawing">
    <cdr:from>
      <cdr:x>0.4452</cdr:x>
      <cdr:y>0.3371</cdr:y>
    </cdr:from>
    <cdr:to>
      <cdr:x>0.59936</cdr:x>
      <cdr:y>0.48264</cdr:y>
    </cdr:to>
    <cdr:sp macro="" textlink="">
      <cdr:nvSpPr>
        <cdr:cNvPr id="12" name="Rounded Rectangular Callout 11"/>
        <cdr:cNvSpPr/>
      </cdr:nvSpPr>
      <cdr:spPr>
        <a:xfrm xmlns:a="http://schemas.openxmlformats.org/drawingml/2006/main">
          <a:off x="3108325" y="1279525"/>
          <a:ext cx="1076325" cy="552449"/>
        </a:xfrm>
        <a:prstGeom xmlns:a="http://schemas.openxmlformats.org/drawingml/2006/main" prst="wedgeRoundRectCallout">
          <a:avLst>
            <a:gd name="adj1" fmla="val -62118"/>
            <a:gd name="adj2" fmla="val 132370"/>
            <a:gd name="adj3" fmla="val 16667"/>
          </a:avLst>
        </a:prstGeom>
        <a:solidFill xmlns:a="http://schemas.openxmlformats.org/drawingml/2006/main">
          <a:schemeClr val="bg1">
            <a:lumMod val="95000"/>
          </a:schemeClr>
        </a:solidFill>
        <a:ln xmlns:a="http://schemas.openxmlformats.org/drawingml/2006/main" w="19050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CA" sz="1300" b="1">
              <a:solidFill>
                <a:schemeClr val="accent2">
                  <a:lumMod val="50000"/>
                </a:schemeClr>
              </a:solidFill>
            </a:rPr>
            <a:t>OCEB </a:t>
          </a:r>
          <a:r>
            <a:rPr lang="en-CA" sz="1300" b="1" i="0">
              <a:solidFill>
                <a:schemeClr val="accent2">
                  <a:lumMod val="50000"/>
                </a:schemeClr>
              </a:solidFill>
            </a:rPr>
            <a:t>introduced*</a:t>
          </a:r>
        </a:p>
      </cdr:txBody>
    </cdr:sp>
  </cdr:relSizeAnchor>
  <cdr:relSizeAnchor xmlns:cdr="http://schemas.openxmlformats.org/drawingml/2006/chartDrawing">
    <cdr:from>
      <cdr:x>0.31423</cdr:x>
      <cdr:y>0.37725</cdr:y>
    </cdr:from>
    <cdr:to>
      <cdr:x>0.42474</cdr:x>
      <cdr:y>0.5161</cdr:y>
    </cdr:to>
    <cdr:sp macro="" textlink="">
      <cdr:nvSpPr>
        <cdr:cNvPr id="13" name="Rounded Rectangular Callout 12"/>
        <cdr:cNvSpPr/>
      </cdr:nvSpPr>
      <cdr:spPr>
        <a:xfrm xmlns:a="http://schemas.openxmlformats.org/drawingml/2006/main">
          <a:off x="2193925" y="1431925"/>
          <a:ext cx="771526" cy="527027"/>
        </a:xfrm>
        <a:prstGeom xmlns:a="http://schemas.openxmlformats.org/drawingml/2006/main" prst="wedgeRoundRectCallout">
          <a:avLst>
            <a:gd name="adj1" fmla="val -1624"/>
            <a:gd name="adj2" fmla="val 114298"/>
            <a:gd name="adj3" fmla="val 16667"/>
          </a:avLst>
        </a:prstGeom>
        <a:solidFill xmlns:a="http://schemas.openxmlformats.org/drawingml/2006/main">
          <a:schemeClr val="bg1">
            <a:lumMod val="95000"/>
          </a:schemeClr>
        </a:solidFill>
        <a:ln xmlns:a="http://schemas.openxmlformats.org/drawingml/2006/main" w="19050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CA" sz="1300" b="1">
              <a:solidFill>
                <a:schemeClr val="accent2">
                  <a:lumMod val="50000"/>
                </a:schemeClr>
              </a:solidFill>
            </a:rPr>
            <a:t>HST begins*</a:t>
          </a:r>
          <a:endParaRPr lang="en-CA" sz="1300" b="1" i="0">
            <a:solidFill>
              <a:schemeClr val="accent2">
                <a:lumMod val="50000"/>
              </a:schemeClr>
            </a:solidFill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0.64302</cdr:x>
      <cdr:y>0.3095</cdr:y>
    </cdr:from>
    <cdr:to>
      <cdr:x>0.78782</cdr:x>
      <cdr:y>0.38744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489432" y="1174764"/>
          <a:ext cx="1010968" cy="295838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1300" b="1" i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 pitchFamily="34" charset="0"/>
            </a:rPr>
            <a:t>Commercial</a:t>
          </a:r>
        </a:p>
      </cdr:txBody>
    </cdr:sp>
  </cdr:relSizeAnchor>
  <cdr:relSizeAnchor xmlns:cdr="http://schemas.openxmlformats.org/drawingml/2006/chartDrawing">
    <cdr:from>
      <cdr:x>0.71942</cdr:x>
      <cdr:y>0.445</cdr:y>
    </cdr:from>
    <cdr:to>
      <cdr:x>0.85617</cdr:x>
      <cdr:y>0.52294</cdr:y>
    </cdr:to>
    <cdr:sp macro="" textlink="">
      <cdr:nvSpPr>
        <cdr:cNvPr id="4" name="TextBox 2"/>
        <cdr:cNvSpPr txBox="1"/>
      </cdr:nvSpPr>
      <cdr:spPr>
        <a:xfrm xmlns:a="http://schemas.openxmlformats.org/drawingml/2006/main">
          <a:off x="5022855" y="1689106"/>
          <a:ext cx="954765" cy="295837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1300" b="1" i="0">
              <a:solidFill>
                <a:srgbClr val="C00000"/>
              </a:solidFill>
              <a:latin typeface="+mn-lt"/>
              <a:cs typeface="Arial" pitchFamily="34" charset="0"/>
            </a:rPr>
            <a:t>Residential</a:t>
          </a:r>
        </a:p>
      </cdr:txBody>
    </cdr:sp>
  </cdr:relSizeAnchor>
  <cdr:relSizeAnchor xmlns:cdr="http://schemas.openxmlformats.org/drawingml/2006/chartDrawing">
    <cdr:from>
      <cdr:x>0.0673</cdr:x>
      <cdr:y>0.82392</cdr:y>
    </cdr:from>
    <cdr:to>
      <cdr:x>0.42853</cdr:x>
      <cdr:y>0.89774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469900" y="3127375"/>
          <a:ext cx="2522037" cy="280205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1200" i="1"/>
            <a:t>Source</a:t>
          </a:r>
          <a:r>
            <a:rPr lang="en-CA" sz="1200" i="0"/>
            <a:t>: IESO; OEB; Ministry of Energy</a:t>
          </a:r>
        </a:p>
      </cdr:txBody>
    </cdr:sp>
  </cdr:relSizeAnchor>
  <cdr:relSizeAnchor xmlns:cdr="http://schemas.openxmlformats.org/drawingml/2006/chartDrawing">
    <cdr:from>
      <cdr:x>0.29923</cdr:x>
      <cdr:y>0.6788</cdr:y>
    </cdr:from>
    <cdr:to>
      <cdr:x>0.43247</cdr:x>
      <cdr:y>0.77374</cdr:y>
    </cdr:to>
    <cdr:sp macro="" textlink="">
      <cdr:nvSpPr>
        <cdr:cNvPr id="6" name="Rounded Rectangular Callout 5"/>
        <cdr:cNvSpPr/>
      </cdr:nvSpPr>
      <cdr:spPr>
        <a:xfrm xmlns:a="http://schemas.openxmlformats.org/drawingml/2006/main">
          <a:off x="2089172" y="2576517"/>
          <a:ext cx="930259" cy="360365"/>
        </a:xfrm>
        <a:prstGeom xmlns:a="http://schemas.openxmlformats.org/drawingml/2006/main" prst="wedgeRoundRectCallout">
          <a:avLst>
            <a:gd name="adj1" fmla="val 39364"/>
            <a:gd name="adj2" fmla="val -89199"/>
            <a:gd name="adj3" fmla="val 16667"/>
          </a:avLst>
        </a:prstGeom>
        <a:solidFill xmlns:a="http://schemas.openxmlformats.org/drawingml/2006/main">
          <a:schemeClr val="bg1">
            <a:lumMod val="95000"/>
          </a:schemeClr>
        </a:solidFill>
        <a:ln xmlns:a="http://schemas.openxmlformats.org/drawingml/2006/main" w="19050">
          <a:solidFill>
            <a:schemeClr val="tx2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CA" sz="1300" b="1">
              <a:solidFill>
                <a:schemeClr val="tx2"/>
              </a:solidFill>
            </a:rPr>
            <a:t>ICI begins</a:t>
          </a:r>
          <a:endParaRPr lang="en-CA" sz="1300" b="1" i="0">
            <a:solidFill>
              <a:schemeClr val="tx2"/>
            </a:solidFill>
          </a:endParaRPr>
        </a:p>
      </cdr:txBody>
    </cdr:sp>
  </cdr:relSizeAnchor>
  <cdr:relSizeAnchor xmlns:cdr="http://schemas.openxmlformats.org/drawingml/2006/chartDrawing">
    <cdr:from>
      <cdr:x>0.77899</cdr:x>
      <cdr:y>0.09661</cdr:y>
    </cdr:from>
    <cdr:to>
      <cdr:x>0.9186</cdr:x>
      <cdr:y>0.21664</cdr:y>
    </cdr:to>
    <cdr:sp macro="" textlink="">
      <cdr:nvSpPr>
        <cdr:cNvPr id="8" name="Rounded Rectangular Callout 7"/>
        <cdr:cNvSpPr/>
      </cdr:nvSpPr>
      <cdr:spPr>
        <a:xfrm xmlns:a="http://schemas.openxmlformats.org/drawingml/2006/main">
          <a:off x="5438774" y="366706"/>
          <a:ext cx="974713" cy="455600"/>
        </a:xfrm>
        <a:prstGeom xmlns:a="http://schemas.openxmlformats.org/drawingml/2006/main" prst="wedgeRoundRectCallout">
          <a:avLst>
            <a:gd name="adj1" fmla="val 55806"/>
            <a:gd name="adj2" fmla="val 71637"/>
            <a:gd name="adj3" fmla="val 16667"/>
          </a:avLst>
        </a:prstGeom>
        <a:solidFill xmlns:a="http://schemas.openxmlformats.org/drawingml/2006/main">
          <a:schemeClr val="bg1">
            <a:lumMod val="95000"/>
          </a:schemeClr>
        </a:solidFill>
        <a:ln xmlns:a="http://schemas.openxmlformats.org/drawingml/2006/main" w="19050">
          <a:solidFill>
            <a:schemeClr val="accent2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CA" sz="1300" b="1">
              <a:solidFill>
                <a:srgbClr val="C00000"/>
              </a:solidFill>
            </a:rPr>
            <a:t>OCEB and DRC  </a:t>
          </a:r>
          <a:r>
            <a:rPr lang="en-CA" sz="1300" b="1" i="0">
              <a:solidFill>
                <a:srgbClr val="C00000"/>
              </a:solidFill>
            </a:rPr>
            <a:t>end</a:t>
          </a:r>
        </a:p>
      </cdr:txBody>
    </cdr:sp>
  </cdr:relSizeAnchor>
  <cdr:relSizeAnchor xmlns:cdr="http://schemas.openxmlformats.org/drawingml/2006/chartDrawing">
    <cdr:from>
      <cdr:x>0.51205</cdr:x>
      <cdr:y>0.67336</cdr:y>
    </cdr:from>
    <cdr:to>
      <cdr:x>0.6331</cdr:x>
      <cdr:y>0.75131</cdr:y>
    </cdr:to>
    <cdr:sp macro="" textlink="">
      <cdr:nvSpPr>
        <cdr:cNvPr id="11" name="TextBox 2"/>
        <cdr:cNvSpPr txBox="1"/>
      </cdr:nvSpPr>
      <cdr:spPr>
        <a:xfrm xmlns:a="http://schemas.openxmlformats.org/drawingml/2006/main">
          <a:off x="3575076" y="2555863"/>
          <a:ext cx="845150" cy="295876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1300" b="1" i="0">
              <a:solidFill>
                <a:schemeClr val="tx2"/>
              </a:solidFill>
              <a:latin typeface="+mn-lt"/>
              <a:cs typeface="Arial" pitchFamily="34" charset="0"/>
            </a:rPr>
            <a:t>Industrial</a:t>
          </a:r>
        </a:p>
      </cdr:txBody>
    </cdr:sp>
  </cdr:relSizeAnchor>
  <cdr:relSizeAnchor xmlns:cdr="http://schemas.openxmlformats.org/drawingml/2006/chartDrawing">
    <cdr:from>
      <cdr:x>0.45293</cdr:x>
      <cdr:y>0.29695</cdr:y>
    </cdr:from>
    <cdr:to>
      <cdr:x>0.59754</cdr:x>
      <cdr:y>0.44249</cdr:y>
    </cdr:to>
    <cdr:sp macro="" textlink="">
      <cdr:nvSpPr>
        <cdr:cNvPr id="12" name="Rounded Rectangular Callout 11"/>
        <cdr:cNvSpPr/>
      </cdr:nvSpPr>
      <cdr:spPr>
        <a:xfrm xmlns:a="http://schemas.openxmlformats.org/drawingml/2006/main">
          <a:off x="3162300" y="1127135"/>
          <a:ext cx="1009649" cy="552428"/>
        </a:xfrm>
        <a:prstGeom xmlns:a="http://schemas.openxmlformats.org/drawingml/2006/main" prst="wedgeRoundRectCallout">
          <a:avLst>
            <a:gd name="adj1" fmla="val -71552"/>
            <a:gd name="adj2" fmla="val 139267"/>
            <a:gd name="adj3" fmla="val 16667"/>
          </a:avLst>
        </a:prstGeom>
        <a:solidFill xmlns:a="http://schemas.openxmlformats.org/drawingml/2006/main">
          <a:schemeClr val="bg1">
            <a:lumMod val="95000"/>
          </a:schemeClr>
        </a:solidFill>
        <a:ln xmlns:a="http://schemas.openxmlformats.org/drawingml/2006/main" w="19050">
          <a:solidFill>
            <a:srgbClr val="C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CA" sz="1300" b="1">
              <a:solidFill>
                <a:srgbClr val="C00000"/>
              </a:solidFill>
            </a:rPr>
            <a:t>OCEB </a:t>
          </a:r>
          <a:r>
            <a:rPr lang="en-CA" sz="1300" b="1" i="0">
              <a:solidFill>
                <a:srgbClr val="C00000"/>
              </a:solidFill>
            </a:rPr>
            <a:t>introduced</a:t>
          </a:r>
        </a:p>
      </cdr:txBody>
    </cdr:sp>
  </cdr:relSizeAnchor>
  <cdr:relSizeAnchor xmlns:cdr="http://schemas.openxmlformats.org/drawingml/2006/chartDrawing">
    <cdr:from>
      <cdr:x>0.86266</cdr:x>
      <cdr:y>0.59306</cdr:y>
    </cdr:from>
    <cdr:to>
      <cdr:x>0.92083</cdr:x>
      <cdr:y>0.671</cdr:y>
    </cdr:to>
    <cdr:sp macro="" textlink="">
      <cdr:nvSpPr>
        <cdr:cNvPr id="13" name="TextBox 2"/>
        <cdr:cNvSpPr txBox="1"/>
      </cdr:nvSpPr>
      <cdr:spPr>
        <a:xfrm xmlns:a="http://schemas.openxmlformats.org/drawingml/2006/main">
          <a:off x="6022975" y="2251075"/>
          <a:ext cx="406073" cy="29585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1300" b="1" i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 pitchFamily="34" charset="0"/>
            </a:rPr>
            <a:t>CPI</a:t>
          </a:r>
        </a:p>
      </cdr:txBody>
    </cdr:sp>
  </cdr:relSizeAnchor>
  <cdr:relSizeAnchor xmlns:cdr="http://schemas.openxmlformats.org/drawingml/2006/chartDrawing">
    <cdr:from>
      <cdr:x>0.32469</cdr:x>
      <cdr:y>0.33877</cdr:y>
    </cdr:from>
    <cdr:to>
      <cdr:x>0.42838</cdr:x>
      <cdr:y>0.47762</cdr:y>
    </cdr:to>
    <cdr:sp macro="" textlink="">
      <cdr:nvSpPr>
        <cdr:cNvPr id="14" name="Rounded Rectangular Callout 13"/>
        <cdr:cNvSpPr/>
      </cdr:nvSpPr>
      <cdr:spPr>
        <a:xfrm xmlns:a="http://schemas.openxmlformats.org/drawingml/2006/main">
          <a:off x="2266949" y="1285875"/>
          <a:ext cx="723901" cy="527027"/>
        </a:xfrm>
        <a:prstGeom xmlns:a="http://schemas.openxmlformats.org/drawingml/2006/main" prst="wedgeRoundRectCallout">
          <a:avLst>
            <a:gd name="adj1" fmla="val -390"/>
            <a:gd name="adj2" fmla="val 119720"/>
            <a:gd name="adj3" fmla="val 16667"/>
          </a:avLst>
        </a:prstGeom>
        <a:solidFill xmlns:a="http://schemas.openxmlformats.org/drawingml/2006/main">
          <a:schemeClr val="bg1">
            <a:lumMod val="95000"/>
          </a:schemeClr>
        </a:solidFill>
        <a:ln xmlns:a="http://schemas.openxmlformats.org/drawingml/2006/main" w="19050">
          <a:solidFill>
            <a:srgbClr val="C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CA" sz="1300" b="1">
              <a:solidFill>
                <a:srgbClr val="C00000"/>
              </a:solidFill>
            </a:rPr>
            <a:t>HST begins</a:t>
          </a:r>
          <a:endParaRPr lang="en-CA" sz="1300" b="1" i="0">
            <a:solidFill>
              <a:srgbClr val="C00000"/>
            </a:solidFill>
          </a:endParaRPr>
        </a:p>
      </cdr:txBody>
    </cdr:sp>
  </cdr:relSizeAnchor>
  <cdr:relSizeAnchor xmlns:cdr="http://schemas.openxmlformats.org/drawingml/2006/chartDrawing">
    <cdr:from>
      <cdr:x>0.07822</cdr:x>
      <cdr:y>0.2133</cdr:y>
    </cdr:from>
    <cdr:to>
      <cdr:x>0.30559</cdr:x>
      <cdr:y>0.51694</cdr:y>
    </cdr:to>
    <cdr:sp macro="" textlink="">
      <cdr:nvSpPr>
        <cdr:cNvPr id="15" name="TextBox 1"/>
        <cdr:cNvSpPr txBox="1"/>
      </cdr:nvSpPr>
      <cdr:spPr>
        <a:xfrm xmlns:a="http://schemas.openxmlformats.org/drawingml/2006/main">
          <a:off x="546098" y="809625"/>
          <a:ext cx="1587501" cy="1152525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9525">
          <a:solidFill>
            <a:schemeClr val="bg1">
              <a:lumMod val="50000"/>
            </a:schemeClr>
          </a:solidFill>
          <a:prstDash val="sysDot"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CA" sz="1300" b="1" i="1"/>
            <a:t>Prices for residential consumers</a:t>
          </a:r>
          <a:r>
            <a:rPr lang="en-CA" sz="1300" b="1" i="1" baseline="0"/>
            <a:t> have risen faster than for industrial consumers</a:t>
          </a:r>
          <a:endParaRPr lang="en-CA" sz="1300" b="0" i="1"/>
        </a:p>
      </cdr:txBody>
    </cdr:sp>
  </cdr:relSizeAnchor>
  <cdr:relSizeAnchor xmlns:cdr="http://schemas.openxmlformats.org/drawingml/2006/chartDrawing">
    <cdr:from>
      <cdr:x>0.92906</cdr:x>
      <cdr:y>0.26098</cdr:y>
    </cdr:from>
    <cdr:to>
      <cdr:x>0.92906</cdr:x>
      <cdr:y>0.55709</cdr:y>
    </cdr:to>
    <cdr:cxnSp macro="">
      <cdr:nvCxnSpPr>
        <cdr:cNvPr id="16" name="Straight Arrow Connector 15"/>
        <cdr:cNvCxnSpPr/>
      </cdr:nvCxnSpPr>
      <cdr:spPr>
        <a:xfrm xmlns:a="http://schemas.openxmlformats.org/drawingml/2006/main">
          <a:off x="6486525" y="990600"/>
          <a:ext cx="1" cy="1123950"/>
        </a:xfrm>
        <a:prstGeom xmlns:a="http://schemas.openxmlformats.org/drawingml/2006/main" prst="straightConnector1">
          <a:avLst/>
        </a:prstGeom>
        <a:ln xmlns:a="http://schemas.openxmlformats.org/drawingml/2006/main" w="15875">
          <a:solidFill>
            <a:schemeClr val="tx1"/>
          </a:solidFill>
          <a:headEnd type="triangle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0.6171</cdr:x>
      <cdr:y>0.82141</cdr:y>
    </cdr:from>
    <cdr:to>
      <cdr:x>0.97833</cdr:x>
      <cdr:y>0.89523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4308452" y="3117839"/>
          <a:ext cx="2522044" cy="280199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1200" i="1"/>
            <a:t>Source</a:t>
          </a:r>
          <a:r>
            <a:rPr lang="en-CA" sz="1200" i="0"/>
            <a:t>: IESO; OEB; Ministry of Energy</a:t>
          </a:r>
        </a:p>
      </cdr:txBody>
    </cdr:sp>
  </cdr:relSizeAnchor>
  <cdr:relSizeAnchor xmlns:cdr="http://schemas.openxmlformats.org/drawingml/2006/chartDrawing">
    <cdr:from>
      <cdr:x>0.47885</cdr:x>
      <cdr:y>0.18946</cdr:y>
    </cdr:from>
    <cdr:to>
      <cdr:x>0.61846</cdr:x>
      <cdr:y>0.30949</cdr:y>
    </cdr:to>
    <cdr:sp macro="" textlink="">
      <cdr:nvSpPr>
        <cdr:cNvPr id="8" name="Rounded Rectangular Callout 7"/>
        <cdr:cNvSpPr/>
      </cdr:nvSpPr>
      <cdr:spPr>
        <a:xfrm xmlns:a="http://schemas.openxmlformats.org/drawingml/2006/main">
          <a:off x="3343272" y="719129"/>
          <a:ext cx="974732" cy="455599"/>
        </a:xfrm>
        <a:prstGeom xmlns:a="http://schemas.openxmlformats.org/drawingml/2006/main" prst="wedgeRoundRectCallout">
          <a:avLst>
            <a:gd name="adj1" fmla="val 47011"/>
            <a:gd name="adj2" fmla="val 111359"/>
            <a:gd name="adj3" fmla="val 16667"/>
          </a:avLst>
        </a:prstGeom>
        <a:solidFill xmlns:a="http://schemas.openxmlformats.org/drawingml/2006/main">
          <a:schemeClr val="bg1">
            <a:lumMod val="95000"/>
          </a:schemeClr>
        </a:solidFill>
        <a:ln xmlns:a="http://schemas.openxmlformats.org/drawingml/2006/main" w="19050">
          <a:solidFill>
            <a:schemeClr val="accent2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CA" sz="1300" b="1">
              <a:solidFill>
                <a:srgbClr val="C00000"/>
              </a:solidFill>
            </a:rPr>
            <a:t>OCEB and DRC  </a:t>
          </a:r>
          <a:r>
            <a:rPr lang="en-CA" sz="1300" b="1" i="0">
              <a:solidFill>
                <a:srgbClr val="C00000"/>
              </a:solidFill>
            </a:rPr>
            <a:t>end</a:t>
          </a:r>
        </a:p>
      </cdr:txBody>
    </cdr:sp>
  </cdr:relSizeAnchor>
  <cdr:relSizeAnchor xmlns:cdr="http://schemas.openxmlformats.org/drawingml/2006/chartDrawing">
    <cdr:from>
      <cdr:x>0.32742</cdr:x>
      <cdr:y>0.36721</cdr:y>
    </cdr:from>
    <cdr:to>
      <cdr:x>0.47203</cdr:x>
      <cdr:y>0.51275</cdr:y>
    </cdr:to>
    <cdr:sp macro="" textlink="">
      <cdr:nvSpPr>
        <cdr:cNvPr id="12" name="Rounded Rectangular Callout 11"/>
        <cdr:cNvSpPr/>
      </cdr:nvSpPr>
      <cdr:spPr>
        <a:xfrm xmlns:a="http://schemas.openxmlformats.org/drawingml/2006/main">
          <a:off x="2285978" y="1393837"/>
          <a:ext cx="1009642" cy="552428"/>
        </a:xfrm>
        <a:prstGeom xmlns:a="http://schemas.openxmlformats.org/drawingml/2006/main" prst="wedgeRoundRectCallout">
          <a:avLst>
            <a:gd name="adj1" fmla="val -71552"/>
            <a:gd name="adj2" fmla="val 139267"/>
            <a:gd name="adj3" fmla="val 16667"/>
          </a:avLst>
        </a:prstGeom>
        <a:solidFill xmlns:a="http://schemas.openxmlformats.org/drawingml/2006/main">
          <a:schemeClr val="bg1">
            <a:lumMod val="95000"/>
          </a:schemeClr>
        </a:solidFill>
        <a:ln xmlns:a="http://schemas.openxmlformats.org/drawingml/2006/main" w="19050">
          <a:solidFill>
            <a:srgbClr val="C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CA" sz="1300" b="1">
              <a:solidFill>
                <a:srgbClr val="C00000"/>
              </a:solidFill>
            </a:rPr>
            <a:t>OCEB </a:t>
          </a:r>
          <a:r>
            <a:rPr lang="en-CA" sz="1300" b="1" i="0">
              <a:solidFill>
                <a:srgbClr val="C00000"/>
              </a:solidFill>
            </a:rPr>
            <a:t>introduced</a:t>
          </a:r>
        </a:p>
      </cdr:txBody>
    </cdr:sp>
  </cdr:relSizeAnchor>
  <cdr:relSizeAnchor xmlns:cdr="http://schemas.openxmlformats.org/drawingml/2006/chartDrawing">
    <cdr:from>
      <cdr:x>0.92132</cdr:x>
      <cdr:y>0.53032</cdr:y>
    </cdr:from>
    <cdr:to>
      <cdr:x>0.97949</cdr:x>
      <cdr:y>0.60826</cdr:y>
    </cdr:to>
    <cdr:sp macro="" textlink="">
      <cdr:nvSpPr>
        <cdr:cNvPr id="13" name="TextBox 2"/>
        <cdr:cNvSpPr txBox="1"/>
      </cdr:nvSpPr>
      <cdr:spPr>
        <a:xfrm xmlns:a="http://schemas.openxmlformats.org/drawingml/2006/main">
          <a:off x="6432516" y="2012961"/>
          <a:ext cx="406133" cy="29583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1300" b="1" i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 pitchFamily="34" charset="0"/>
            </a:rPr>
            <a:t>CPI</a:t>
          </a:r>
        </a:p>
      </cdr:txBody>
    </cdr:sp>
  </cdr:relSizeAnchor>
  <cdr:relSizeAnchor xmlns:cdr="http://schemas.openxmlformats.org/drawingml/2006/chartDrawing">
    <cdr:from>
      <cdr:x>0.17462</cdr:x>
      <cdr:y>0.40652</cdr:y>
    </cdr:from>
    <cdr:to>
      <cdr:x>0.27831</cdr:x>
      <cdr:y>0.54537</cdr:y>
    </cdr:to>
    <cdr:sp macro="" textlink="">
      <cdr:nvSpPr>
        <cdr:cNvPr id="14" name="Rounded Rectangular Callout 13"/>
        <cdr:cNvSpPr/>
      </cdr:nvSpPr>
      <cdr:spPr>
        <a:xfrm xmlns:a="http://schemas.openxmlformats.org/drawingml/2006/main">
          <a:off x="1219179" y="1543049"/>
          <a:ext cx="723945" cy="527034"/>
        </a:xfrm>
        <a:prstGeom xmlns:a="http://schemas.openxmlformats.org/drawingml/2006/main" prst="wedgeRoundRectCallout">
          <a:avLst>
            <a:gd name="adj1" fmla="val -390"/>
            <a:gd name="adj2" fmla="val 119720"/>
            <a:gd name="adj3" fmla="val 16667"/>
          </a:avLst>
        </a:prstGeom>
        <a:solidFill xmlns:a="http://schemas.openxmlformats.org/drawingml/2006/main">
          <a:schemeClr val="bg1">
            <a:lumMod val="95000"/>
          </a:schemeClr>
        </a:solidFill>
        <a:ln xmlns:a="http://schemas.openxmlformats.org/drawingml/2006/main" w="19050">
          <a:solidFill>
            <a:srgbClr val="C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CA" sz="1300" b="1">
              <a:solidFill>
                <a:srgbClr val="C00000"/>
              </a:solidFill>
            </a:rPr>
            <a:t>HST begins</a:t>
          </a:r>
          <a:endParaRPr lang="en-CA" sz="1300" b="1" i="0">
            <a:solidFill>
              <a:srgbClr val="C00000"/>
            </a:solidFill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0.81355</cdr:x>
      <cdr:y>0.19156</cdr:y>
    </cdr:from>
    <cdr:to>
      <cdr:x>0.95835</cdr:x>
      <cdr:y>0.2695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5680078" y="727098"/>
          <a:ext cx="1010968" cy="295838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1300" b="1" i="0">
              <a:solidFill>
                <a:schemeClr val="accent2"/>
              </a:solidFill>
              <a:latin typeface="+mn-lt"/>
              <a:cs typeface="Arial" pitchFamily="34" charset="0"/>
            </a:rPr>
            <a:t>Commercial</a:t>
          </a:r>
        </a:p>
      </cdr:txBody>
    </cdr:sp>
  </cdr:relSizeAnchor>
  <cdr:relSizeAnchor xmlns:cdr="http://schemas.openxmlformats.org/drawingml/2006/chartDrawing">
    <cdr:from>
      <cdr:x>0.0673</cdr:x>
      <cdr:y>0.82392</cdr:y>
    </cdr:from>
    <cdr:to>
      <cdr:x>0.42853</cdr:x>
      <cdr:y>0.89774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469900" y="3127375"/>
          <a:ext cx="2522037" cy="280205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1200" i="1"/>
            <a:t>Source</a:t>
          </a:r>
          <a:r>
            <a:rPr lang="en-CA" sz="1200" i="0"/>
            <a:t>: IESO; OEB; Ministry of Energy</a:t>
          </a:r>
        </a:p>
      </cdr:txBody>
    </cdr:sp>
  </cdr:relSizeAnchor>
  <cdr:relSizeAnchor xmlns:cdr="http://schemas.openxmlformats.org/drawingml/2006/chartDrawing">
    <cdr:from>
      <cdr:x>0.11642</cdr:x>
      <cdr:y>0.67378</cdr:y>
    </cdr:from>
    <cdr:to>
      <cdr:x>0.24966</cdr:x>
      <cdr:y>0.76872</cdr:y>
    </cdr:to>
    <cdr:sp macro="" textlink="">
      <cdr:nvSpPr>
        <cdr:cNvPr id="6" name="Rounded Rectangular Callout 5"/>
        <cdr:cNvSpPr/>
      </cdr:nvSpPr>
      <cdr:spPr>
        <a:xfrm xmlns:a="http://schemas.openxmlformats.org/drawingml/2006/main">
          <a:off x="812821" y="2557480"/>
          <a:ext cx="930259" cy="360365"/>
        </a:xfrm>
        <a:prstGeom xmlns:a="http://schemas.openxmlformats.org/drawingml/2006/main" prst="wedgeRoundRectCallout">
          <a:avLst>
            <a:gd name="adj1" fmla="val 39364"/>
            <a:gd name="adj2" fmla="val -89199"/>
            <a:gd name="adj3" fmla="val 16667"/>
          </a:avLst>
        </a:prstGeom>
        <a:solidFill xmlns:a="http://schemas.openxmlformats.org/drawingml/2006/main">
          <a:schemeClr val="bg1">
            <a:lumMod val="95000"/>
          </a:schemeClr>
        </a:solidFill>
        <a:ln xmlns:a="http://schemas.openxmlformats.org/drawingml/2006/main" w="19050">
          <a:solidFill>
            <a:schemeClr val="tx2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CA" sz="1300" b="1">
              <a:solidFill>
                <a:schemeClr val="tx2"/>
              </a:solidFill>
            </a:rPr>
            <a:t>ICI begins</a:t>
          </a:r>
          <a:endParaRPr lang="en-CA" sz="1300" b="1" i="0">
            <a:solidFill>
              <a:schemeClr val="tx2"/>
            </a:solidFill>
          </a:endParaRPr>
        </a:p>
      </cdr:txBody>
    </cdr:sp>
  </cdr:relSizeAnchor>
  <cdr:relSizeAnchor xmlns:cdr="http://schemas.openxmlformats.org/drawingml/2006/chartDrawing">
    <cdr:from>
      <cdr:x>0.85584</cdr:x>
      <cdr:y>0.6031</cdr:y>
    </cdr:from>
    <cdr:to>
      <cdr:x>0.97689</cdr:x>
      <cdr:y>0.68105</cdr:y>
    </cdr:to>
    <cdr:sp macro="" textlink="">
      <cdr:nvSpPr>
        <cdr:cNvPr id="11" name="TextBox 2"/>
        <cdr:cNvSpPr txBox="1"/>
      </cdr:nvSpPr>
      <cdr:spPr>
        <a:xfrm xmlns:a="http://schemas.openxmlformats.org/drawingml/2006/main">
          <a:off x="5975343" y="2289181"/>
          <a:ext cx="845150" cy="295876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1300" b="1" i="0">
              <a:solidFill>
                <a:schemeClr val="tx2"/>
              </a:solidFill>
              <a:latin typeface="+mn-lt"/>
              <a:cs typeface="Arial" pitchFamily="34" charset="0"/>
            </a:rPr>
            <a:t>Industrial</a:t>
          </a:r>
        </a:p>
      </cdr:txBody>
    </cdr:sp>
  </cdr:relSizeAnchor>
  <cdr:relSizeAnchor xmlns:cdr="http://schemas.openxmlformats.org/drawingml/2006/chartDrawing">
    <cdr:from>
      <cdr:x>0.76711</cdr:x>
      <cdr:y>0.40402</cdr:y>
    </cdr:from>
    <cdr:to>
      <cdr:x>0.97448</cdr:x>
      <cdr:y>0.47276</cdr:y>
    </cdr:to>
    <cdr:sp macro="" textlink="">
      <cdr:nvSpPr>
        <cdr:cNvPr id="13" name="TextBox 2"/>
        <cdr:cNvSpPr txBox="1"/>
      </cdr:nvSpPr>
      <cdr:spPr>
        <a:xfrm xmlns:a="http://schemas.openxmlformats.org/drawingml/2006/main">
          <a:off x="5355858" y="1533525"/>
          <a:ext cx="1447769" cy="260936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1300" b="1" i="0">
              <a:solidFill>
                <a:schemeClr val="accent2">
                  <a:lumMod val="60000"/>
                  <a:lumOff val="40000"/>
                </a:schemeClr>
              </a:solidFill>
              <a:latin typeface="+mn-lt"/>
              <a:cs typeface="Arial" pitchFamily="34" charset="0"/>
            </a:rPr>
            <a:t>Commercial at CPI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S44"/>
  <sheetViews>
    <sheetView tabSelected="1" topLeftCell="D37" workbookViewId="0">
      <selection activeCell="W66" sqref="W66"/>
    </sheetView>
  </sheetViews>
  <sheetFormatPr defaultRowHeight="15" x14ac:dyDescent="0.25"/>
  <cols>
    <col min="4" max="4" width="12.7109375" customWidth="1"/>
  </cols>
  <sheetData>
    <row r="2" spans="4:18" ht="15.75" x14ac:dyDescent="0.25">
      <c r="D2" s="2"/>
      <c r="E2" s="1">
        <v>2008</v>
      </c>
      <c r="F2" s="1">
        <v>2009</v>
      </c>
      <c r="G2" s="1">
        <v>2010</v>
      </c>
      <c r="H2" s="1">
        <v>2011</v>
      </c>
      <c r="I2" s="1">
        <v>2012</v>
      </c>
      <c r="J2" s="1">
        <v>2013</v>
      </c>
      <c r="K2" s="1">
        <v>2014</v>
      </c>
      <c r="L2" s="1">
        <v>2015</v>
      </c>
      <c r="M2" s="1">
        <v>2016</v>
      </c>
      <c r="N2" s="6">
        <v>2017</v>
      </c>
      <c r="O2" s="6">
        <v>2018</v>
      </c>
      <c r="P2" s="6">
        <v>2019</v>
      </c>
      <c r="Q2" s="6">
        <v>2020</v>
      </c>
      <c r="R2" s="6">
        <v>2021</v>
      </c>
    </row>
    <row r="3" spans="4:18" ht="15.75" x14ac:dyDescent="0.25">
      <c r="D3" s="2" t="s">
        <v>0</v>
      </c>
      <c r="E3" s="3">
        <v>91.74375000000002</v>
      </c>
      <c r="F3" s="3">
        <v>94.864874999999998</v>
      </c>
      <c r="G3" s="3">
        <v>104.31513750000001</v>
      </c>
      <c r="H3" s="3">
        <v>104.57556749999998</v>
      </c>
      <c r="I3" s="3">
        <v>111.63503062499998</v>
      </c>
      <c r="J3" s="3">
        <v>116.4185325</v>
      </c>
      <c r="K3" s="3">
        <v>123.50956500000001</v>
      </c>
      <c r="L3" s="3">
        <v>135.64915500000004</v>
      </c>
      <c r="M3" s="3">
        <v>155.57557500000001</v>
      </c>
      <c r="N3" s="7">
        <v>160.21813261808913</v>
      </c>
      <c r="O3" s="7">
        <v>162.76950298964928</v>
      </c>
      <c r="P3" s="7">
        <v>165.41420006702134</v>
      </c>
      <c r="Q3" s="7">
        <v>175.94032368871547</v>
      </c>
      <c r="R3" s="7">
        <v>173.59593780473958</v>
      </c>
    </row>
    <row r="4" spans="4:18" ht="15.75" x14ac:dyDescent="0.25">
      <c r="D4" s="2" t="s">
        <v>1</v>
      </c>
      <c r="E4" s="5">
        <v>90</v>
      </c>
      <c r="F4" s="5">
        <v>94</v>
      </c>
      <c r="G4" s="3">
        <v>98.625286044973535</v>
      </c>
      <c r="H4" s="3">
        <v>104.56173115079365</v>
      </c>
      <c r="I4" s="3">
        <v>108.00429811507937</v>
      </c>
      <c r="J4" s="3">
        <v>121.50400297619046</v>
      </c>
      <c r="K4" s="3">
        <v>126.8180572089947</v>
      </c>
      <c r="L4" s="3">
        <v>141.26451554232804</v>
      </c>
      <c r="M4" s="3">
        <v>153.2251240079365</v>
      </c>
      <c r="N4" s="7">
        <v>165.14841276333956</v>
      </c>
      <c r="O4" s="7">
        <v>159.99175141778346</v>
      </c>
      <c r="P4" s="7">
        <v>161.97841111735312</v>
      </c>
      <c r="Q4" s="7">
        <v>173.00903690325418</v>
      </c>
      <c r="R4" s="7">
        <v>169.25580189047594</v>
      </c>
    </row>
    <row r="5" spans="4:18" ht="15.75" x14ac:dyDescent="0.25">
      <c r="D5" s="2" t="s">
        <v>2</v>
      </c>
      <c r="E5" s="3">
        <v>72.820000000000007</v>
      </c>
      <c r="F5" s="3">
        <v>81.3</v>
      </c>
      <c r="G5" s="3">
        <v>84.13000000000001</v>
      </c>
      <c r="H5" s="3">
        <v>75.949999999999989</v>
      </c>
      <c r="I5" s="3">
        <v>72.47</v>
      </c>
      <c r="J5" s="3">
        <v>79.87</v>
      </c>
      <c r="K5" s="3">
        <v>83.35</v>
      </c>
      <c r="L5" s="3">
        <v>84</v>
      </c>
      <c r="M5" s="3">
        <v>85</v>
      </c>
      <c r="N5" s="7">
        <v>90.91575286028602</v>
      </c>
      <c r="O5" s="7">
        <v>92.900623821217735</v>
      </c>
      <c r="P5" s="7">
        <v>87.738066867369682</v>
      </c>
      <c r="Q5" s="7">
        <v>95.051256444428418</v>
      </c>
      <c r="R5" s="7">
        <v>96.034834507420598</v>
      </c>
    </row>
    <row r="6" spans="4:18" ht="15.75" x14ac:dyDescent="0.25">
      <c r="D6" s="2" t="s">
        <v>10</v>
      </c>
      <c r="E6" s="3">
        <v>113.3</v>
      </c>
      <c r="F6" s="3">
        <v>113.7</v>
      </c>
      <c r="G6" s="3">
        <v>116.5</v>
      </c>
      <c r="H6" s="3">
        <v>120.1</v>
      </c>
      <c r="I6" s="3">
        <v>121.8</v>
      </c>
      <c r="J6" s="3">
        <v>123</v>
      </c>
      <c r="K6" s="3">
        <v>125.9</v>
      </c>
      <c r="L6" s="3">
        <v>127.4</v>
      </c>
      <c r="M6" s="3">
        <v>129.69999999999999</v>
      </c>
    </row>
    <row r="7" spans="4:18" ht="15.75" x14ac:dyDescent="0.25">
      <c r="D7" s="9" t="s">
        <v>12</v>
      </c>
      <c r="E7" s="10">
        <f>E3</f>
        <v>91.74375000000002</v>
      </c>
      <c r="F7" s="10">
        <f>E7*(F6/E6)</f>
        <v>92.06764673433365</v>
      </c>
      <c r="G7" s="10">
        <f t="shared" ref="G7:M7" si="0">F7*(G6/F6)</f>
        <v>94.33492387466903</v>
      </c>
      <c r="H7" s="10">
        <f t="shared" si="0"/>
        <v>97.249994483671685</v>
      </c>
      <c r="I7" s="10">
        <f t="shared" si="0"/>
        <v>98.626555604589598</v>
      </c>
      <c r="J7" s="10">
        <f t="shared" si="0"/>
        <v>99.598245807590473</v>
      </c>
      <c r="K7" s="10">
        <f t="shared" si="0"/>
        <v>101.94649713150928</v>
      </c>
      <c r="L7" s="10">
        <f t="shared" si="0"/>
        <v>103.16110988526037</v>
      </c>
      <c r="M7" s="10">
        <f>L7*(M6/L6)</f>
        <v>105.02351610767872</v>
      </c>
      <c r="N7" s="10">
        <f>M7*1.02</f>
        <v>107.12398642983229</v>
      </c>
      <c r="O7" s="10">
        <f t="shared" ref="O7:R7" si="1">N7*1.02</f>
        <v>109.26646615842893</v>
      </c>
      <c r="P7" s="10">
        <f t="shared" si="1"/>
        <v>111.4517954815975</v>
      </c>
      <c r="Q7" s="10">
        <f t="shared" si="1"/>
        <v>113.68083139122945</v>
      </c>
      <c r="R7" s="10">
        <f t="shared" si="1"/>
        <v>115.95444801905404</v>
      </c>
    </row>
    <row r="8" spans="4:18" ht="15.75" x14ac:dyDescent="0.25">
      <c r="D8" s="9" t="s">
        <v>11</v>
      </c>
      <c r="E8" s="10">
        <f>E4</f>
        <v>90</v>
      </c>
      <c r="F8" s="10">
        <f>E8*F6/E6</f>
        <v>90.317740511915275</v>
      </c>
      <c r="G8" s="10">
        <f t="shared" ref="G8:M8" si="2">F8*G6/F6</f>
        <v>92.541924095322159</v>
      </c>
      <c r="H8" s="10">
        <f t="shared" si="2"/>
        <v>95.401588702559565</v>
      </c>
      <c r="I8" s="10">
        <f t="shared" si="2"/>
        <v>96.751985878199463</v>
      </c>
      <c r="J8" s="10">
        <f t="shared" si="2"/>
        <v>97.705207413945274</v>
      </c>
      <c r="K8" s="10">
        <f t="shared" si="2"/>
        <v>100.00882612533098</v>
      </c>
      <c r="L8" s="10">
        <f t="shared" si="2"/>
        <v>101.20035304501323</v>
      </c>
      <c r="M8" s="10">
        <f t="shared" si="2"/>
        <v>103.02736098852601</v>
      </c>
      <c r="N8" s="10">
        <f>M8*1.02</f>
        <v>105.08790820829654</v>
      </c>
      <c r="O8" s="10">
        <f t="shared" ref="O8:R8" si="3">N8*1.02</f>
        <v>107.18966637246247</v>
      </c>
      <c r="P8" s="10">
        <f t="shared" si="3"/>
        <v>109.33345969991171</v>
      </c>
      <c r="Q8" s="10">
        <f t="shared" si="3"/>
        <v>111.52012889390996</v>
      </c>
      <c r="R8" s="10">
        <f t="shared" si="3"/>
        <v>113.75053147178815</v>
      </c>
    </row>
    <row r="9" spans="4:18" ht="15.75" x14ac:dyDescent="0.25">
      <c r="D9" s="2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4:18" ht="15.75" x14ac:dyDescent="0.25">
      <c r="D10" s="2"/>
      <c r="E10" s="4">
        <v>2008</v>
      </c>
      <c r="F10" s="4">
        <v>2009</v>
      </c>
      <c r="G10" s="4">
        <v>2010</v>
      </c>
      <c r="H10" s="4">
        <v>2011</v>
      </c>
      <c r="I10" s="4">
        <v>2012</v>
      </c>
      <c r="J10" s="4">
        <v>2013</v>
      </c>
      <c r="K10" s="4">
        <v>2014</v>
      </c>
      <c r="L10" s="4">
        <v>2015</v>
      </c>
      <c r="M10" s="4">
        <v>2016</v>
      </c>
    </row>
    <row r="11" spans="4:18" ht="15.75" x14ac:dyDescent="0.25">
      <c r="D11" s="2" t="s">
        <v>0</v>
      </c>
      <c r="E11" s="3">
        <v>100</v>
      </c>
      <c r="F11" s="3">
        <f>E11*F3/E3</f>
        <v>103.4020028612303</v>
      </c>
      <c r="G11" s="3">
        <f t="shared" ref="G11:M11" si="4">F11*G3/F3</f>
        <v>113.70271816881257</v>
      </c>
      <c r="H11" s="3">
        <f t="shared" si="4"/>
        <v>113.98658491722864</v>
      </c>
      <c r="I11" s="3">
        <f t="shared" si="4"/>
        <v>121.68134682199056</v>
      </c>
      <c r="J11" s="3">
        <f t="shared" si="4"/>
        <v>126.89532801961984</v>
      </c>
      <c r="K11" s="3">
        <f t="shared" si="4"/>
        <v>134.62450030656038</v>
      </c>
      <c r="L11" s="3">
        <f t="shared" si="4"/>
        <v>147.85656243613329</v>
      </c>
      <c r="M11" s="3">
        <f t="shared" si="4"/>
        <v>169.57621091354997</v>
      </c>
    </row>
    <row r="12" spans="4:18" ht="15.75" x14ac:dyDescent="0.25">
      <c r="D12" s="2" t="s">
        <v>1</v>
      </c>
      <c r="E12" s="3">
        <v>100</v>
      </c>
      <c r="F12" s="3">
        <f>E12*F4/E4</f>
        <v>104.44444444444444</v>
      </c>
      <c r="G12" s="3">
        <f t="shared" ref="G12:M12" si="5">F12*G4/F4</f>
        <v>109.5836511610817</v>
      </c>
      <c r="H12" s="3">
        <f t="shared" si="5"/>
        <v>116.17970127865961</v>
      </c>
      <c r="I12" s="3">
        <f t="shared" si="5"/>
        <v>120.00477568342153</v>
      </c>
      <c r="J12" s="3">
        <f t="shared" si="5"/>
        <v>135.00444775132274</v>
      </c>
      <c r="K12" s="3">
        <f t="shared" si="5"/>
        <v>140.90895245443858</v>
      </c>
      <c r="L12" s="3">
        <f t="shared" si="5"/>
        <v>156.96057282480893</v>
      </c>
      <c r="M12" s="3">
        <f t="shared" si="5"/>
        <v>170.2501377865961</v>
      </c>
      <c r="N12" s="8"/>
      <c r="O12" s="8"/>
      <c r="P12" s="8"/>
      <c r="Q12" s="8"/>
      <c r="R12" s="8"/>
    </row>
    <row r="13" spans="4:18" ht="15.75" x14ac:dyDescent="0.25">
      <c r="D13" s="2" t="s">
        <v>2</v>
      </c>
      <c r="E13" s="3">
        <v>100</v>
      </c>
      <c r="F13" s="3">
        <f>E13*F5/E5</f>
        <v>111.64515243065091</v>
      </c>
      <c r="G13" s="3">
        <f t="shared" ref="G13:M13" si="6">F13*G5/F5</f>
        <v>115.5314474045592</v>
      </c>
      <c r="H13" s="3">
        <f t="shared" si="6"/>
        <v>104.29826970612467</v>
      </c>
      <c r="I13" s="3">
        <f t="shared" si="6"/>
        <v>99.519362812414172</v>
      </c>
      <c r="J13" s="3">
        <f t="shared" si="6"/>
        <v>109.68140620708597</v>
      </c>
      <c r="K13" s="3">
        <f t="shared" si="6"/>
        <v>114.46031310079648</v>
      </c>
      <c r="L13" s="3">
        <f t="shared" si="6"/>
        <v>115.35292502059875</v>
      </c>
      <c r="M13" s="3">
        <f t="shared" si="6"/>
        <v>116.72617412798684</v>
      </c>
    </row>
    <row r="14" spans="4:18" ht="15.75" x14ac:dyDescent="0.25">
      <c r="D14" s="2" t="s">
        <v>10</v>
      </c>
      <c r="E14" s="3">
        <v>100</v>
      </c>
      <c r="F14" s="3">
        <f>E14*F6/E6</f>
        <v>100.3530450132392</v>
      </c>
      <c r="G14" s="3">
        <f t="shared" ref="G14:M14" si="7">F14*G6/F6</f>
        <v>102.82436010591351</v>
      </c>
      <c r="H14" s="3">
        <f t="shared" si="7"/>
        <v>106.00176522506619</v>
      </c>
      <c r="I14" s="3">
        <f t="shared" si="7"/>
        <v>107.50220653133275</v>
      </c>
      <c r="J14" s="3">
        <f t="shared" si="7"/>
        <v>108.56134157105031</v>
      </c>
      <c r="K14" s="3">
        <f t="shared" si="7"/>
        <v>111.12091791703443</v>
      </c>
      <c r="L14" s="3">
        <f t="shared" si="7"/>
        <v>112.44483671668139</v>
      </c>
      <c r="M14" s="3">
        <f t="shared" si="7"/>
        <v>114.4748455428067</v>
      </c>
    </row>
    <row r="15" spans="4:18" ht="15.75" x14ac:dyDescent="0.25">
      <c r="D15" s="2"/>
    </row>
    <row r="38" spans="7:19" x14ac:dyDescent="0.25">
      <c r="G38" t="s">
        <v>3</v>
      </c>
      <c r="H38">
        <v>2003</v>
      </c>
      <c r="I38">
        <v>2004</v>
      </c>
      <c r="J38">
        <v>2005</v>
      </c>
      <c r="K38">
        <v>2006</v>
      </c>
      <c r="L38">
        <v>2007</v>
      </c>
      <c r="M38">
        <v>2008</v>
      </c>
      <c r="N38">
        <v>2009</v>
      </c>
      <c r="O38">
        <v>2010</v>
      </c>
      <c r="P38">
        <v>2011</v>
      </c>
      <c r="Q38">
        <v>2012</v>
      </c>
      <c r="R38">
        <v>2013</v>
      </c>
      <c r="S38">
        <v>2014</v>
      </c>
    </row>
    <row r="39" spans="7:19" x14ac:dyDescent="0.25">
      <c r="G39" t="s">
        <v>4</v>
      </c>
      <c r="H39">
        <v>45.7</v>
      </c>
      <c r="I39">
        <v>43.1</v>
      </c>
      <c r="J39">
        <v>61.82</v>
      </c>
      <c r="K39">
        <v>45.3</v>
      </c>
      <c r="L39">
        <v>46.31</v>
      </c>
      <c r="M39">
        <v>47.34</v>
      </c>
      <c r="N39">
        <v>29.84</v>
      </c>
      <c r="O39">
        <v>36.25</v>
      </c>
      <c r="P39">
        <v>30.15</v>
      </c>
      <c r="Q39">
        <v>22.81</v>
      </c>
      <c r="R39">
        <v>24.98</v>
      </c>
      <c r="S39">
        <v>33.520000000000003</v>
      </c>
    </row>
    <row r="40" spans="7:19" x14ac:dyDescent="0.25">
      <c r="G40" t="s">
        <v>5</v>
      </c>
      <c r="H40" t="s">
        <v>6</v>
      </c>
      <c r="I40" t="s">
        <v>6</v>
      </c>
      <c r="J40">
        <v>-7.48</v>
      </c>
      <c r="K40">
        <v>4.37</v>
      </c>
      <c r="L40">
        <v>3.95</v>
      </c>
      <c r="M40">
        <v>6.14</v>
      </c>
      <c r="N40">
        <v>30.6</v>
      </c>
      <c r="O40">
        <v>27.18</v>
      </c>
      <c r="P40">
        <v>24.26</v>
      </c>
      <c r="Q40">
        <v>27.83</v>
      </c>
      <c r="R40">
        <v>32.97</v>
      </c>
      <c r="S40">
        <v>26.77</v>
      </c>
    </row>
    <row r="41" spans="7:19" x14ac:dyDescent="0.25">
      <c r="G41" t="s">
        <v>7</v>
      </c>
      <c r="H41">
        <v>8.43</v>
      </c>
      <c r="I41">
        <v>8.25</v>
      </c>
      <c r="J41">
        <v>8.3699999999999992</v>
      </c>
      <c r="K41">
        <v>8.5299999999999994</v>
      </c>
      <c r="L41">
        <v>8.11</v>
      </c>
      <c r="M41">
        <v>6.67</v>
      </c>
      <c r="N41">
        <v>7.72</v>
      </c>
      <c r="O41">
        <v>8.58</v>
      </c>
      <c r="P41">
        <v>9.33</v>
      </c>
      <c r="Q41">
        <v>9.94</v>
      </c>
      <c r="R41">
        <v>9.99</v>
      </c>
      <c r="S41">
        <v>10.35</v>
      </c>
    </row>
    <row r="42" spans="7:19" x14ac:dyDescent="0.25">
      <c r="G42" t="s">
        <v>8</v>
      </c>
      <c r="H42">
        <v>4.55</v>
      </c>
      <c r="I42">
        <v>4.84</v>
      </c>
      <c r="J42">
        <v>6.54</v>
      </c>
      <c r="K42">
        <v>4.79</v>
      </c>
      <c r="L42">
        <v>4.82</v>
      </c>
      <c r="M42">
        <v>5.67</v>
      </c>
      <c r="N42">
        <v>6.14</v>
      </c>
      <c r="O42">
        <v>5.12</v>
      </c>
      <c r="P42">
        <v>5.21</v>
      </c>
      <c r="Q42">
        <v>4.8899999999999997</v>
      </c>
      <c r="R42">
        <v>4.93</v>
      </c>
      <c r="S42">
        <v>5.71</v>
      </c>
    </row>
    <row r="43" spans="7:19" x14ac:dyDescent="0.25">
      <c r="G43" t="s">
        <v>9</v>
      </c>
      <c r="H43">
        <v>7</v>
      </c>
      <c r="I43">
        <v>7</v>
      </c>
      <c r="J43">
        <v>7</v>
      </c>
      <c r="K43">
        <v>7</v>
      </c>
      <c r="L43">
        <v>7</v>
      </c>
      <c r="M43">
        <v>7</v>
      </c>
      <c r="N43">
        <v>7</v>
      </c>
      <c r="O43">
        <v>7</v>
      </c>
      <c r="P43">
        <v>7</v>
      </c>
      <c r="Q43">
        <v>7</v>
      </c>
      <c r="R43">
        <v>7</v>
      </c>
      <c r="S43">
        <v>7</v>
      </c>
    </row>
    <row r="44" spans="7:19" x14ac:dyDescent="0.25">
      <c r="H44">
        <f>SUM(H39:H43)</f>
        <v>65.680000000000007</v>
      </c>
      <c r="I44">
        <f t="shared" ref="I44:S44" si="8">SUM(I39:I43)</f>
        <v>63.19</v>
      </c>
      <c r="J44">
        <f t="shared" si="8"/>
        <v>76.25</v>
      </c>
      <c r="K44">
        <f t="shared" si="8"/>
        <v>69.989999999999995</v>
      </c>
      <c r="L44">
        <f t="shared" si="8"/>
        <v>70.19</v>
      </c>
      <c r="M44">
        <f t="shared" si="8"/>
        <v>72.820000000000007</v>
      </c>
      <c r="N44">
        <f t="shared" si="8"/>
        <v>81.3</v>
      </c>
      <c r="O44">
        <f t="shared" si="8"/>
        <v>84.13000000000001</v>
      </c>
      <c r="P44">
        <f t="shared" si="8"/>
        <v>75.949999999999989</v>
      </c>
      <c r="Q44">
        <f t="shared" si="8"/>
        <v>72.47</v>
      </c>
      <c r="R44">
        <f t="shared" si="8"/>
        <v>79.87</v>
      </c>
      <c r="S44">
        <f t="shared" si="8"/>
        <v>83.35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MGS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Bergman, Mark (ENERGY)</dc:creator>
  <cp:lastModifiedBy>Larissa Ho</cp:lastModifiedBy>
  <dcterms:created xsi:type="dcterms:W3CDTF">2017-02-10T16:13:27Z</dcterms:created>
  <dcterms:modified xsi:type="dcterms:W3CDTF">2017-02-14T21:56:42Z</dcterms:modified>
</cp:coreProperties>
</file>