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431"/>
  <workbookPr defaultThemeVersion="166925"/>
  <bookViews>
    <workbookView xWindow="0" yWindow="0" windowWidth="15345" windowHeight="6795" activeTab="1" xr2:uid="{00000000-000D-0000-FFFF-FFFF00000000}"/>
  </bookViews>
  <sheets>
    <sheet name="Sheet1" sheetId="1" r:id="rId1"/>
    <sheet name="2017" sheetId="2" r:id="rId2"/>
  </sheets>
  <calcPr calcId="171027"/>
  <oleSize ref="A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<sst xmlns="http://schemas.openxmlformats.org/spreadsheetml/2006/main" count="29" uniqueCount="20">
  <si>
    <t xml:space="preserve"> </t>
  </si>
  <si>
    <t>Don't know</t>
  </si>
  <si>
    <t>Very familiar</t>
  </si>
  <si>
    <t>Somewhat familiar</t>
  </si>
  <si>
    <t>Not at all familiar</t>
  </si>
  <si>
    <t>The Government of Ontario's announcement of a balanced budget for the 2017-18 fiscal year</t>
  </si>
  <si>
    <t>The Government of Ontario's plan to make college and university education more affordable</t>
  </si>
  <si>
    <t>The Government of Ontario's plan to fund child care</t>
  </si>
  <si>
    <t>The Government of Ontario's plan to make housing more affordable for home buyers and renters</t>
  </si>
  <si>
    <t>The Government of Ontario's plan to make hydro more affordable</t>
  </si>
  <si>
    <t>The Government of Ontario's plan to ensure that all Ontario youth up to age 24 receive free prescription medications</t>
  </si>
  <si>
    <t>The Government of Ontario's plan to increase funding for healthcare in order to ensure greater access to healthcare services</t>
  </si>
  <si>
    <t>Strongly agree</t>
  </si>
  <si>
    <t>Somewhat agree</t>
  </si>
  <si>
    <t>Somewhat disagree</t>
  </si>
  <si>
    <t>Strongly disagree</t>
  </si>
  <si>
    <t>Jul-17</t>
  </si>
  <si>
    <t>Sep-17</t>
  </si>
  <si>
    <t>Ontario will gain more than it will lose by increasing the minimum wage</t>
  </si>
  <si>
    <t>Ontario will gain more than it will lose by changing Ontario's employment and labour laws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</si>
</sst>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%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rgb="FF262626"/>
      <name val="Georgia"/>
      <family val="1"/>
    </font>
    <font>
      <sz val="11"/>
      <color theme="1"/>
      <name val="Calibri"/>
      <family val="2"/>
      <scheme val="minor"/>
    </font>
    <font>
      <sz val="7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6">
    <xf numFmtId="0" fontId="0" fillId="0" borderId="0" xfId="0"/>
    <xf numFmtId="10" fontId="0" fillId="0" borderId="0" xfId="0" applyNumberFormat="1"/>
    <xf numFmtId="0" fontId="0" fillId="0" borderId="0" xfId="0"/>
    <xf numFmtId="9" fontId="0" fillId="0" borderId="0" xfId="0" applyNumberFormat="1"/>
    <xf numFmtId="0" fontId="0" fillId="0" borderId="0" xfId="0"/>
    <xf numFmtId="9" fontId="0" fillId="0" borderId="0" xfId="0" applyNumberFormat="1"/>
    <xf numFmtId="0" fontId="2" fillId="0" borderId="0" xfId="0" applyFont="1" applyAlignment="1">
      <alignment horizontal="left" vertical="center" indent="8"/>
    </xf>
    <xf numFmtId="9" fontId="0" fillId="0" borderId="0" xfId="0" applyNumberFormat="1"/>
    <xf numFmtId="0" fontId="1" fillId="0" borderId="0" xfId="0" applyFont="1" applyAlignment="1">
      <alignment horizontal="left" vertical="center" indent="8"/>
    </xf>
    <xf numFmtId="10" fontId="0" fillId="0" borderId="0" xfId="0" applyNumberFormat="1"/>
    <xf numFmtId="9" fontId="0" fillId="0" borderId="0" xfId="0" applyNumberFormat="1"/>
    <xf numFmtId="9" fontId="0" fillId="0" borderId="0" xfId="1" applyFont="1"/>
    <xf numFmtId="0" fontId="4" fillId="0" borderId="0" xfId="0" applyFont="1" applyAlignment="1">
      <alignment wrapText="1"/>
    </xf>
    <xf numFmtId="164" fontId="0" fillId="0" borderId="0" xfId="0" applyNumberFormat="1"/>
    <xf numFmtId="0" fontId="4" fillId="0" borderId="0" xfId="0" applyFont="1" applyFill="1" applyAlignment="1">
      <alignment wrapText="1"/>
    </xf>
    <xf numFmtId="49" fontId="0" fillId="0" borderId="0" xfId="0" applyNumberFormat="1"/>
  </cellXfs>
  <cellStyles count="2">
    <cellStyle name="Normal" xfId="0" builtinId="0"/>
    <cellStyle name="Percent" xfId="1" builtinId="5"/>
  </cellStyles>
  <dxfs count="5"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8" totalsRowShown="0">
  <sortState ref="A2:E7">
    <sortCondition ref="B2"/>
  </sortState>
  <tableColumns count="5">
    <tableColumn id="1" xr3:uid="{00000000-0010-0000-0000-000001000000}" name=" " dataDxfId="4"/>
    <tableColumn id="2" xr3:uid="{00000000-0010-0000-0000-000002000000}" name="Very familiar" dataDxfId="3"/>
    <tableColumn id="3" xr3:uid="{00000000-0010-0000-0000-000003000000}" name="Somewhat familiar" dataDxfId="2"/>
    <tableColumn id="4" xr3:uid="{00000000-0010-0000-0000-000004000000}" name="Not at all familiar" dataDxfId="1"/>
    <tableColumn id="6" xr3:uid="{00000000-0010-0000-0000-000006000000}" name="Don't know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zoomScale="120" zoomScaleNormal="120" workbookViewId="0">
      <selection activeCell="A12" sqref="A12"/>
    </sheetView>
  </sheetViews>
  <sheetFormatPr defaultRowHeight="15" x14ac:dyDescent="0.25"/>
  <cols>
    <col min="1" max="1" width="111" customWidth="1"/>
    <col min="2" max="4" width="10" customWidth="1"/>
  </cols>
  <sheetData>
    <row r="1" spans="1:12" x14ac:dyDescent="0.25">
      <c r="A1" s="2" t="s">
        <v>0</v>
      </c>
      <c r="B1" s="2" t="s">
        <v>2</v>
      </c>
      <c r="C1" s="2" t="s">
        <v>3</v>
      </c>
      <c r="D1" s="2" t="s">
        <v>4</v>
      </c>
      <c r="E1" s="2" t="s">
        <v>1</v>
      </c>
    </row>
    <row r="2" spans="1:12" x14ac:dyDescent="0.25">
      <c r="A2" s="14" t="s">
        <v>7</v>
      </c>
      <c r="B2" s="5">
        <v>0.11</v>
      </c>
      <c r="C2" s="5">
        <v>0.4</v>
      </c>
      <c r="D2" s="5">
        <v>0.47</v>
      </c>
      <c r="E2" s="5">
        <v>0.02</v>
      </c>
      <c r="F2" s="1"/>
      <c r="G2" s="9">
        <f>SUM(Table1[[#This Row],[Very familiar]:[Somewhat familiar]])</f>
        <v>0.51</v>
      </c>
      <c r="H2">
        <f>SUM(Table1[[#This Row],[Very familiar]:[Don''t know]])</f>
        <v>1</v>
      </c>
      <c r="I2" s="11"/>
      <c r="J2" s="11"/>
      <c r="K2" s="10"/>
    </row>
    <row r="3" spans="1:12" x14ac:dyDescent="0.25">
      <c r="A3" s="14" t="s">
        <v>11</v>
      </c>
      <c r="B3" s="5">
        <v>0.15</v>
      </c>
      <c r="C3" s="5">
        <v>0.5</v>
      </c>
      <c r="D3" s="5">
        <v>0.34</v>
      </c>
      <c r="E3" s="5">
        <v>0.01</v>
      </c>
      <c r="F3" s="1"/>
      <c r="G3" s="9">
        <f>SUM(Table1[[#This Row],[Very familiar]:[Somewhat familiar]])</f>
        <v>0.65</v>
      </c>
      <c r="H3" s="4">
        <f>SUM(Table1[[#This Row],[Very familiar]:[Don''t know]])</f>
        <v>1</v>
      </c>
      <c r="I3" s="11"/>
      <c r="J3" s="11"/>
      <c r="K3" s="10"/>
    </row>
    <row r="4" spans="1:12" customFormat="1" x14ac:dyDescent="0.25">
      <c r="A4" s="14" t="s">
        <v>8</v>
      </c>
      <c r="B4" s="3">
        <v>0.16</v>
      </c>
      <c r="C4" s="3">
        <v>0.49</v>
      </c>
      <c r="D4" s="3">
        <v>0.33</v>
      </c>
      <c r="E4" s="3">
        <v>0.02</v>
      </c>
      <c r="G4" s="9">
        <f>SUM(Table1[[#This Row],[Very familiar]:[Somewhat familiar]])</f>
        <v>0.65</v>
      </c>
      <c r="H4" s="4">
        <f>SUM(Table1[[#This Row],[Very familiar]:[Don''t know]])</f>
        <v>1</v>
      </c>
      <c r="I4" s="11"/>
      <c r="J4" s="11"/>
      <c r="K4" s="10"/>
    </row>
    <row r="5" spans="1:12" s="2" customFormat="1" x14ac:dyDescent="0.25">
      <c r="A5" s="14" t="s">
        <v>6</v>
      </c>
      <c r="B5" s="5">
        <v>0.19</v>
      </c>
      <c r="C5" s="5">
        <v>0.47</v>
      </c>
      <c r="D5" s="5">
        <v>0.32</v>
      </c>
      <c r="E5" s="5">
        <v>0.01</v>
      </c>
      <c r="F5" s="1"/>
      <c r="G5" s="1">
        <f>SUM(Table1[[#This Row],[Very familiar]:[Somewhat familiar]])</f>
        <v>0.65999999999999992</v>
      </c>
      <c r="H5" s="4">
        <f>SUM(Table1[[#This Row],[Very familiar]:[Don''t know]])</f>
        <v>0.99</v>
      </c>
      <c r="I5" s="11"/>
      <c r="J5" s="11"/>
      <c r="K5" s="10"/>
    </row>
    <row r="6" spans="1:12" customFormat="1" x14ac:dyDescent="0.25">
      <c r="A6" s="14" t="s">
        <v>5</v>
      </c>
      <c r="B6" s="5">
        <v>0.21</v>
      </c>
      <c r="C6" s="5">
        <v>0.42</v>
      </c>
      <c r="D6" s="5">
        <v>0.36</v>
      </c>
      <c r="E6" s="5">
        <v>0.02</v>
      </c>
      <c r="G6" s="9">
        <f>SUM(Table1[[#This Row],[Very familiar]:[Somewhat familiar]])</f>
        <v>0.63</v>
      </c>
      <c r="H6" s="4">
        <f>SUM(Table1[[#This Row],[Very familiar]:[Don''t know]])</f>
        <v>1.01</v>
      </c>
      <c r="I6" s="11"/>
      <c r="J6" s="11"/>
      <c r="K6" s="10"/>
    </row>
    <row r="7" spans="1:12" customFormat="1" x14ac:dyDescent="0.25">
      <c r="A7" s="14" t="s">
        <v>10</v>
      </c>
      <c r="B7" s="7">
        <v>0.35</v>
      </c>
      <c r="C7" s="7">
        <v>0.34</v>
      </c>
      <c r="D7" s="7">
        <v>0.28999999999999998</v>
      </c>
      <c r="E7" s="7">
        <v>0.01</v>
      </c>
      <c r="G7" s="9">
        <f>SUM(Table1[[#This Row],[Very familiar]:[Somewhat familiar]])</f>
        <v>0.69</v>
      </c>
      <c r="H7" s="4">
        <f>SUM(Table1[[#This Row],[Very familiar]:[Don''t know]])</f>
        <v>0.99</v>
      </c>
      <c r="I7" s="11"/>
      <c r="J7" s="11"/>
      <c r="K7" s="10"/>
    </row>
    <row r="8" spans="1:12" customFormat="1" x14ac:dyDescent="0.25">
      <c r="A8" s="14" t="s">
        <v>9</v>
      </c>
      <c r="B8" s="5">
        <v>0.31</v>
      </c>
      <c r="C8" s="5">
        <v>0.5</v>
      </c>
      <c r="D8" s="5">
        <v>0.18</v>
      </c>
      <c r="E8" s="5">
        <v>0.01</v>
      </c>
      <c r="G8" s="9">
        <f>SUM(Table1[[#This Row],[Very familiar]:[Somewhat familiar]])</f>
        <v>0.81</v>
      </c>
      <c r="H8" s="4">
        <f>SUM(Table1[[#This Row],[Very familiar]:[Don''t know]])</f>
        <v>1</v>
      </c>
      <c r="I8" s="11"/>
      <c r="J8" s="11"/>
      <c r="K8" s="10"/>
    </row>
    <row r="9" spans="1:12" customFormat="1" x14ac:dyDescent="0.25">
      <c r="G9" s="9" t="e">
        <f>SUM(Table1[[#This Row],[Very familiar]:[Somewhat familiar]])</f>
        <v>#VALUE!</v>
      </c>
    </row>
    <row r="10" spans="1:12" customFormat="1" x14ac:dyDescent="0.25">
      <c r="G10" s="9" t="e">
        <f>SUM(Table1[[#This Row],[Very familiar]:[Somewhat familiar]])</f>
        <v>#VALUE!</v>
      </c>
    </row>
    <row r="13" spans="1:12" customFormat="1" x14ac:dyDescent="0.25"/>
    <row r="14" spans="1:12" customFormat="1" x14ac:dyDescent="0.25">
      <c r="A14" s="12" t="s">
        <v>7</v>
      </c>
      <c r="B14" s="9">
        <v>0.51</v>
      </c>
      <c r="C14" s="10">
        <v>0.83</v>
      </c>
      <c r="E14" s="9">
        <f t="shared" ref="E14:E19" si="0">B14-C14</f>
        <v>-0.31999999999999995</v>
      </c>
    </row>
    <row r="15" spans="1:12" customFormat="1" x14ac:dyDescent="0.25">
      <c r="A15" s="12" t="s">
        <v>11</v>
      </c>
      <c r="B15" s="9">
        <v>0.65</v>
      </c>
      <c r="C15" s="10">
        <v>0.87</v>
      </c>
      <c r="E15" s="9">
        <f t="shared" si="0"/>
        <v>-0.21999999999999997</v>
      </c>
    </row>
    <row r="16" spans="1:12" customFormat="1" x14ac:dyDescent="0.25">
      <c r="A16" s="12" t="s">
        <v>8</v>
      </c>
      <c r="B16" s="9">
        <v>0.65</v>
      </c>
      <c r="C16" s="10"/>
      <c r="E16" s="9">
        <f t="shared" si="0"/>
        <v>0.65</v>
      </c>
    </row>
    <row r="17" spans="1:12" customFormat="1" x14ac:dyDescent="0.25">
      <c r="A17" s="12" t="s">
        <v>6</v>
      </c>
      <c r="B17" s="9">
        <v>0.65999999999999992</v>
      </c>
      <c r="C17" s="10">
        <v>0.86</v>
      </c>
      <c r="E17" s="9">
        <f t="shared" si="0"/>
        <v>-0.20000000000000007</v>
      </c>
    </row>
    <row r="18" spans="1:12" customFormat="1" x14ac:dyDescent="0.25">
      <c r="A18" s="12" t="s">
        <v>5</v>
      </c>
      <c r="B18" s="9">
        <v>0.63</v>
      </c>
      <c r="C18" s="10">
        <v>0.61</v>
      </c>
      <c r="E18" s="9">
        <f t="shared" si="0"/>
        <v>2.0000000000000018E-2</v>
      </c>
    </row>
    <row r="19" spans="1:12" customFormat="1" ht="14.45" x14ac:dyDescent="0.35">
      <c r="A19" s="12" t="s">
        <v>10</v>
      </c>
      <c r="B19" s="9">
        <v>0.69</v>
      </c>
      <c r="C19" s="10">
        <v>0.79</v>
      </c>
      <c r="E19" s="9">
        <f t="shared" si="0"/>
        <v>-0.10000000000000009</v>
      </c>
    </row>
    <row r="20" spans="1:12" customFormat="1" x14ac:dyDescent="0.25">
      <c r="A20" s="12" t="s">
        <v>9</v>
      </c>
      <c r="B20" s="9">
        <v>0.81</v>
      </c>
      <c r="C20" s="10">
        <v>0.83</v>
      </c>
      <c r="E20" s="9">
        <f>B20-C20</f>
        <v>-1.9999999999999907E-2</v>
      </c>
    </row>
    <row r="21" spans="1:12" customFormat="1" x14ac:dyDescent="0.25">
      <c r="A21" s="6"/>
      <c r="B21" s="10"/>
      <c r="C21" s="10"/>
    </row>
    <row r="22" spans="1:12" customFormat="1" ht="15.75" x14ac:dyDescent="0.25">
      <c r="A22" s="8"/>
      <c r="B22" s="10"/>
      <c r="C22" s="10"/>
    </row>
    <row r="23" spans="1:12" customFormat="1" x14ac:dyDescent="0.25"/>
    <row r="24" spans="1:12" customFormat="1" x14ac:dyDescent="0.25"/>
    <row r="25" spans="1:12" customFormat="1" x14ac:dyDescent="0.25"/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4"/>
  <sheetViews>
    <sheetView tabSelected="1" topLeftCell="B1" workbookViewId="0">
      <selection activeCell="K9" sqref="K9"/>
    </sheetView>
  </sheetViews>
  <sheetFormatPr defaultRowHeight="15" x14ac:dyDescent="0.25"/>
  <cols>
    <col min="1" max="1" width="82.5703125" style="4" bestFit="1" customWidth="1"/>
    <col min="2" max="2" width="7" bestFit="1" customWidth="1"/>
    <col min="3" max="3" width="13.85546875" bestFit="1" customWidth="1"/>
    <col min="9" max="9" width="12.42578125" customWidth="1"/>
  </cols>
  <sheetData>
    <row r="1" spans="1:13" customFormat="1" x14ac:dyDescent="0.25">
      <c r="A1" s="4"/>
      <c r="B1" s="4"/>
      <c r="C1" s="4" t="s">
        <v>12</v>
      </c>
      <c r="D1" s="4" t="s">
        <v>13</v>
      </c>
      <c r="E1" s="4" t="s">
        <v>14</v>
      </c>
      <c r="F1" s="4" t="s">
        <v>15</v>
      </c>
      <c r="G1" t="s">
        <v>1</v>
      </c>
      <c r="I1" s="4"/>
      <c r="K1" s="13"/>
    </row>
    <row r="2" spans="1:13" customFormat="1" x14ac:dyDescent="0.25">
      <c r="A2" s="4"/>
      <c r="B2" s="15" t="s">
        <v>16</v>
      </c>
      <c r="C2" s="10">
        <v>0.28999999999999998</v>
      </c>
      <c r="D2" s="10">
        <v>0.3</v>
      </c>
      <c r="E2" s="10">
        <v>0.19</v>
      </c>
      <c r="F2" s="10">
        <v>0.16</v>
      </c>
      <c r="G2" s="10">
        <v>0.06</v>
      </c>
      <c r="H2" s="10"/>
      <c r="I2" s="10">
        <f>-SUM(C2:G2)</f>
        <v>-1</v>
      </c>
      <c r="K2" s="10"/>
    </row>
    <row r="3" spans="1:13" s="4" customFormat="1" x14ac:dyDescent="0.25">
      <c r="A3" s="4" t="s">
        <v>18</v>
      </c>
      <c r="B3" s="15" t="s">
        <v>17</v>
      </c>
      <c r="C3" s="10">
        <v>0.31</v>
      </c>
      <c r="D3" s="10">
        <v>0.28999999999999998</v>
      </c>
      <c r="E3" s="10">
        <v>0.13</v>
      </c>
      <c r="F3" s="10">
        <v>0.23</v>
      </c>
      <c r="G3" s="10">
        <v>0.04</v>
      </c>
      <c r="H3" s="10"/>
      <c r="I3" s="10">
        <f t="shared" ref="I3:I7" si="0">-SUM(C3:G3)</f>
        <v>-1</v>
      </c>
      <c r="K3" s="10"/>
    </row>
    <row r="4" spans="1:13" customFormat="1" x14ac:dyDescent="0.25">
      <c r="A4" s="4"/>
      <c r="B4" s="4"/>
      <c r="C4" s="10"/>
      <c r="D4" s="10"/>
      <c r="E4" s="10"/>
      <c r="F4" s="10"/>
      <c r="H4" s="10"/>
      <c r="I4" s="10">
        <f t="shared" si="0"/>
        <v>0</v>
      </c>
      <c r="K4" s="10"/>
    </row>
    <row r="5" spans="1:13" customFormat="1" x14ac:dyDescent="0.25">
      <c r="A5" s="4" t="s">
        <v>19</v>
      </c>
      <c r="B5" s="15" t="s">
        <v>17</v>
      </c>
      <c r="C5" s="10">
        <v>0.25</v>
      </c>
      <c r="D5" s="10">
        <v>0.4</v>
      </c>
      <c r="E5" s="10">
        <v>0.14000000000000001</v>
      </c>
      <c r="F5" s="10">
        <v>0.08</v>
      </c>
      <c r="G5" s="10">
        <v>0.14000000000000001</v>
      </c>
      <c r="H5" s="10"/>
      <c r="I5" s="10" t="e">
        <f>-SUM(#REF!)</f>
        <v>#REF!</v>
      </c>
      <c r="K5" s="10"/>
    </row>
    <row r="6" spans="1:13" customFormat="1" x14ac:dyDescent="0.25">
      <c r="A6" s="4"/>
      <c r="H6" s="10"/>
      <c r="I6" s="10">
        <f>-SUM(C5:G5)</f>
        <v>-1.01</v>
      </c>
      <c r="K6" s="10"/>
    </row>
    <row r="7" spans="1:13" customFormat="1" x14ac:dyDescent="0.25">
      <c r="A7" s="4"/>
      <c r="B7" s="15"/>
      <c r="C7" s="10"/>
      <c r="D7" s="10"/>
      <c r="E7" s="10"/>
      <c r="F7" s="10"/>
      <c r="G7" s="10"/>
      <c r="H7" s="10"/>
      <c r="I7" s="10">
        <f t="shared" si="0"/>
        <v>0</v>
      </c>
      <c r="K7" s="10"/>
    </row>
    <row r="8" spans="1:13" customFormat="1" x14ac:dyDescent="0.25">
      <c r="A8" s="4"/>
    </row>
    <row r="9" spans="1:13" customFormat="1" x14ac:dyDescent="0.25">
      <c r="A9" s="4"/>
    </row>
    <row r="10" spans="1:13" customFormat="1" x14ac:dyDescent="0.25">
      <c r="A10" s="4"/>
    </row>
    <row r="11" spans="1:13" customFormat="1" x14ac:dyDescent="0.25">
      <c r="A11" s="4"/>
    </row>
    <row r="12" spans="1:13" customFormat="1" x14ac:dyDescent="0.25">
      <c r="A12" s="4"/>
    </row>
    <row r="13" spans="1:13" customFormat="1" x14ac:dyDescent="0.25">
      <c r="A13" s="4"/>
    </row>
    <row r="14" spans="1:13" customFormat="1" x14ac:dyDescent="0.25">
      <c r="A14" s="4"/>
    </row>
    <row r="15" spans="1:13" customFormat="1" x14ac:dyDescent="0.25">
      <c r="A15" s="4"/>
    </row>
    <row r="16" spans="1:13" customFormat="1" x14ac:dyDescent="0.25">
      <c r="A16" s="4"/>
    </row>
    <row r="17" spans="1:13" customFormat="1" x14ac:dyDescent="0.25">
      <c r="A17" s="4"/>
    </row>
    <row r="18" spans="1:13" customFormat="1" x14ac:dyDescent="0.25">
      <c r="A18" s="4"/>
    </row>
    <row r="19" spans="1:13" customFormat="1" x14ac:dyDescent="0.25">
      <c r="A19" s="4"/>
    </row>
    <row r="20" spans="1:13" customFormat="1" x14ac:dyDescent="0.25">
      <c r="A20" s="4"/>
    </row>
    <row r="21" spans="1:13" customFormat="1" x14ac:dyDescent="0.25">
      <c r="A21" s="4"/>
    </row>
    <row r="22" spans="1:13" customFormat="1" x14ac:dyDescent="0.25">
      <c r="A22" s="4"/>
    </row>
    <row r="23" spans="1:13" customFormat="1" x14ac:dyDescent="0.25">
      <c r="A23" s="4"/>
    </row>
    <row r="24" spans="1:13" customFormat="1" x14ac:dyDescent="0.25">
      <c r="A24" s="4"/>
    </row>
    <row r="25" spans="1:13" customFormat="1" x14ac:dyDescent="0.25">
      <c r="A25" s="4"/>
    </row>
    <row r="26" spans="1:13" customFormat="1" x14ac:dyDescent="0.25">
      <c r="A26" s="4"/>
    </row>
    <row r="27" spans="1:13" customFormat="1" x14ac:dyDescent="0.25">
      <c r="A27" s="4"/>
    </row>
    <row r="31" spans="1:13" customFormat="1" x14ac:dyDescent="0.25">
      <c r="A31" s="4"/>
    </row>
    <row r="32" spans="1:13" customFormat="1" ht="12" customHeight="1" x14ac:dyDescent="0.25">
      <c r="A32" s="4"/>
    </row>
    <row r="33" spans="1:13" customFormat="1" x14ac:dyDescent="0.25">
      <c r="A33" s="4"/>
    </row>
    <row r="34" spans="1:13" customFormat="1" x14ac:dyDescent="0.25">
      <c r="A34" s="4"/>
    </row>
  </sheetData>
  <sortState ref="B1:F7">
    <sortCondition descending="1" ref="C1:C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Kyla Ronellenfitsch</dc:creator>
  <cp:lastModifiedBy>Megan Ross</cp:lastModifiedBy>
  <dcterms:created xsi:type="dcterms:W3CDTF">2017-03-06T15:42:06Z</dcterms:created>
  <dcterms:modified xsi:type="dcterms:W3CDTF">2017-10-04T15:22:14Z</dcterms:modified>
</cp:coreProperties>
</file>