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720" windowHeight="11772" activeTab="1"/>
  </bookViews>
  <sheets>
    <sheet name="Nominal" sheetId="1" r:id="rId1"/>
    <sheet name="Real 2017" sheetId="2" r:id="rId2"/>
  </sheets>
  <calcPr calcId="145621" concurrentCalc="0"/>
  <oleSize ref="B2:AJ5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<sst xmlns="http://schemas.openxmlformats.org/spreadsheetml/2006/main" count="37" uniqueCount="13">
  <si>
    <t>Year</t>
  </si>
  <si>
    <t>Data: Target Bill with OFHP with tax ($/month)</t>
  </si>
  <si>
    <t>Current to: 2-May 2017. NOTE: based on IESO projection Feb 2017 and not inclusive of May 2017 OEB actuals</t>
  </si>
  <si>
    <t>Residential Bill with OFHP with tax ($/month)</t>
  </si>
  <si>
    <t>Case 1 - 100% shift of conversation</t>
  </si>
  <si>
    <t>Case 2 - 50% shift of conversation</t>
  </si>
  <si>
    <t>Case 3 - 25% shift of conversation</t>
  </si>
  <si>
    <t>Value of shift ($/month)</t>
  </si>
  <si>
    <t>Difference vs. base</t>
  </si>
  <si>
    <t>Residential Bill with OFHP with tax ($/month)  - BASE CASE</t>
  </si>
  <si>
    <t>Residential Bill with OFHP with tax ($/month)- 100% CDM Shift</t>
  </si>
  <si>
    <t>Residential Bill with OFHP with tax ($/month)- 50% CDM Shift</t>
  </si>
  <si>
    <t>Residential Bill with OFHP with tax ($/month)- 25% CDM Shift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</si>
</sst>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[$€-2]* #,##0.00_);_([$€-2]* \(#,##0.00\);_([$€-2]* &quot;-&quot;??_)"/>
    <numFmt numFmtId="165" formatCode="0.000000"/>
    <numFmt numFmtId="166" formatCode="&quot;$&quot;#,##0.00;[Red]\ \(&quot;$&quot;#,##0.00\)"/>
    <numFmt numFmtId="167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115">
    <xf numFmtId="0" fontId="0" fillId="0" borderId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4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5" applyNumberFormat="0" applyAlignment="0" applyProtection="0"/>
    <xf numFmtId="0" fontId="9" fillId="7" borderId="6" applyNumberFormat="0" applyAlignment="0" applyProtection="0"/>
    <xf numFmtId="0" fontId="10" fillId="7" borderId="5" applyNumberFormat="0" applyAlignment="0" applyProtection="0"/>
    <xf numFmtId="0" fontId="11" fillId="0" borderId="7" applyNumberFormat="0" applyFill="0" applyAlignment="0" applyProtection="0"/>
    <xf numFmtId="0" fontId="12" fillId="8" borderId="8" applyNumberFormat="0" applyAlignment="0" applyProtection="0"/>
    <xf numFmtId="0" fontId="13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6" fillId="33" borderId="0" applyNumberFormat="0" applyBorder="0" applyAlignment="0" applyProtection="0"/>
    <xf numFmtId="44" fontId="1" fillId="0" borderId="0" applyFont="0" applyFill="0" applyBorder="0" applyAlignment="0" applyProtection="0"/>
    <xf numFmtId="164" fontId="17" fillId="0" borderId="0" applyNumberFormat="0" applyFill="0" applyBorder="0" applyAlignment="0" applyProtection="0"/>
    <xf numFmtId="164" fontId="2" fillId="0" borderId="2" applyNumberFormat="0" applyFill="0" applyAlignment="0" applyProtection="0"/>
    <xf numFmtId="164" fontId="3" fillId="0" borderId="3" applyNumberFormat="0" applyFill="0" applyAlignment="0" applyProtection="0"/>
    <xf numFmtId="164" fontId="4" fillId="0" borderId="4" applyNumberFormat="0" applyFill="0" applyAlignment="0" applyProtection="0"/>
    <xf numFmtId="164" fontId="4" fillId="0" borderId="0" applyNumberFormat="0" applyFill="0" applyBorder="0" applyAlignment="0" applyProtection="0"/>
    <xf numFmtId="164" fontId="5" fillId="3" borderId="0" applyNumberFormat="0" applyBorder="0" applyAlignment="0" applyProtection="0"/>
    <xf numFmtId="164" fontId="6" fillId="4" borderId="0" applyNumberFormat="0" applyBorder="0" applyAlignment="0" applyProtection="0"/>
    <xf numFmtId="164" fontId="7" fillId="5" borderId="0" applyNumberFormat="0" applyBorder="0" applyAlignment="0" applyProtection="0"/>
    <xf numFmtId="164" fontId="8" fillId="6" borderId="5" applyNumberFormat="0" applyAlignment="0" applyProtection="0"/>
    <xf numFmtId="164" fontId="9" fillId="7" borderId="6" applyNumberFormat="0" applyAlignment="0" applyProtection="0"/>
    <xf numFmtId="164" fontId="10" fillId="7" borderId="5" applyNumberFormat="0" applyAlignment="0" applyProtection="0"/>
    <xf numFmtId="164" fontId="11" fillId="0" borderId="7" applyNumberFormat="0" applyFill="0" applyAlignment="0" applyProtection="0"/>
    <xf numFmtId="164" fontId="12" fillId="8" borderId="8" applyNumberFormat="0" applyAlignment="0" applyProtection="0"/>
    <xf numFmtId="164" fontId="13" fillId="0" borderId="0" applyNumberFormat="0" applyFill="0" applyBorder="0" applyAlignment="0" applyProtection="0"/>
    <xf numFmtId="164" fontId="1" fillId="9" borderId="9" applyNumberFormat="0" applyFont="0" applyAlignment="0" applyProtection="0"/>
    <xf numFmtId="164" fontId="14" fillId="0" borderId="0" applyNumberFormat="0" applyFill="0" applyBorder="0" applyAlignment="0" applyProtection="0"/>
    <xf numFmtId="164" fontId="15" fillId="0" borderId="10" applyNumberFormat="0" applyFill="0" applyAlignment="0" applyProtection="0"/>
    <xf numFmtId="164" fontId="16" fillId="10" borderId="0" applyNumberFormat="0" applyBorder="0" applyAlignment="0" applyProtection="0"/>
    <xf numFmtId="164" fontId="1" fillId="11" borderId="0" applyNumberFormat="0" applyBorder="0" applyAlignment="0" applyProtection="0"/>
    <xf numFmtId="164" fontId="1" fillId="12" borderId="0" applyNumberFormat="0" applyBorder="0" applyAlignment="0" applyProtection="0"/>
    <xf numFmtId="164" fontId="16" fillId="13" borderId="0" applyNumberFormat="0" applyBorder="0" applyAlignment="0" applyProtection="0"/>
    <xf numFmtId="164" fontId="16" fillId="14" borderId="0" applyNumberFormat="0" applyBorder="0" applyAlignment="0" applyProtection="0"/>
    <xf numFmtId="164" fontId="1" fillId="15" borderId="0" applyNumberFormat="0" applyBorder="0" applyAlignment="0" applyProtection="0"/>
    <xf numFmtId="164" fontId="1" fillId="16" borderId="0" applyNumberFormat="0" applyBorder="0" applyAlignment="0" applyProtection="0"/>
    <xf numFmtId="164" fontId="16" fillId="17" borderId="0" applyNumberFormat="0" applyBorder="0" applyAlignment="0" applyProtection="0"/>
    <xf numFmtId="164" fontId="16" fillId="18" borderId="0" applyNumberFormat="0" applyBorder="0" applyAlignment="0" applyProtection="0"/>
    <xf numFmtId="164" fontId="1" fillId="19" borderId="0" applyNumberFormat="0" applyBorder="0" applyAlignment="0" applyProtection="0"/>
    <xf numFmtId="164" fontId="1" fillId="20" borderId="0" applyNumberFormat="0" applyBorder="0" applyAlignment="0" applyProtection="0"/>
    <xf numFmtId="164" fontId="16" fillId="21" borderId="0" applyNumberFormat="0" applyBorder="0" applyAlignment="0" applyProtection="0"/>
    <xf numFmtId="164" fontId="16" fillId="22" borderId="0" applyNumberFormat="0" applyBorder="0" applyAlignment="0" applyProtection="0"/>
    <xf numFmtId="164" fontId="1" fillId="23" borderId="0" applyNumberFormat="0" applyBorder="0" applyAlignment="0" applyProtection="0"/>
    <xf numFmtId="164" fontId="1" fillId="24" borderId="0" applyNumberFormat="0" applyBorder="0" applyAlignment="0" applyProtection="0"/>
    <xf numFmtId="164" fontId="16" fillId="25" borderId="0" applyNumberFormat="0" applyBorder="0" applyAlignment="0" applyProtection="0"/>
    <xf numFmtId="164" fontId="16" fillId="26" borderId="0" applyNumberFormat="0" applyBorder="0" applyAlignment="0" applyProtection="0"/>
    <xf numFmtId="164" fontId="1" fillId="27" borderId="0" applyNumberFormat="0" applyBorder="0" applyAlignment="0" applyProtection="0"/>
    <xf numFmtId="164" fontId="1" fillId="28" borderId="0" applyNumberFormat="0" applyBorder="0" applyAlignment="0" applyProtection="0"/>
    <xf numFmtId="164" fontId="16" fillId="29" borderId="0" applyNumberFormat="0" applyBorder="0" applyAlignment="0" applyProtection="0"/>
    <xf numFmtId="164" fontId="16" fillId="30" borderId="0" applyNumberFormat="0" applyBorder="0" applyAlignment="0" applyProtection="0"/>
    <xf numFmtId="164" fontId="1" fillId="31" borderId="0" applyNumberFormat="0" applyBorder="0" applyAlignment="0" applyProtection="0"/>
    <xf numFmtId="164" fontId="1" fillId="32" borderId="0" applyNumberFormat="0" applyBorder="0" applyAlignment="0" applyProtection="0"/>
    <xf numFmtId="164" fontId="16" fillId="33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5" fontId="18" fillId="0" borderId="0">
      <alignment horizontal="left" wrapText="1"/>
    </xf>
    <xf numFmtId="166" fontId="1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4" fontId="20" fillId="34" borderId="11" applyNumberFormat="0" applyProtection="0">
      <alignment vertical="center"/>
    </xf>
    <xf numFmtId="4" fontId="21" fillId="35" borderId="11" applyNumberFormat="0" applyProtection="0">
      <alignment horizontal="right" vertical="center"/>
    </xf>
    <xf numFmtId="165" fontId="18" fillId="0" borderId="0">
      <alignment horizontal="left" wrapText="1"/>
    </xf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167" fontId="0" fillId="0" borderId="1" xfId="0" applyNumberFormat="1" applyBorder="1"/>
    <xf numFmtId="167" fontId="0" fillId="0" borderId="0" xfId="0" applyNumberFormat="1"/>
  </cellXfs>
  <cellStyles count="115">
    <cellStyle name=" 1" xfId="91"/>
    <cellStyle name="20% - Accent1" xfId="18" builtinId="30" customBuiltin="1"/>
    <cellStyle name="20% - Accent1 2" xfId="60"/>
    <cellStyle name="20% - Accent2" xfId="22" builtinId="34" customBuiltin="1"/>
    <cellStyle name="20% - Accent2 2" xfId="64"/>
    <cellStyle name="20% - Accent3" xfId="26" builtinId="38" customBuiltin="1"/>
    <cellStyle name="20% - Accent3 2" xfId="68"/>
    <cellStyle name="20% - Accent4" xfId="30" builtinId="42" customBuiltin="1"/>
    <cellStyle name="20% - Accent4 2" xfId="72"/>
    <cellStyle name="20% - Accent5" xfId="34" builtinId="46" customBuiltin="1"/>
    <cellStyle name="20% - Accent5 2" xfId="76"/>
    <cellStyle name="20% - Accent6" xfId="38" builtinId="50" customBuiltin="1"/>
    <cellStyle name="20% - Accent6 2" xfId="80"/>
    <cellStyle name="40% - Accent1" xfId="19" builtinId="31" customBuiltin="1"/>
    <cellStyle name="40% - Accent1 2" xfId="61"/>
    <cellStyle name="40% - Accent2" xfId="23" builtinId="35" customBuiltin="1"/>
    <cellStyle name="40% - Accent2 2" xfId="65"/>
    <cellStyle name="40% - Accent3" xfId="27" builtinId="39" customBuiltin="1"/>
    <cellStyle name="40% - Accent3 2" xfId="69"/>
    <cellStyle name="40% - Accent4" xfId="31" builtinId="43" customBuiltin="1"/>
    <cellStyle name="40% - Accent4 2" xfId="73"/>
    <cellStyle name="40% - Accent5" xfId="35" builtinId="47" customBuiltin="1"/>
    <cellStyle name="40% - Accent5 2" xfId="77"/>
    <cellStyle name="40% - Accent6" xfId="39" builtinId="51" customBuiltin="1"/>
    <cellStyle name="40% - Accent6 2" xfId="81"/>
    <cellStyle name="60% - Accent1" xfId="20" builtinId="32" customBuiltin="1"/>
    <cellStyle name="60% - Accent1 2" xfId="62"/>
    <cellStyle name="60% - Accent2" xfId="24" builtinId="36" customBuiltin="1"/>
    <cellStyle name="60% - Accent2 2" xfId="66"/>
    <cellStyle name="60% - Accent3" xfId="28" builtinId="40" customBuiltin="1"/>
    <cellStyle name="60% - Accent3 2" xfId="70"/>
    <cellStyle name="60% - Accent4" xfId="32" builtinId="44" customBuiltin="1"/>
    <cellStyle name="60% - Accent4 2" xfId="74"/>
    <cellStyle name="60% - Accent5" xfId="36" builtinId="48" customBuiltin="1"/>
    <cellStyle name="60% - Accent5 2" xfId="78"/>
    <cellStyle name="60% - Accent6" xfId="40" builtinId="52" customBuiltin="1"/>
    <cellStyle name="60% - Accent6 2" xfId="82"/>
    <cellStyle name="Accent1" xfId="17" builtinId="29" customBuiltin="1"/>
    <cellStyle name="Accent1 2" xfId="59"/>
    <cellStyle name="Accent2" xfId="21" builtinId="33" customBuiltin="1"/>
    <cellStyle name="Accent2 2" xfId="63"/>
    <cellStyle name="Accent3" xfId="25" builtinId="37" customBuiltin="1"/>
    <cellStyle name="Accent3 2" xfId="67"/>
    <cellStyle name="Accent4" xfId="29" builtinId="41" customBuiltin="1"/>
    <cellStyle name="Accent4 2" xfId="71"/>
    <cellStyle name="Accent5" xfId="33" builtinId="45" customBuiltin="1"/>
    <cellStyle name="Accent5 2" xfId="75"/>
    <cellStyle name="Accent6" xfId="37" builtinId="49" customBuiltin="1"/>
    <cellStyle name="Accent6 2" xfId="79"/>
    <cellStyle name="Accounting" xfId="92"/>
    <cellStyle name="Bad" xfId="6" builtinId="27" customBuiltin="1"/>
    <cellStyle name="Bad 2" xfId="48"/>
    <cellStyle name="Calculation" xfId="10" builtinId="22" customBuiltin="1"/>
    <cellStyle name="Calculation 2" xfId="52"/>
    <cellStyle name="Check Cell" xfId="12" builtinId="23" customBuiltin="1"/>
    <cellStyle name="Check Cell 2" xfId="54"/>
    <cellStyle name="Comma 2" xfId="83"/>
    <cellStyle name="Comma 2 10" xfId="87"/>
    <cellStyle name="Comma 3" xfId="93"/>
    <cellStyle name="Comma 3 2" xfId="94"/>
    <cellStyle name="Comma 4" xfId="95"/>
    <cellStyle name="Comma 5" xfId="114"/>
    <cellStyle name="Currency 15" xfId="85"/>
    <cellStyle name="Currency 2" xfId="84"/>
    <cellStyle name="Currency 2 10" xfId="88"/>
    <cellStyle name="Currency 3" xfId="96"/>
    <cellStyle name="Currency 4" xfId="41"/>
    <cellStyle name="Euro" xfId="97"/>
    <cellStyle name="Explanatory Text" xfId="15" builtinId="53" customBuiltin="1"/>
    <cellStyle name="Explanatory Text 2" xfId="57"/>
    <cellStyle name="Good" xfId="5" builtinId="26" customBuiltin="1"/>
    <cellStyle name="Good 2" xfId="47"/>
    <cellStyle name="Heading 1" xfId="1" builtinId="16" customBuiltin="1"/>
    <cellStyle name="Heading 1 2" xfId="43"/>
    <cellStyle name="Heading 2" xfId="2" builtinId="17" customBuiltin="1"/>
    <cellStyle name="Heading 2 2" xfId="44"/>
    <cellStyle name="Heading 3" xfId="3" builtinId="18" customBuiltin="1"/>
    <cellStyle name="Heading 3 2" xfId="45"/>
    <cellStyle name="Heading 4" xfId="4" builtinId="19" customBuiltin="1"/>
    <cellStyle name="Heading 4 2" xfId="46"/>
    <cellStyle name="Hyperlink 2" xfId="98"/>
    <cellStyle name="Input" xfId="8" builtinId="20" customBuiltin="1"/>
    <cellStyle name="Input 2" xfId="50"/>
    <cellStyle name="Linked Cell" xfId="11" builtinId="24" customBuiltin="1"/>
    <cellStyle name="Linked Cell 2" xfId="53"/>
    <cellStyle name="Neutral" xfId="7" builtinId="28" customBuiltin="1"/>
    <cellStyle name="Neutral 2" xfId="49"/>
    <cellStyle name="Normal" xfId="0" builtinId="0" customBuiltin="1"/>
    <cellStyle name="Normal 10 10" xfId="86"/>
    <cellStyle name="Normal 2" xfId="99"/>
    <cellStyle name="Normal 2 2" xfId="100"/>
    <cellStyle name="Normal 2 2 2" xfId="101"/>
    <cellStyle name="Normal 3" xfId="90"/>
    <cellStyle name="Normal 3 2" xfId="102"/>
    <cellStyle name="Normal 4" xfId="103"/>
    <cellStyle name="Normal 4 2" xfId="104"/>
    <cellStyle name="Normal 4 2 2" xfId="105"/>
    <cellStyle name="Normal 4 3" xfId="106"/>
    <cellStyle name="Normal 5" xfId="107"/>
    <cellStyle name="Normal 5 2" xfId="108"/>
    <cellStyle name="Note" xfId="14" builtinId="10" customBuiltin="1"/>
    <cellStyle name="Note 2" xfId="56"/>
    <cellStyle name="Output" xfId="9" builtinId="21" customBuiltin="1"/>
    <cellStyle name="Output 2" xfId="51"/>
    <cellStyle name="Percent 10 10" xfId="89"/>
    <cellStyle name="Percent 2" xfId="109"/>
    <cellStyle name="SAPBEXaggData" xfId="110"/>
    <cellStyle name="SAPBEXstdData" xfId="111"/>
    <cellStyle name="Style 1" xfId="112"/>
    <cellStyle name="Title 2" xfId="42"/>
    <cellStyle name="Title 3" xfId="113"/>
    <cellStyle name="Total" xfId="16" builtinId="25" customBuiltin="1"/>
    <cellStyle name="Total 2" xfId="58"/>
    <cellStyle name="Warning Text" xfId="13" builtinId="11" customBuiltin="1"/>
    <cellStyle name="Warning Text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 2017'!$B$26</c:f>
              <c:strCache>
                <c:ptCount val="1"/>
                <c:pt idx="0">
                  <c:v>Residential Bill with OFHP with tax ($/month)  - BASE CASE</c:v>
                </c:pt>
              </c:strCache>
            </c:strRef>
          </c:tx>
          <c:marker>
            <c:symbol val="none"/>
          </c:marker>
          <c:cat>
            <c:strRef>
              <c:f>'Real 2017'!$B$25:$Q$25</c:f>
              <c:strCache>
                <c:ptCount val="16"/>
                <c:pt idx="0">
                  <c:v>Year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</c:strCache>
            </c:strRef>
          </c:cat>
          <c:val>
            <c:numRef>
              <c:f>'Real 2017'!$C$26:$Q$26</c:f>
              <c:numCache>
                <c:formatCode>General</c:formatCode>
                <c:ptCount val="15"/>
                <c:pt idx="0">
                  <c:v>134.71811563240948</c:v>
                </c:pt>
                <c:pt idx="1">
                  <c:v>142.91846427041264</c:v>
                </c:pt>
                <c:pt idx="2">
                  <c:v>152.12655232051574</c:v>
                </c:pt>
                <c:pt idx="3">
                  <c:v>161.92790790936053</c:v>
                </c:pt>
                <c:pt idx="4">
                  <c:v>172.36075464760427</c:v>
                </c:pt>
                <c:pt idx="5">
                  <c:v>183.46577885339491</c:v>
                </c:pt>
                <c:pt idx="6">
                  <c:v>195.28628822205417</c:v>
                </c:pt>
                <c:pt idx="7">
                  <c:v>205.31410081349713</c:v>
                </c:pt>
                <c:pt idx="8">
                  <c:v>206.30963305620784</c:v>
                </c:pt>
                <c:pt idx="9">
                  <c:v>208.33377389733369</c:v>
                </c:pt>
                <c:pt idx="10">
                  <c:v>211.03696813447834</c:v>
                </c:pt>
                <c:pt idx="11">
                  <c:v>213.53629318829317</c:v>
                </c:pt>
                <c:pt idx="12">
                  <c:v>215.7144082563222</c:v>
                </c:pt>
                <c:pt idx="13">
                  <c:v>216.80355645701869</c:v>
                </c:pt>
                <c:pt idx="14">
                  <c:v>214.46436771649022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'Real 2017'!$B$27</c:f>
              <c:strCache>
                <c:ptCount val="1"/>
                <c:pt idx="0">
                  <c:v>Residential Bill with OFHP with tax ($/month)- 100% CDM Shift</c:v>
                </c:pt>
              </c:strCache>
            </c:strRef>
          </c:tx>
          <c:marker>
            <c:symbol val="none"/>
          </c:marker>
          <c:cat>
            <c:strRef>
              <c:f>'Real 2017'!$B$25:$Q$25</c:f>
              <c:strCache>
                <c:ptCount val="16"/>
                <c:pt idx="0">
                  <c:v>Year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</c:strCache>
            </c:strRef>
          </c:cat>
          <c:val>
            <c:numRef>
              <c:f>'Real 2017'!$C$27:$Q$27</c:f>
              <c:numCache>
                <c:formatCode>General</c:formatCode>
                <c:ptCount val="15"/>
                <c:pt idx="0">
                  <c:v>134.71811563240948</c:v>
                </c:pt>
                <c:pt idx="1">
                  <c:v>142.91846427041264</c:v>
                </c:pt>
                <c:pt idx="2">
                  <c:v>152.12655232051574</c:v>
                </c:pt>
                <c:pt idx="3">
                  <c:v>161.92790790936053</c:v>
                </c:pt>
                <c:pt idx="4">
                  <c:v>172.36075464760427</c:v>
                </c:pt>
                <c:pt idx="5">
                  <c:v>183.46577885339491</c:v>
                </c:pt>
                <c:pt idx="6">
                  <c:v>195.11045132483451</c:v>
                </c:pt>
                <c:pt idx="7">
                  <c:v>201.45257395356151</c:v>
                </c:pt>
                <c:pt idx="8">
                  <c:v>201.05974087877314</c:v>
                </c:pt>
                <c:pt idx="9">
                  <c:v>203.08516685905758</c:v>
                </c:pt>
                <c:pt idx="10">
                  <c:v>205.77020033866887</c:v>
                </c:pt>
                <c:pt idx="11">
                  <c:v>208.26902249610799</c:v>
                </c:pt>
                <c:pt idx="12">
                  <c:v>210.45176725554379</c:v>
                </c:pt>
                <c:pt idx="13">
                  <c:v>211.55717217044236</c:v>
                </c:pt>
                <c:pt idx="14">
                  <c:v>209.27451147020196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'Real 2017'!$B$28</c:f>
              <c:strCache>
                <c:ptCount val="1"/>
                <c:pt idx="0">
                  <c:v>Residential Bill with OFHP with tax ($/month)- 50% CDM Shift</c:v>
                </c:pt>
              </c:strCache>
            </c:strRef>
          </c:tx>
          <c:marker>
            <c:symbol val="none"/>
          </c:marker>
          <c:cat>
            <c:strRef>
              <c:f>'Real 2017'!$B$25:$Q$25</c:f>
              <c:strCache>
                <c:ptCount val="16"/>
                <c:pt idx="0">
                  <c:v>Year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</c:strCache>
            </c:strRef>
          </c:cat>
          <c:val>
            <c:numRef>
              <c:f>'Real 2017'!$C$28:$Q$28</c:f>
              <c:numCache>
                <c:formatCode>General</c:formatCode>
                <c:ptCount val="15"/>
                <c:pt idx="0">
                  <c:v>134.71811563240948</c:v>
                </c:pt>
                <c:pt idx="1">
                  <c:v>142.91846427041264</c:v>
                </c:pt>
                <c:pt idx="2">
                  <c:v>152.12655232051574</c:v>
                </c:pt>
                <c:pt idx="3">
                  <c:v>161.92790790936053</c:v>
                </c:pt>
                <c:pt idx="4">
                  <c:v>172.36075464760427</c:v>
                </c:pt>
                <c:pt idx="5">
                  <c:v>183.46577885339491</c:v>
                </c:pt>
                <c:pt idx="6">
                  <c:v>195.28628822205417</c:v>
                </c:pt>
                <c:pt idx="7">
                  <c:v>203.546981230668</c:v>
                </c:pt>
                <c:pt idx="8">
                  <c:v>203.66483221739847</c:v>
                </c:pt>
                <c:pt idx="9">
                  <c:v>205.68953482391842</c:v>
                </c:pt>
                <c:pt idx="10">
                  <c:v>208.38349785007873</c:v>
                </c:pt>
                <c:pt idx="11">
                  <c:v>210.88246716973697</c:v>
                </c:pt>
                <c:pt idx="12">
                  <c:v>213.06281714332866</c:v>
                </c:pt>
                <c:pt idx="13">
                  <c:v>214.16008383169711</c:v>
                </c:pt>
                <c:pt idx="14">
                  <c:v>211.8493777589857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'Real 2017'!$B$29</c:f>
              <c:strCache>
                <c:ptCount val="1"/>
                <c:pt idx="0">
                  <c:v>Residential Bill with OFHP with tax ($/month)- 25% CDM Shift</c:v>
                </c:pt>
              </c:strCache>
            </c:strRef>
          </c:tx>
          <c:marker>
            <c:symbol val="none"/>
          </c:marker>
          <c:cat>
            <c:strRef>
              <c:f>'Real 2017'!$B$25:$Q$25</c:f>
              <c:strCache>
                <c:ptCount val="16"/>
                <c:pt idx="0">
                  <c:v>Year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</c:strCache>
            </c:strRef>
          </c:cat>
          <c:val>
            <c:numRef>
              <c:f>'Real 2017'!$C$29:$Q$29</c:f>
              <c:numCache>
                <c:formatCode>General</c:formatCode>
                <c:ptCount val="15"/>
                <c:pt idx="0">
                  <c:v>134.71811563240948</c:v>
                </c:pt>
                <c:pt idx="1">
                  <c:v>142.91846427041264</c:v>
                </c:pt>
                <c:pt idx="2">
                  <c:v>152.12655232051574</c:v>
                </c:pt>
                <c:pt idx="3">
                  <c:v>161.92790790936053</c:v>
                </c:pt>
                <c:pt idx="4">
                  <c:v>172.36075464760427</c:v>
                </c:pt>
                <c:pt idx="5">
                  <c:v>183.46577885339491</c:v>
                </c:pt>
                <c:pt idx="6">
                  <c:v>195.28628822205417</c:v>
                </c:pt>
                <c:pt idx="7">
                  <c:v>204.43046982021767</c:v>
                </c:pt>
                <c:pt idx="8">
                  <c:v>204.98712379147398</c:v>
                </c:pt>
                <c:pt idx="9">
                  <c:v>207.01157386265658</c:v>
                </c:pt>
                <c:pt idx="10">
                  <c:v>209.71017927641228</c:v>
                </c:pt>
                <c:pt idx="11">
                  <c:v>212.20936030092679</c:v>
                </c:pt>
                <c:pt idx="12">
                  <c:v>214.38862513450971</c:v>
                </c:pt>
                <c:pt idx="13">
                  <c:v>215.48185650484473</c:v>
                </c:pt>
                <c:pt idx="14">
                  <c:v>213.15690866273229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324416"/>
        <c:axId val="287326208"/>
      </c:lineChart>
      <c:catAx>
        <c:axId val="287324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87326208"/>
        <c:crosses val="autoZero"/>
        <c:auto val="1"/>
        <c:lblAlgn val="ctr"/>
        <c:lblOffset val="100"/>
        <c:noMultiLvlLbl val="0"/>
      </c:catAx>
      <c:valAx>
        <c:axId val="287326208"/>
        <c:scaling>
          <c:orientation val="minMax"/>
          <c:min val="1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873244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2470896</xdr:colOff>
      <xdr:row>36</xdr:row>
      <xdr:rowOff>17930</xdr:rowOff>
    </xdr:from>
    <xdr:to>
      <xdr:col>16</xdr:col>
      <xdr:colOff>381000</xdr:colOff>
      <xdr:row>55</xdr:row>
      <xdr:rowOff>100853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0.03349</cdr:x>
      <cdr:y>0.05266</cdr:y>
    </cdr:from>
    <cdr:to>
      <cdr:x>0.14407</cdr:x>
      <cdr:y>0.13438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2987" y="194983"/>
          <a:ext cx="1165411" cy="302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100"/>
            <a:t>$/Month</a:t>
          </a:r>
        </a:p>
        <a:p xmlns:a="http://schemas.openxmlformats.org/drawingml/2006/main">
          <a:endParaRPr lang="en-CA" sz="1100"/>
        </a:p>
      </cdr:txBody>
    </cdr:sp>
  </cdr:relSizeAnchor>
  <cdr:relSizeAnchor xmlns:cdr="http://schemas.openxmlformats.org/drawingml/2006/chartDrawing">
    <cdr:from>
      <cdr:x>0.6555</cdr:x>
      <cdr:y>0.06174</cdr:y>
    </cdr:from>
    <cdr:to>
      <cdr:x>1</cdr:x>
      <cdr:y>0.23123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908429" y="228599"/>
          <a:ext cx="3630705" cy="627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100" b="1"/>
            <a:t>Residential Bill- Shifting CDM </a:t>
          </a:r>
          <a:r>
            <a:rPr lang="en-CA" sz="1100" b="1" baseline="0"/>
            <a:t> costs off  Global  Adjustment</a:t>
          </a:r>
        </a:p>
        <a:p xmlns:a="http://schemas.openxmlformats.org/drawingml/2006/main">
          <a:endParaRPr lang="en-CA" sz="11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21"/>
  <sheetViews>
    <sheetView showGridLines="0" topLeftCell="F1" workbookViewId="0">
      <selection activeCell="G20" sqref="G20:U20"/>
    </sheetView>
  </sheetViews>
  <sheetFormatPr defaultRowHeight="14.4"/>
  <cols>
    <col min="1" max="1" width="5.5546875" customWidth="1"/>
    <col min="2" max="2" width="56.6640625" customWidth="1"/>
  </cols>
  <sheetData>
    <row r="2" spans="2:36">
      <c r="B2" t="s">
        <v>1</v>
      </c>
    </row>
    <row r="3" spans="2:36">
      <c r="B3" t="s">
        <v>2</v>
      </c>
    </row>
    <row r="5" spans="2:36">
      <c r="B5" s="2" t="s">
        <v>0</v>
      </c>
      <c r="C5" s="2">
        <v>2017</v>
      </c>
      <c r="D5" s="2">
        <v>2018</v>
      </c>
      <c r="E5" s="2">
        <v>2019</v>
      </c>
      <c r="F5" s="2">
        <v>2020</v>
      </c>
      <c r="G5" s="2">
        <v>2021</v>
      </c>
      <c r="H5" s="2">
        <v>2022</v>
      </c>
      <c r="I5" s="2">
        <v>2023</v>
      </c>
      <c r="J5" s="2">
        <v>2024</v>
      </c>
      <c r="K5" s="2">
        <v>2025</v>
      </c>
      <c r="L5" s="2">
        <v>2026</v>
      </c>
      <c r="M5" s="2">
        <v>2027</v>
      </c>
      <c r="N5" s="2">
        <v>2028</v>
      </c>
      <c r="O5" s="2">
        <v>2029</v>
      </c>
      <c r="P5" s="2">
        <v>2030</v>
      </c>
      <c r="Q5" s="2">
        <v>2031</v>
      </c>
      <c r="R5" s="2">
        <v>2032</v>
      </c>
      <c r="S5" s="2">
        <v>2033</v>
      </c>
      <c r="T5" s="2">
        <v>2034</v>
      </c>
      <c r="U5" s="2">
        <v>2035</v>
      </c>
      <c r="V5" s="2">
        <v>2036</v>
      </c>
      <c r="W5" s="2">
        <v>2037</v>
      </c>
      <c r="X5" s="2">
        <v>2038</v>
      </c>
      <c r="Y5" s="2">
        <v>2039</v>
      </c>
      <c r="Z5" s="2">
        <v>2040</v>
      </c>
      <c r="AA5" s="2">
        <v>2041</v>
      </c>
      <c r="AB5" s="2">
        <v>2042</v>
      </c>
      <c r="AC5" s="2">
        <v>2043</v>
      </c>
      <c r="AD5" s="2">
        <v>2044</v>
      </c>
      <c r="AE5" s="2">
        <v>2045</v>
      </c>
      <c r="AF5" s="2">
        <v>2046</v>
      </c>
      <c r="AG5" s="2">
        <v>2047</v>
      </c>
      <c r="AH5" s="2">
        <v>2048</v>
      </c>
      <c r="AI5" s="2">
        <v>2049</v>
      </c>
      <c r="AJ5" s="2">
        <v>2050</v>
      </c>
    </row>
    <row r="6" spans="2:36">
      <c r="B6" s="1" t="s">
        <v>9</v>
      </c>
      <c r="C6" s="6">
        <v>123.46069047942656</v>
      </c>
      <c r="D6" s="6">
        <v>125.52643900720254</v>
      </c>
      <c r="E6" s="6">
        <v>128.04952043124732</v>
      </c>
      <c r="F6" s="6">
        <v>130.62331579191539</v>
      </c>
      <c r="G6" s="6">
        <v>134.71811563240948</v>
      </c>
      <c r="H6" s="6">
        <v>142.91846427041264</v>
      </c>
      <c r="I6" s="6">
        <v>152.12655232051574</v>
      </c>
      <c r="J6" s="6">
        <v>161.92790790936053</v>
      </c>
      <c r="K6" s="6">
        <v>172.36075464760427</v>
      </c>
      <c r="L6" s="6">
        <v>183.46577885339491</v>
      </c>
      <c r="M6" s="6">
        <v>195.28628822205417</v>
      </c>
      <c r="N6" s="6">
        <v>205.31410081349713</v>
      </c>
      <c r="O6" s="6">
        <v>206.30963305620784</v>
      </c>
      <c r="P6" s="6">
        <v>208.33377389733369</v>
      </c>
      <c r="Q6" s="6">
        <v>211.03696813447834</v>
      </c>
      <c r="R6" s="6">
        <v>213.53629318829317</v>
      </c>
      <c r="S6" s="6">
        <v>215.7144082563222</v>
      </c>
      <c r="T6" s="6">
        <v>216.80355645701869</v>
      </c>
      <c r="U6" s="6">
        <v>214.46436771649022</v>
      </c>
      <c r="V6" s="6">
        <v>215.02202583721851</v>
      </c>
      <c r="W6" s="6">
        <v>216.07194181053453</v>
      </c>
      <c r="X6" s="6">
        <v>217.12698434493993</v>
      </c>
      <c r="Y6" s="6">
        <v>218.18717847256042</v>
      </c>
      <c r="Z6" s="6">
        <v>219.25254934774932</v>
      </c>
      <c r="AA6" s="6">
        <v>220.32312224768444</v>
      </c>
      <c r="AB6" s="6">
        <v>221.39892257296751</v>
      </c>
      <c r="AC6" s="6">
        <v>222.47997584822727</v>
      </c>
      <c r="AD6" s="6">
        <v>223.56630772272484</v>
      </c>
      <c r="AE6" s="6">
        <v>224.65794397096238</v>
      </c>
      <c r="AF6" s="6">
        <v>225.7549104932944</v>
      </c>
      <c r="AG6" s="6">
        <v>226.85723331654262</v>
      </c>
      <c r="AH6" s="6">
        <v>227.96493859461322</v>
      </c>
      <c r="AI6" s="6">
        <v>229.07805260911741</v>
      </c>
      <c r="AJ6" s="6">
        <v>204.6514914011297</v>
      </c>
    </row>
    <row r="7" spans="2:36">
      <c r="B7" s="3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2:36">
      <c r="B8" s="4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2:36">
      <c r="B9" s="5" t="s">
        <v>7</v>
      </c>
      <c r="C9" s="6"/>
      <c r="D9" s="6"/>
      <c r="E9" s="6"/>
      <c r="F9" s="6"/>
      <c r="G9" s="6">
        <v>3.0613139814496746</v>
      </c>
      <c r="H9" s="6">
        <v>3.0613139814496746</v>
      </c>
      <c r="I9" s="6">
        <v>3.0613139814496746</v>
      </c>
      <c r="J9" s="6">
        <v>3.0613139814496746</v>
      </c>
      <c r="K9" s="6">
        <v>3.0613139814496746</v>
      </c>
      <c r="L9" s="6">
        <v>3.0830254281266223</v>
      </c>
      <c r="M9" s="6">
        <v>3.0613139814496746</v>
      </c>
      <c r="N9" s="6">
        <v>3.0613139814496746</v>
      </c>
      <c r="O9" s="6">
        <v>3.0613139814496746</v>
      </c>
      <c r="P9" s="6">
        <v>3.0399061913696066</v>
      </c>
      <c r="Q9" s="6">
        <v>3.0399061913696066</v>
      </c>
      <c r="R9" s="6">
        <v>3.0187957317073177</v>
      </c>
      <c r="S9" s="6">
        <v>2.9979764507989914</v>
      </c>
      <c r="T9" s="6">
        <v>2.9774423655195461</v>
      </c>
      <c r="U9" s="6">
        <v>2.9372066578773905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2:36">
      <c r="B10" s="1" t="s">
        <v>3</v>
      </c>
      <c r="C10" s="6">
        <v>123.46069047942656</v>
      </c>
      <c r="D10" s="6">
        <v>125.52643900720254</v>
      </c>
      <c r="E10" s="6">
        <v>128.04952043124732</v>
      </c>
      <c r="F10" s="6">
        <v>130.62331579191539</v>
      </c>
      <c r="G10" s="6">
        <v>134.71811563240948</v>
      </c>
      <c r="H10" s="6">
        <v>142.91846427041264</v>
      </c>
      <c r="I10" s="6">
        <v>152.12655232051574</v>
      </c>
      <c r="J10" s="6">
        <v>161.92790790936053</v>
      </c>
      <c r="K10" s="6">
        <v>172.36075464760427</v>
      </c>
      <c r="L10" s="6">
        <v>183.46577885339491</v>
      </c>
      <c r="M10" s="6">
        <v>195.11045132483451</v>
      </c>
      <c r="N10" s="6">
        <v>201.45257395356151</v>
      </c>
      <c r="O10" s="6">
        <v>201.05974087877314</v>
      </c>
      <c r="P10" s="6">
        <v>203.08516685905758</v>
      </c>
      <c r="Q10" s="6">
        <v>205.77020033866887</v>
      </c>
      <c r="R10" s="6">
        <v>208.26902249610799</v>
      </c>
      <c r="S10" s="6">
        <v>210.45176725554379</v>
      </c>
      <c r="T10" s="6">
        <v>211.55717217044236</v>
      </c>
      <c r="U10" s="6">
        <v>209.27451147020196</v>
      </c>
      <c r="V10" s="6">
        <v>209.81791786187335</v>
      </c>
      <c r="W10" s="6">
        <v>210.84242306125165</v>
      </c>
      <c r="X10" s="6">
        <v>211.87193074523304</v>
      </c>
      <c r="Y10" s="6">
        <v>212.90646534009886</v>
      </c>
      <c r="Z10" s="6">
        <v>213.94605139139969</v>
      </c>
      <c r="AA10" s="6">
        <v>214.990713564538</v>
      </c>
      <c r="AB10" s="6">
        <v>216.04047664535329</v>
      </c>
      <c r="AC10" s="6">
        <v>217.09536554070991</v>
      </c>
      <c r="AD10" s="6">
        <v>218.15540527908828</v>
      </c>
      <c r="AE10" s="6">
        <v>219.22062101117865</v>
      </c>
      <c r="AF10" s="6">
        <v>220.29103801047773</v>
      </c>
      <c r="AG10" s="6">
        <v>221.36668167388859</v>
      </c>
      <c r="AH10" s="6">
        <v>222.44757752232286</v>
      </c>
      <c r="AI10" s="6">
        <v>223.53375120130656</v>
      </c>
      <c r="AJ10" s="6">
        <v>199.69837808903966</v>
      </c>
    </row>
    <row r="11" spans="2:36">
      <c r="B11" s="5" t="s">
        <v>8</v>
      </c>
      <c r="C11" s="6">
        <f t="shared" ref="C11:AJ11" si="0">C10-C6</f>
        <v>0</v>
      </c>
      <c r="D11" s="6">
        <f t="shared" si="0"/>
        <v>0</v>
      </c>
      <c r="E11" s="6">
        <f t="shared" si="0"/>
        <v>0</v>
      </c>
      <c r="F11" s="6">
        <f t="shared" si="0"/>
        <v>0</v>
      </c>
      <c r="G11" s="6">
        <f t="shared" si="0"/>
        <v>0</v>
      </c>
      <c r="H11" s="6">
        <f t="shared" si="0"/>
        <v>0</v>
      </c>
      <c r="I11" s="6">
        <f t="shared" si="0"/>
        <v>0</v>
      </c>
      <c r="J11" s="6">
        <f t="shared" si="0"/>
        <v>0</v>
      </c>
      <c r="K11" s="6">
        <f t="shared" si="0"/>
        <v>0</v>
      </c>
      <c r="L11" s="6">
        <f t="shared" si="0"/>
        <v>0</v>
      </c>
      <c r="M11" s="6">
        <f t="shared" si="0"/>
        <v>-0.17583689721965357</v>
      </c>
      <c r="N11" s="6">
        <f t="shared" si="0"/>
        <v>-3.8615268599356227</v>
      </c>
      <c r="O11" s="6">
        <f t="shared" si="0"/>
        <v>-5.2498921774347025</v>
      </c>
      <c r="P11" s="6">
        <f t="shared" si="0"/>
        <v>-5.2486070382761056</v>
      </c>
      <c r="Q11" s="6">
        <f t="shared" si="0"/>
        <v>-5.2667677958094714</v>
      </c>
      <c r="R11" s="6">
        <f t="shared" si="0"/>
        <v>-5.2672706921851784</v>
      </c>
      <c r="S11" s="6">
        <f t="shared" si="0"/>
        <v>-5.2626410007784159</v>
      </c>
      <c r="T11" s="6">
        <f t="shared" si="0"/>
        <v>-5.2463842865763297</v>
      </c>
      <c r="U11" s="6">
        <f t="shared" si="0"/>
        <v>-5.189856246288258</v>
      </c>
      <c r="V11" s="6">
        <f t="shared" si="0"/>
        <v>-5.2041079753451527</v>
      </c>
      <c r="W11" s="6">
        <f t="shared" si="0"/>
        <v>-5.2295187492828745</v>
      </c>
      <c r="X11" s="6">
        <f t="shared" si="0"/>
        <v>-5.2550535997068835</v>
      </c>
      <c r="Y11" s="6">
        <f t="shared" si="0"/>
        <v>-5.2807131324615568</v>
      </c>
      <c r="Z11" s="6">
        <f t="shared" si="0"/>
        <v>-5.3064979563496308</v>
      </c>
      <c r="AA11" s="6">
        <f t="shared" si="0"/>
        <v>-5.3324086831464399</v>
      </c>
      <c r="AB11" s="6">
        <f t="shared" si="0"/>
        <v>-5.3584459276142127</v>
      </c>
      <c r="AC11" s="6">
        <f t="shared" si="0"/>
        <v>-5.384610307517363</v>
      </c>
      <c r="AD11" s="6">
        <f t="shared" si="0"/>
        <v>-5.4109024436365587</v>
      </c>
      <c r="AE11" s="6">
        <f t="shared" si="0"/>
        <v>-5.437322959783728</v>
      </c>
      <c r="AF11" s="6">
        <f t="shared" si="0"/>
        <v>-5.4638724828166687</v>
      </c>
      <c r="AG11" s="6">
        <f t="shared" si="0"/>
        <v>-5.490551642654026</v>
      </c>
      <c r="AH11" s="6">
        <f t="shared" si="0"/>
        <v>-5.5173610722903561</v>
      </c>
      <c r="AI11" s="6">
        <f t="shared" si="0"/>
        <v>-5.544301407810849</v>
      </c>
      <c r="AJ11" s="6">
        <f t="shared" si="0"/>
        <v>-4.9531133120900392</v>
      </c>
    </row>
    <row r="12" spans="2:36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2:36">
      <c r="B13" s="4" t="s">
        <v>5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2:36">
      <c r="B14" s="5" t="s">
        <v>7</v>
      </c>
      <c r="C14" s="6"/>
      <c r="D14" s="6"/>
      <c r="E14" s="6"/>
      <c r="F14" s="6"/>
      <c r="G14" s="6">
        <v>1.5306569907248373</v>
      </c>
      <c r="H14" s="6">
        <v>1.5306569907248373</v>
      </c>
      <c r="I14" s="6">
        <v>1.5306569907248373</v>
      </c>
      <c r="J14" s="6">
        <v>1.5306569907248373</v>
      </c>
      <c r="K14" s="6">
        <v>1.5306569907248373</v>
      </c>
      <c r="L14" s="6">
        <v>1.5415127140633111</v>
      </c>
      <c r="M14" s="6">
        <v>1.5306569907248373</v>
      </c>
      <c r="N14" s="6">
        <v>1.5306569907248373</v>
      </c>
      <c r="O14" s="6">
        <v>1.5306569907248373</v>
      </c>
      <c r="P14" s="6">
        <v>1.5199530956848033</v>
      </c>
      <c r="Q14" s="6">
        <v>1.5199530956848033</v>
      </c>
      <c r="R14" s="6">
        <v>1.5093978658536589</v>
      </c>
      <c r="S14" s="6">
        <v>1.4989882253994957</v>
      </c>
      <c r="T14" s="6">
        <v>1.4887211827597731</v>
      </c>
      <c r="U14" s="6">
        <v>1.4686033289386953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2:36">
      <c r="B15" s="1" t="s">
        <v>3</v>
      </c>
      <c r="C15" s="6">
        <v>123.46069047942656</v>
      </c>
      <c r="D15" s="6">
        <v>125.52643900720254</v>
      </c>
      <c r="E15" s="6">
        <v>128.04952043124732</v>
      </c>
      <c r="F15" s="6">
        <v>130.62331579191539</v>
      </c>
      <c r="G15" s="6">
        <v>134.71811563240948</v>
      </c>
      <c r="H15" s="6">
        <v>142.91846427041264</v>
      </c>
      <c r="I15" s="6">
        <v>152.12655232051574</v>
      </c>
      <c r="J15" s="6">
        <v>161.92790790936053</v>
      </c>
      <c r="K15" s="6">
        <v>172.36075464760427</v>
      </c>
      <c r="L15" s="6">
        <v>183.46577885339491</v>
      </c>
      <c r="M15" s="6">
        <v>195.28628822205417</v>
      </c>
      <c r="N15" s="6">
        <v>203.546981230668</v>
      </c>
      <c r="O15" s="6">
        <v>203.66483221739847</v>
      </c>
      <c r="P15" s="6">
        <v>205.68953482391842</v>
      </c>
      <c r="Q15" s="6">
        <v>208.38349785007873</v>
      </c>
      <c r="R15" s="6">
        <v>210.88246716973697</v>
      </c>
      <c r="S15" s="6">
        <v>213.06281714332866</v>
      </c>
      <c r="T15" s="6">
        <v>214.16008383169711</v>
      </c>
      <c r="U15" s="6">
        <v>211.8493777589857</v>
      </c>
      <c r="V15" s="6">
        <v>212.39985621536454</v>
      </c>
      <c r="W15" s="6">
        <v>213.43696858049202</v>
      </c>
      <c r="X15" s="6">
        <v>214.4791449888682</v>
      </c>
      <c r="Y15" s="6">
        <v>215.52641016735487</v>
      </c>
      <c r="Z15" s="6">
        <v>216.57878896355069</v>
      </c>
      <c r="AA15" s="6">
        <v>217.6363063463811</v>
      </c>
      <c r="AB15" s="6">
        <v>218.69898740669043</v>
      </c>
      <c r="AC15" s="6">
        <v>219.76685735783747</v>
      </c>
      <c r="AD15" s="6">
        <v>220.83994153629334</v>
      </c>
      <c r="AE15" s="6">
        <v>221.91826540224307</v>
      </c>
      <c r="AF15" s="6">
        <v>223.00185454018927</v>
      </c>
      <c r="AG15" s="6">
        <v>224.09073465955942</v>
      </c>
      <c r="AH15" s="6">
        <v>225.18493159531567</v>
      </c>
      <c r="AI15" s="6">
        <v>226.28447130856804</v>
      </c>
      <c r="AJ15" s="6">
        <v>202.15578929001012</v>
      </c>
    </row>
    <row r="16" spans="2:36">
      <c r="B16" s="5" t="s">
        <v>8</v>
      </c>
      <c r="C16" s="6">
        <f t="shared" ref="C16:AJ16" si="1">C15-C6</f>
        <v>0</v>
      </c>
      <c r="D16" s="6">
        <f t="shared" si="1"/>
        <v>0</v>
      </c>
      <c r="E16" s="6">
        <f t="shared" si="1"/>
        <v>0</v>
      </c>
      <c r="F16" s="6">
        <f t="shared" si="1"/>
        <v>0</v>
      </c>
      <c r="G16" s="6">
        <f t="shared" si="1"/>
        <v>0</v>
      </c>
      <c r="H16" s="6">
        <f t="shared" si="1"/>
        <v>0</v>
      </c>
      <c r="I16" s="6">
        <f t="shared" si="1"/>
        <v>0</v>
      </c>
      <c r="J16" s="6">
        <f t="shared" si="1"/>
        <v>0</v>
      </c>
      <c r="K16" s="6">
        <f t="shared" si="1"/>
        <v>0</v>
      </c>
      <c r="L16" s="6">
        <f t="shared" si="1"/>
        <v>0</v>
      </c>
      <c r="M16" s="6">
        <f t="shared" si="1"/>
        <v>0</v>
      </c>
      <c r="N16" s="6">
        <f t="shared" si="1"/>
        <v>-1.7671195828291388</v>
      </c>
      <c r="O16" s="6">
        <f t="shared" si="1"/>
        <v>-2.644800838809374</v>
      </c>
      <c r="P16" s="6">
        <f t="shared" si="1"/>
        <v>-2.6442390734152639</v>
      </c>
      <c r="Q16" s="6">
        <f t="shared" si="1"/>
        <v>-2.6534702843996172</v>
      </c>
      <c r="R16" s="6">
        <f t="shared" si="1"/>
        <v>-2.6538260185562024</v>
      </c>
      <c r="S16" s="6">
        <f t="shared" si="1"/>
        <v>-2.6515911129935432</v>
      </c>
      <c r="T16" s="6">
        <f t="shared" si="1"/>
        <v>-2.6434726253215786</v>
      </c>
      <c r="U16" s="6">
        <f t="shared" si="1"/>
        <v>-2.6149899575045197</v>
      </c>
      <c r="V16" s="6">
        <f t="shared" si="1"/>
        <v>-2.6221696218539705</v>
      </c>
      <c r="W16" s="6">
        <f t="shared" si="1"/>
        <v>-2.6349732300425046</v>
      </c>
      <c r="X16" s="6">
        <f t="shared" si="1"/>
        <v>-2.6478393560717279</v>
      </c>
      <c r="Y16" s="6">
        <f t="shared" si="1"/>
        <v>-2.6607683052055506</v>
      </c>
      <c r="Z16" s="6">
        <f t="shared" si="1"/>
        <v>-2.6737603841986299</v>
      </c>
      <c r="AA16" s="6">
        <f t="shared" si="1"/>
        <v>-2.6868159013033335</v>
      </c>
      <c r="AB16" s="6">
        <f t="shared" si="1"/>
        <v>-2.6999351662770721</v>
      </c>
      <c r="AC16" s="6">
        <f t="shared" si="1"/>
        <v>-2.7131184903898031</v>
      </c>
      <c r="AD16" s="6">
        <f t="shared" si="1"/>
        <v>-2.7263661864315054</v>
      </c>
      <c r="AE16" s="6">
        <f t="shared" si="1"/>
        <v>-2.739678568719313</v>
      </c>
      <c r="AF16" s="6">
        <f t="shared" si="1"/>
        <v>-2.7530559531051324</v>
      </c>
      <c r="AG16" s="6">
        <f t="shared" si="1"/>
        <v>-2.7664986569832024</v>
      </c>
      <c r="AH16" s="6">
        <f t="shared" si="1"/>
        <v>-2.7800069992975409</v>
      </c>
      <c r="AI16" s="6">
        <f t="shared" si="1"/>
        <v>-2.7935813005493628</v>
      </c>
      <c r="AJ16" s="6">
        <f t="shared" si="1"/>
        <v>-2.4957021111195843</v>
      </c>
    </row>
    <row r="17" spans="2:36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2:36">
      <c r="B18" s="4" t="s">
        <v>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2:36">
      <c r="B19" s="5" t="s">
        <v>7</v>
      </c>
      <c r="C19" s="6"/>
      <c r="D19" s="6"/>
      <c r="E19" s="6"/>
      <c r="F19" s="6"/>
      <c r="G19" s="6">
        <v>0.76532849536241865</v>
      </c>
      <c r="H19" s="6">
        <v>0.76532849536241865</v>
      </c>
      <c r="I19" s="6">
        <v>0.76532849536241865</v>
      </c>
      <c r="J19" s="6">
        <v>0.76532849536241865</v>
      </c>
      <c r="K19" s="6">
        <v>0.76532849536241865</v>
      </c>
      <c r="L19" s="6">
        <v>0.77075635703165557</v>
      </c>
      <c r="M19" s="6">
        <v>0.76532849536241865</v>
      </c>
      <c r="N19" s="6">
        <v>0.76532849536241865</v>
      </c>
      <c r="O19" s="6">
        <v>0.76532849536241865</v>
      </c>
      <c r="P19" s="6">
        <v>0.75997654784240165</v>
      </c>
      <c r="Q19" s="6">
        <v>0.75997654784240165</v>
      </c>
      <c r="R19" s="6">
        <v>0.75469893292682944</v>
      </c>
      <c r="S19" s="6">
        <v>0.74949411269974786</v>
      </c>
      <c r="T19" s="6">
        <v>0.74436059137988653</v>
      </c>
      <c r="U19" s="6">
        <v>0.73430166446934764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2:36">
      <c r="B20" s="1" t="s">
        <v>3</v>
      </c>
      <c r="C20" s="6">
        <v>123.46069047942656</v>
      </c>
      <c r="D20" s="6">
        <v>125.52643900720254</v>
      </c>
      <c r="E20" s="6">
        <v>128.04952043124732</v>
      </c>
      <c r="F20" s="6">
        <v>130.62331579191539</v>
      </c>
      <c r="G20" s="6">
        <v>134.71811563240948</v>
      </c>
      <c r="H20" s="6">
        <v>142.91846427041264</v>
      </c>
      <c r="I20" s="6">
        <v>152.12655232051574</v>
      </c>
      <c r="J20" s="6">
        <v>161.92790790936053</v>
      </c>
      <c r="K20" s="6">
        <v>172.36075464760427</v>
      </c>
      <c r="L20" s="6">
        <v>183.46577885339491</v>
      </c>
      <c r="M20" s="6">
        <v>195.28628822205417</v>
      </c>
      <c r="N20" s="6">
        <v>204.43046982021767</v>
      </c>
      <c r="O20" s="6">
        <v>204.98712379147398</v>
      </c>
      <c r="P20" s="6">
        <v>207.01157386265658</v>
      </c>
      <c r="Q20" s="6">
        <v>209.71017927641228</v>
      </c>
      <c r="R20" s="6">
        <v>212.20936030092679</v>
      </c>
      <c r="S20" s="6">
        <v>214.38862513450971</v>
      </c>
      <c r="T20" s="6">
        <v>215.48185650484473</v>
      </c>
      <c r="U20" s="6">
        <v>213.15690866273229</v>
      </c>
      <c r="V20" s="6">
        <v>213.71097662298143</v>
      </c>
      <c r="W20" s="6">
        <v>214.75449096601571</v>
      </c>
      <c r="X20" s="6">
        <v>215.80310061206779</v>
      </c>
      <c r="Y20" s="6">
        <v>216.85683044063552</v>
      </c>
      <c r="Z20" s="6">
        <v>217.91570545269906</v>
      </c>
      <c r="AA20" s="6">
        <v>218.97975077131406</v>
      </c>
      <c r="AB20" s="6">
        <v>220.04899164220797</v>
      </c>
      <c r="AC20" s="6">
        <v>221.12345343437869</v>
      </c>
      <c r="AD20" s="6">
        <v>222.20316164069664</v>
      </c>
      <c r="AE20" s="6">
        <v>223.28814187850955</v>
      </c>
      <c r="AF20" s="6">
        <v>224.37841989025043</v>
      </c>
      <c r="AG20" s="6">
        <v>225.47402154404807</v>
      </c>
      <c r="AH20" s="6">
        <v>226.57497283434105</v>
      </c>
      <c r="AI20" s="6">
        <v>227.68129988249424</v>
      </c>
      <c r="AJ20" s="6">
        <v>203.40367422542769</v>
      </c>
    </row>
    <row r="21" spans="2:36">
      <c r="B21" s="5" t="s">
        <v>8</v>
      </c>
      <c r="C21" s="6">
        <f t="shared" ref="C21:AJ21" si="2">C20-C6</f>
        <v>0</v>
      </c>
      <c r="D21" s="6">
        <f t="shared" si="2"/>
        <v>0</v>
      </c>
      <c r="E21" s="6">
        <f t="shared" si="2"/>
        <v>0</v>
      </c>
      <c r="F21" s="6">
        <f t="shared" si="2"/>
        <v>0</v>
      </c>
      <c r="G21" s="6">
        <f t="shared" si="2"/>
        <v>0</v>
      </c>
      <c r="H21" s="6">
        <f t="shared" si="2"/>
        <v>0</v>
      </c>
      <c r="I21" s="6">
        <f t="shared" si="2"/>
        <v>0</v>
      </c>
      <c r="J21" s="6">
        <f t="shared" si="2"/>
        <v>0</v>
      </c>
      <c r="K21" s="6">
        <f t="shared" si="2"/>
        <v>0</v>
      </c>
      <c r="L21" s="6">
        <f t="shared" si="2"/>
        <v>0</v>
      </c>
      <c r="M21" s="6">
        <f t="shared" si="2"/>
        <v>0</v>
      </c>
      <c r="N21" s="6">
        <f t="shared" si="2"/>
        <v>-0.8836309932794677</v>
      </c>
      <c r="O21" s="6">
        <f t="shared" si="2"/>
        <v>-1.322509264733867</v>
      </c>
      <c r="P21" s="6">
        <f t="shared" si="2"/>
        <v>-1.3222000346771097</v>
      </c>
      <c r="Q21" s="6">
        <f t="shared" si="2"/>
        <v>-1.3267888580660667</v>
      </c>
      <c r="R21" s="6">
        <f t="shared" si="2"/>
        <v>-1.3269328873663824</v>
      </c>
      <c r="S21" s="6">
        <f t="shared" si="2"/>
        <v>-1.325783121812492</v>
      </c>
      <c r="T21" s="6">
        <f t="shared" si="2"/>
        <v>-1.3216999521739581</v>
      </c>
      <c r="U21" s="6">
        <f t="shared" si="2"/>
        <v>-1.307459053757924</v>
      </c>
      <c r="V21" s="6">
        <f t="shared" si="2"/>
        <v>-1.3110492142370731</v>
      </c>
      <c r="W21" s="6">
        <f t="shared" si="2"/>
        <v>-1.3174508445188167</v>
      </c>
      <c r="X21" s="6">
        <f t="shared" si="2"/>
        <v>-1.3238837328721331</v>
      </c>
      <c r="Y21" s="6">
        <f t="shared" si="2"/>
        <v>-1.330348031924899</v>
      </c>
      <c r="Z21" s="6">
        <f t="shared" si="2"/>
        <v>-1.336843895050265</v>
      </c>
      <c r="AA21" s="6">
        <f t="shared" si="2"/>
        <v>-1.343371476370379</v>
      </c>
      <c r="AB21" s="6">
        <f t="shared" si="2"/>
        <v>-1.3499309307595411</v>
      </c>
      <c r="AC21" s="6">
        <f t="shared" si="2"/>
        <v>-1.3565224138485803</v>
      </c>
      <c r="AD21" s="6">
        <f t="shared" si="2"/>
        <v>-1.3631460820282086</v>
      </c>
      <c r="AE21" s="6">
        <f t="shared" si="2"/>
        <v>-1.3698020924528294</v>
      </c>
      <c r="AF21" s="6">
        <f t="shared" si="2"/>
        <v>-1.3764906030439761</v>
      </c>
      <c r="AG21" s="6">
        <f t="shared" si="2"/>
        <v>-1.3832117724945476</v>
      </c>
      <c r="AH21" s="6">
        <f t="shared" si="2"/>
        <v>-1.3899657602721618</v>
      </c>
      <c r="AI21" s="6">
        <f t="shared" si="2"/>
        <v>-1.3967527266231627</v>
      </c>
      <c r="AJ21" s="6">
        <f t="shared" si="2"/>
        <v>-1.2478171757020107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29"/>
  <sheetViews>
    <sheetView showGridLines="0" tabSelected="1" topLeftCell="A31" zoomScale="85" zoomScaleNormal="85" workbookViewId="0">
      <selection activeCell="B42" sqref="B42"/>
    </sheetView>
  </sheetViews>
  <sheetFormatPr defaultRowHeight="14.4"/>
  <cols>
    <col min="1" max="1" width="5.5546875" customWidth="1"/>
    <col min="2" max="2" width="62.33203125" customWidth="1"/>
  </cols>
  <sheetData>
    <row r="2" spans="2:36">
      <c r="B2" t="s">
        <v>1</v>
      </c>
    </row>
    <row r="3" spans="2:36">
      <c r="B3" t="s">
        <v>2</v>
      </c>
    </row>
    <row r="5" spans="2:36">
      <c r="B5" s="2" t="s">
        <v>0</v>
      </c>
      <c r="C5" s="2">
        <v>2017</v>
      </c>
      <c r="D5" s="2">
        <v>2018</v>
      </c>
      <c r="E5" s="2">
        <v>2019</v>
      </c>
      <c r="F5" s="2">
        <v>2020</v>
      </c>
      <c r="G5" s="2">
        <v>2021</v>
      </c>
      <c r="H5" s="2">
        <v>2022</v>
      </c>
      <c r="I5" s="2">
        <v>2023</v>
      </c>
      <c r="J5" s="2">
        <v>2024</v>
      </c>
      <c r="K5" s="2">
        <v>2025</v>
      </c>
      <c r="L5" s="2">
        <v>2026</v>
      </c>
      <c r="M5" s="2">
        <v>2027</v>
      </c>
      <c r="N5" s="2">
        <v>2028</v>
      </c>
      <c r="O5" s="2">
        <v>2029</v>
      </c>
      <c r="P5" s="2">
        <v>2030</v>
      </c>
      <c r="Q5" s="2">
        <v>2031</v>
      </c>
      <c r="R5" s="2">
        <v>2032</v>
      </c>
      <c r="S5" s="2">
        <v>2033</v>
      </c>
      <c r="T5" s="2">
        <v>2034</v>
      </c>
      <c r="U5" s="2">
        <v>2035</v>
      </c>
      <c r="V5" s="2">
        <v>2036</v>
      </c>
      <c r="W5" s="2">
        <v>2037</v>
      </c>
      <c r="X5" s="2">
        <v>2038</v>
      </c>
      <c r="Y5" s="2">
        <v>2039</v>
      </c>
      <c r="Z5" s="2">
        <v>2040</v>
      </c>
      <c r="AA5" s="2">
        <v>2041</v>
      </c>
      <c r="AB5" s="2">
        <v>2042</v>
      </c>
      <c r="AC5" s="2">
        <v>2043</v>
      </c>
      <c r="AD5" s="2">
        <v>2044</v>
      </c>
      <c r="AE5" s="2">
        <v>2045</v>
      </c>
      <c r="AF5" s="2">
        <v>2046</v>
      </c>
      <c r="AG5" s="2">
        <v>2047</v>
      </c>
      <c r="AH5" s="2">
        <v>2048</v>
      </c>
      <c r="AI5" s="2">
        <v>2049</v>
      </c>
      <c r="AJ5" s="2">
        <v>2050</v>
      </c>
    </row>
    <row r="6" spans="2:36">
      <c r="B6" s="1" t="s">
        <v>9</v>
      </c>
      <c r="C6" s="6">
        <v>123.46069047942656</v>
      </c>
      <c r="D6" s="6">
        <v>123.06513628157111</v>
      </c>
      <c r="E6" s="6">
        <v>123.0772014910105</v>
      </c>
      <c r="F6" s="6">
        <v>123.08926788331354</v>
      </c>
      <c r="G6" s="6">
        <v>124.45871492991255</v>
      </c>
      <c r="H6" s="6">
        <v>129.44565638328874</v>
      </c>
      <c r="I6" s="6">
        <v>135.08402493126843</v>
      </c>
      <c r="J6" s="6">
        <v>140.96798843215029</v>
      </c>
      <c r="K6" s="6">
        <v>147.10824446279153</v>
      </c>
      <c r="L6" s="6">
        <v>153.51595656300682</v>
      </c>
      <c r="M6" s="6">
        <v>160.20277453189169</v>
      </c>
      <c r="N6" s="6">
        <v>165.12654268896927</v>
      </c>
      <c r="O6" s="6">
        <v>162.67373772157561</v>
      </c>
      <c r="P6" s="6">
        <v>161.04878329531317</v>
      </c>
      <c r="Q6" s="6">
        <v>159.93964741395584</v>
      </c>
      <c r="R6" s="6">
        <v>158.66061122604893</v>
      </c>
      <c r="S6" s="6">
        <v>157.13625765216119</v>
      </c>
      <c r="T6" s="6">
        <v>154.83298343085582</v>
      </c>
      <c r="U6" s="6">
        <v>150.1592376527754</v>
      </c>
      <c r="V6" s="6">
        <v>147.59773256277356</v>
      </c>
      <c r="W6" s="6">
        <v>145.41022272748211</v>
      </c>
      <c r="X6" s="6">
        <v>143.25513343955549</v>
      </c>
      <c r="Y6" s="6">
        <v>141.13198420200376</v>
      </c>
      <c r="Z6" s="6">
        <v>139.04030163916508</v>
      </c>
      <c r="AA6" s="6">
        <v>136.9796193911624</v>
      </c>
      <c r="AB6" s="6">
        <v>134.94947800992401</v>
      </c>
      <c r="AC6" s="6">
        <v>132.94942485674559</v>
      </c>
      <c r="AD6" s="6">
        <v>130.9790140013703</v>
      </c>
      <c r="AE6" s="6">
        <v>129.03780612256418</v>
      </c>
      <c r="AF6" s="6">
        <v>127.12536841016579</v>
      </c>
      <c r="AG6" s="6">
        <v>125.24127446858699</v>
      </c>
      <c r="AH6" s="6">
        <v>123.38510422174431</v>
      </c>
      <c r="AI6" s="6">
        <v>121.55644381939879</v>
      </c>
      <c r="AJ6" s="6">
        <v>106.46558524708303</v>
      </c>
    </row>
    <row r="7" spans="2:36">
      <c r="B7" s="3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2:36">
      <c r="B8" s="4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2:36">
      <c r="B9" s="5" t="s">
        <v>7</v>
      </c>
      <c r="C9" s="6"/>
      <c r="D9" s="6"/>
      <c r="E9" s="6"/>
      <c r="F9" s="6"/>
      <c r="G9" s="6">
        <v>2.828180919393299</v>
      </c>
      <c r="H9" s="6">
        <v>2.7727263915620579</v>
      </c>
      <c r="I9" s="6">
        <v>2.7183592074137821</v>
      </c>
      <c r="J9" s="6">
        <v>2.6650580464841007</v>
      </c>
      <c r="K9" s="6">
        <v>2.612802006356961</v>
      </c>
      <c r="L9" s="6">
        <v>2.5797377618042585</v>
      </c>
      <c r="M9" s="6">
        <v>2.51134372006628</v>
      </c>
      <c r="N9" s="6">
        <v>2.4621016863394938</v>
      </c>
      <c r="O9" s="6">
        <v>2.4138251826857777</v>
      </c>
      <c r="P9" s="6">
        <v>2.3499463591209411</v>
      </c>
      <c r="Q9" s="6">
        <v>2.3038689795303342</v>
      </c>
      <c r="R9" s="6">
        <v>2.2430096954850072</v>
      </c>
      <c r="S9" s="6">
        <v>2.1838633951983839</v>
      </c>
      <c r="T9" s="6">
        <v>2.1263778693510988</v>
      </c>
      <c r="U9" s="6">
        <v>2.0565127777243011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2:36">
      <c r="B10" s="1" t="s">
        <v>3</v>
      </c>
      <c r="C10" s="6">
        <v>123.46069047942656</v>
      </c>
      <c r="D10" s="6">
        <v>123.06513628157111</v>
      </c>
      <c r="E10" s="6">
        <v>123.0772014910105</v>
      </c>
      <c r="F10" s="6">
        <v>123.08926788331354</v>
      </c>
      <c r="G10" s="6">
        <v>124.45871492991255</v>
      </c>
      <c r="H10" s="6">
        <v>129.44565638328874</v>
      </c>
      <c r="I10" s="6">
        <v>135.08402493126843</v>
      </c>
      <c r="J10" s="6">
        <v>140.96798843215029</v>
      </c>
      <c r="K10" s="6">
        <v>147.10824446279153</v>
      </c>
      <c r="L10" s="6">
        <v>153.51595656300682</v>
      </c>
      <c r="M10" s="6">
        <v>160.05852703220199</v>
      </c>
      <c r="N10" s="6">
        <v>162.02085936105706</v>
      </c>
      <c r="O10" s="6">
        <v>158.53423356712881</v>
      </c>
      <c r="P10" s="6">
        <v>156.99143934336166</v>
      </c>
      <c r="Q10" s="6">
        <v>155.94809564120592</v>
      </c>
      <c r="R10" s="6">
        <v>154.74695151491852</v>
      </c>
      <c r="S10" s="6">
        <v>153.30270884606327</v>
      </c>
      <c r="T10" s="6">
        <v>151.08621218507869</v>
      </c>
      <c r="U10" s="6">
        <v>146.52551114721277</v>
      </c>
      <c r="V10" s="6">
        <v>144.02547277133112</v>
      </c>
      <c r="W10" s="6">
        <v>141.89090652326362</v>
      </c>
      <c r="X10" s="6">
        <v>139.78797615862507</v>
      </c>
      <c r="Y10" s="6">
        <v>137.71621280973744</v>
      </c>
      <c r="Z10" s="6">
        <v>135.67515455789564</v>
      </c>
      <c r="AA10" s="6">
        <v>133.66434633037858</v>
      </c>
      <c r="AB10" s="6">
        <v>131.68333979898659</v>
      </c>
      <c r="AC10" s="6">
        <v>129.73169328008225</v>
      </c>
      <c r="AD10" s="6">
        <v>127.8089716361133</v>
      </c>
      <c r="AE10" s="6">
        <v>125.9147461785943</v>
      </c>
      <c r="AF10" s="6">
        <v>124.04859457252708</v>
      </c>
      <c r="AG10" s="6">
        <v>122.21010074223688</v>
      </c>
      <c r="AH10" s="6">
        <v>120.39885477860462</v>
      </c>
      <c r="AI10" s="6">
        <v>118.61445284767377</v>
      </c>
      <c r="AJ10" s="6">
        <v>103.88883340444353</v>
      </c>
    </row>
    <row r="11" spans="2:36">
      <c r="B11" s="5" t="s">
        <v>8</v>
      </c>
      <c r="C11" s="6">
        <f t="shared" ref="C11:AJ11" si="0">C10-C6</f>
        <v>0</v>
      </c>
      <c r="D11" s="6">
        <f t="shared" si="0"/>
        <v>0</v>
      </c>
      <c r="E11" s="6">
        <f t="shared" si="0"/>
        <v>0</v>
      </c>
      <c r="F11" s="6">
        <f t="shared" si="0"/>
        <v>0</v>
      </c>
      <c r="G11" s="6">
        <f t="shared" si="0"/>
        <v>0</v>
      </c>
      <c r="H11" s="6">
        <f t="shared" si="0"/>
        <v>0</v>
      </c>
      <c r="I11" s="6">
        <f t="shared" si="0"/>
        <v>0</v>
      </c>
      <c r="J11" s="6">
        <f t="shared" si="0"/>
        <v>0</v>
      </c>
      <c r="K11" s="6">
        <f t="shared" si="0"/>
        <v>0</v>
      </c>
      <c r="L11" s="6">
        <f t="shared" si="0"/>
        <v>0</v>
      </c>
      <c r="M11" s="6">
        <f>M10-M6</f>
        <v>-0.14424749968969763</v>
      </c>
      <c r="N11" s="6">
        <f t="shared" si="0"/>
        <v>-3.1056833279122031</v>
      </c>
      <c r="O11" s="6">
        <f t="shared" si="0"/>
        <v>-4.1395041544467972</v>
      </c>
      <c r="P11" s="6">
        <f t="shared" si="0"/>
        <v>-4.0573439519515091</v>
      </c>
      <c r="Q11" s="6">
        <f t="shared" si="0"/>
        <v>-3.991551772749915</v>
      </c>
      <c r="R11" s="6">
        <f t="shared" si="0"/>
        <v>-3.913659711130407</v>
      </c>
      <c r="S11" s="6">
        <f t="shared" si="0"/>
        <v>-3.833548806097923</v>
      </c>
      <c r="T11" s="6">
        <f t="shared" si="0"/>
        <v>-3.7467712457771256</v>
      </c>
      <c r="U11" s="6">
        <f t="shared" si="0"/>
        <v>-3.6337265055626347</v>
      </c>
      <c r="V11" s="6">
        <f t="shared" si="0"/>
        <v>-3.5722597914424341</v>
      </c>
      <c r="W11" s="6">
        <f t="shared" si="0"/>
        <v>-3.5193162042184838</v>
      </c>
      <c r="X11" s="6">
        <f t="shared" si="0"/>
        <v>-3.4671572809304223</v>
      </c>
      <c r="Y11" s="6">
        <f t="shared" si="0"/>
        <v>-3.415771392266322</v>
      </c>
      <c r="Z11" s="6">
        <f t="shared" si="0"/>
        <v>-3.3651470812694413</v>
      </c>
      <c r="AA11" s="6">
        <f t="shared" si="0"/>
        <v>-3.3152730607838237</v>
      </c>
      <c r="AB11" s="6">
        <f t="shared" si="0"/>
        <v>-3.2661382109374131</v>
      </c>
      <c r="AC11" s="6">
        <f t="shared" si="0"/>
        <v>-3.2177315766633399</v>
      </c>
      <c r="AD11" s="6">
        <f t="shared" si="0"/>
        <v>-3.1700423652570038</v>
      </c>
      <c r="AE11" s="6">
        <f t="shared" si="0"/>
        <v>-3.1230599439698778</v>
      </c>
      <c r="AF11" s="6">
        <f t="shared" si="0"/>
        <v>-3.0767738376387115</v>
      </c>
      <c r="AG11" s="6">
        <f t="shared" si="0"/>
        <v>-3.0311737263501186</v>
      </c>
      <c r="AH11" s="6">
        <f t="shared" si="0"/>
        <v>-2.9862494431396982</v>
      </c>
      <c r="AI11" s="6">
        <f t="shared" si="0"/>
        <v>-2.9419909717250192</v>
      </c>
      <c r="AJ11" s="6">
        <f t="shared" si="0"/>
        <v>-2.5767518426394957</v>
      </c>
    </row>
    <row r="12" spans="2:36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2:36">
      <c r="B13" s="4" t="s">
        <v>5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2:36">
      <c r="B14" s="5" t="s">
        <v>7</v>
      </c>
      <c r="C14" s="6"/>
      <c r="D14" s="6"/>
      <c r="E14" s="6"/>
      <c r="F14" s="6"/>
      <c r="G14" s="6">
        <v>1.4140904596966495</v>
      </c>
      <c r="H14" s="6">
        <v>1.386363195781029</v>
      </c>
      <c r="I14" s="6">
        <v>1.3591796037068911</v>
      </c>
      <c r="J14" s="6">
        <v>1.3325290232420504</v>
      </c>
      <c r="K14" s="6">
        <v>1.3064010031784805</v>
      </c>
      <c r="L14" s="6">
        <v>1.2898688809021293</v>
      </c>
      <c r="M14" s="6">
        <v>1.2556718600331416</v>
      </c>
      <c r="N14" s="6">
        <v>1.2310508431697469</v>
      </c>
      <c r="O14" s="6">
        <v>1.2069125913428889</v>
      </c>
      <c r="P14" s="6">
        <v>1.1749731795604705</v>
      </c>
      <c r="Q14" s="6">
        <v>1.1519344897651671</v>
      </c>
      <c r="R14" s="6">
        <v>1.1215048477425036</v>
      </c>
      <c r="S14" s="6">
        <v>1.091931697599192</v>
      </c>
      <c r="T14" s="6">
        <v>1.0631889346755494</v>
      </c>
      <c r="U14" s="6">
        <v>1.0282563888621505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2:36">
      <c r="B15" s="1" t="s">
        <v>3</v>
      </c>
      <c r="C15" s="6">
        <v>123.46069047942656</v>
      </c>
      <c r="D15" s="6">
        <v>123.06513628157111</v>
      </c>
      <c r="E15" s="6">
        <v>123.0772014910105</v>
      </c>
      <c r="F15" s="6">
        <v>123.08926788331354</v>
      </c>
      <c r="G15" s="6">
        <v>124.45871492991255</v>
      </c>
      <c r="H15" s="6">
        <v>129.44565638328874</v>
      </c>
      <c r="I15" s="6">
        <v>135.08402493126843</v>
      </c>
      <c r="J15" s="6">
        <v>140.96798843215029</v>
      </c>
      <c r="K15" s="6">
        <v>147.10824446279153</v>
      </c>
      <c r="L15" s="6">
        <v>153.51595656300682</v>
      </c>
      <c r="M15" s="6">
        <v>160.20277453189169</v>
      </c>
      <c r="N15" s="6">
        <v>163.70531372284182</v>
      </c>
      <c r="O15" s="6">
        <v>160.58833030940175</v>
      </c>
      <c r="P15" s="6">
        <v>159.00470048747565</v>
      </c>
      <c r="Q15" s="6">
        <v>157.92864855692218</v>
      </c>
      <c r="R15" s="6">
        <v>156.68877940343489</v>
      </c>
      <c r="S15" s="6">
        <v>155.20471720621919</v>
      </c>
      <c r="T15" s="6">
        <v>152.94511424695025</v>
      </c>
      <c r="U15" s="6">
        <v>148.32832791858763</v>
      </c>
      <c r="V15" s="6">
        <v>145.79779467699794</v>
      </c>
      <c r="W15" s="6">
        <v>143.63696128015636</v>
      </c>
      <c r="X15" s="6">
        <v>141.50815306572062</v>
      </c>
      <c r="Y15" s="6">
        <v>139.41089539630801</v>
      </c>
      <c r="Z15" s="6">
        <v>137.34472066902006</v>
      </c>
      <c r="AA15" s="6">
        <v>135.30916821118635</v>
      </c>
      <c r="AB15" s="6">
        <v>133.30378417765323</v>
      </c>
      <c r="AC15" s="6">
        <v>131.32812144959493</v>
      </c>
      <c r="AD15" s="6">
        <v>129.38173953482431</v>
      </c>
      <c r="AE15" s="6">
        <v>127.46420446958082</v>
      </c>
      <c r="AF15" s="6">
        <v>125.57508872177475</v>
      </c>
      <c r="AG15" s="6">
        <v>123.71397109566455</v>
      </c>
      <c r="AH15" s="6">
        <v>121.88043663794768</v>
      </c>
      <c r="AI15" s="6">
        <v>120.07407654524275</v>
      </c>
      <c r="AJ15" s="6">
        <v>105.16724931000488</v>
      </c>
    </row>
    <row r="16" spans="2:36">
      <c r="B16" s="5" t="s">
        <v>8</v>
      </c>
      <c r="C16" s="6">
        <f t="shared" ref="C16:AJ16" si="1">C15-C6</f>
        <v>0</v>
      </c>
      <c r="D16" s="6">
        <f t="shared" si="1"/>
        <v>0</v>
      </c>
      <c r="E16" s="6">
        <f t="shared" si="1"/>
        <v>0</v>
      </c>
      <c r="F16" s="6">
        <f t="shared" si="1"/>
        <v>0</v>
      </c>
      <c r="G16" s="6">
        <f t="shared" si="1"/>
        <v>0</v>
      </c>
      <c r="H16" s="6">
        <f t="shared" si="1"/>
        <v>0</v>
      </c>
      <c r="I16" s="6">
        <f t="shared" si="1"/>
        <v>0</v>
      </c>
      <c r="J16" s="6">
        <f t="shared" si="1"/>
        <v>0</v>
      </c>
      <c r="K16" s="6">
        <f t="shared" si="1"/>
        <v>0</v>
      </c>
      <c r="L16" s="6">
        <f t="shared" si="1"/>
        <v>0</v>
      </c>
      <c r="M16" s="6">
        <f t="shared" si="1"/>
        <v>0</v>
      </c>
      <c r="N16" s="6">
        <f t="shared" si="1"/>
        <v>-1.421228966127444</v>
      </c>
      <c r="O16" s="6">
        <f t="shared" si="1"/>
        <v>-2.0854074121738506</v>
      </c>
      <c r="P16" s="6">
        <f t="shared" si="1"/>
        <v>-2.0440828078375262</v>
      </c>
      <c r="Q16" s="6">
        <f t="shared" si="1"/>
        <v>-2.0109988570336554</v>
      </c>
      <c r="R16" s="6">
        <f t="shared" si="1"/>
        <v>-1.9718318226140354</v>
      </c>
      <c r="S16" s="6">
        <f t="shared" si="1"/>
        <v>-1.9315404459420051</v>
      </c>
      <c r="T16" s="6">
        <f t="shared" si="1"/>
        <v>-1.8878691839055648</v>
      </c>
      <c r="U16" s="6">
        <f t="shared" si="1"/>
        <v>-1.8309097341877703</v>
      </c>
      <c r="V16" s="6">
        <f t="shared" si="1"/>
        <v>-1.7999378857756199</v>
      </c>
      <c r="W16" s="6">
        <f t="shared" si="1"/>
        <v>-1.7732614473257513</v>
      </c>
      <c r="X16" s="6">
        <f t="shared" si="1"/>
        <v>-1.746980373834873</v>
      </c>
      <c r="Y16" s="6">
        <f t="shared" si="1"/>
        <v>-1.7210888056957572</v>
      </c>
      <c r="Z16" s="6">
        <f t="shared" si="1"/>
        <v>-1.6955809701450164</v>
      </c>
      <c r="AA16" s="6">
        <f t="shared" si="1"/>
        <v>-1.6704511799760553</v>
      </c>
      <c r="AB16" s="6">
        <f t="shared" si="1"/>
        <v>-1.6456938322707799</v>
      </c>
      <c r="AC16" s="6">
        <f t="shared" si="1"/>
        <v>-1.6213034071506627</v>
      </c>
      <c r="AD16" s="6">
        <f t="shared" si="1"/>
        <v>-1.597274466545997</v>
      </c>
      <c r="AE16" s="6">
        <f t="shared" si="1"/>
        <v>-1.5736016529833563</v>
      </c>
      <c r="AF16" s="6">
        <f t="shared" si="1"/>
        <v>-1.5502796883910435</v>
      </c>
      <c r="AG16" s="6">
        <f t="shared" si="1"/>
        <v>-1.5273033729224466</v>
      </c>
      <c r="AH16" s="6">
        <f t="shared" si="1"/>
        <v>-1.5046675837966319</v>
      </c>
      <c r="AI16" s="6">
        <f t="shared" si="1"/>
        <v>-1.4823672741560472</v>
      </c>
      <c r="AJ16" s="6">
        <f t="shared" si="1"/>
        <v>-1.29833593707815</v>
      </c>
    </row>
    <row r="17" spans="2:36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2:36">
      <c r="B18" s="4" t="s">
        <v>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2:36">
      <c r="B19" s="5" t="s">
        <v>7</v>
      </c>
      <c r="C19" s="6"/>
      <c r="D19" s="6"/>
      <c r="E19" s="6"/>
      <c r="F19" s="6"/>
      <c r="G19" s="6">
        <v>0.70704522984832474</v>
      </c>
      <c r="H19" s="6">
        <v>0.69318159789051448</v>
      </c>
      <c r="I19" s="6">
        <v>0.67958980185344553</v>
      </c>
      <c r="J19" s="6">
        <v>0.66626451162102518</v>
      </c>
      <c r="K19" s="6">
        <v>0.65320050158924026</v>
      </c>
      <c r="L19" s="6">
        <v>0.64493444045106463</v>
      </c>
      <c r="M19" s="6">
        <v>0.62783593001657079</v>
      </c>
      <c r="N19" s="6">
        <v>0.61552542158487344</v>
      </c>
      <c r="O19" s="6">
        <v>0.60345629567144443</v>
      </c>
      <c r="P19" s="6">
        <v>0.58748658978023527</v>
      </c>
      <c r="Q19" s="6">
        <v>0.57596724488258355</v>
      </c>
      <c r="R19" s="6">
        <v>0.56075242387125179</v>
      </c>
      <c r="S19" s="6">
        <v>0.54596584879959598</v>
      </c>
      <c r="T19" s="6">
        <v>0.53159446733777471</v>
      </c>
      <c r="U19" s="6">
        <v>0.51412819443107527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2:36">
      <c r="B20" s="1" t="s">
        <v>3</v>
      </c>
      <c r="C20" s="6">
        <v>123.46069047942656</v>
      </c>
      <c r="D20" s="6">
        <v>123.06513628157111</v>
      </c>
      <c r="E20" s="6">
        <v>123.0772014910105</v>
      </c>
      <c r="F20" s="6">
        <v>123.08926788331354</v>
      </c>
      <c r="G20" s="6">
        <v>124.45871492991255</v>
      </c>
      <c r="H20" s="6">
        <v>129.44565638328874</v>
      </c>
      <c r="I20" s="6">
        <v>135.08402493126843</v>
      </c>
      <c r="J20" s="6">
        <v>140.96798843215029</v>
      </c>
      <c r="K20" s="6">
        <v>147.10824446279153</v>
      </c>
      <c r="L20" s="6">
        <v>153.51595656300682</v>
      </c>
      <c r="M20" s="6">
        <v>160.20277453189169</v>
      </c>
      <c r="N20" s="6">
        <v>164.41587094087728</v>
      </c>
      <c r="O20" s="6">
        <v>161.63094819168941</v>
      </c>
      <c r="P20" s="6">
        <v>160.02667966384578</v>
      </c>
      <c r="Q20" s="6">
        <v>158.93410727552555</v>
      </c>
      <c r="R20" s="6">
        <v>157.67468054502953</v>
      </c>
      <c r="S20" s="6">
        <v>156.1704964871839</v>
      </c>
      <c r="T20" s="6">
        <v>153.88907480620148</v>
      </c>
      <c r="U20" s="6">
        <v>149.2438079389031</v>
      </c>
      <c r="V20" s="6">
        <v>146.69778805454865</v>
      </c>
      <c r="W20" s="6">
        <v>144.52361607634194</v>
      </c>
      <c r="X20" s="6">
        <v>142.38166696838783</v>
      </c>
      <c r="Y20" s="6">
        <v>140.27146316342035</v>
      </c>
      <c r="Z20" s="6">
        <v>138.19253417208103</v>
      </c>
      <c r="AA20" s="6">
        <v>136.1444164780188</v>
      </c>
      <c r="AB20" s="6">
        <v>134.12665343454509</v>
      </c>
      <c r="AC20" s="6">
        <v>132.13879516281986</v>
      </c>
      <c r="AD20" s="6">
        <v>130.18039845154729</v>
      </c>
      <c r="AE20" s="6">
        <v>128.25102665815734</v>
      </c>
      <c r="AF20" s="6">
        <v>126.35024961145291</v>
      </c>
      <c r="AG20" s="6">
        <v>124.47764351569845</v>
      </c>
      <c r="AH20" s="6">
        <v>122.63279085613148</v>
      </c>
      <c r="AI20" s="6">
        <v>120.81528030587326</v>
      </c>
      <c r="AJ20" s="6">
        <v>105.8164349038193</v>
      </c>
    </row>
    <row r="21" spans="2:36">
      <c r="B21" s="5" t="s">
        <v>8</v>
      </c>
      <c r="C21" s="6">
        <f t="shared" ref="C21:AJ21" si="2">C20-C6</f>
        <v>0</v>
      </c>
      <c r="D21" s="6">
        <f t="shared" si="2"/>
        <v>0</v>
      </c>
      <c r="E21" s="6">
        <f t="shared" si="2"/>
        <v>0</v>
      </c>
      <c r="F21" s="6">
        <f t="shared" si="2"/>
        <v>0</v>
      </c>
      <c r="G21" s="6">
        <f t="shared" si="2"/>
        <v>0</v>
      </c>
      <c r="H21" s="6">
        <f t="shared" si="2"/>
        <v>0</v>
      </c>
      <c r="I21" s="6">
        <f t="shared" si="2"/>
        <v>0</v>
      </c>
      <c r="J21" s="6">
        <f t="shared" si="2"/>
        <v>0</v>
      </c>
      <c r="K21" s="6">
        <f t="shared" si="2"/>
        <v>0</v>
      </c>
      <c r="L21" s="6">
        <f t="shared" si="2"/>
        <v>0</v>
      </c>
      <c r="M21" s="6">
        <f t="shared" si="2"/>
        <v>0</v>
      </c>
      <c r="N21" s="6">
        <f t="shared" si="2"/>
        <v>-0.71067174809198264</v>
      </c>
      <c r="O21" s="6">
        <f t="shared" si="2"/>
        <v>-1.0427895298861927</v>
      </c>
      <c r="P21" s="6">
        <f t="shared" si="2"/>
        <v>-1.0221036314673881</v>
      </c>
      <c r="Q21" s="6">
        <f t="shared" si="2"/>
        <v>-1.0055401384302911</v>
      </c>
      <c r="R21" s="6">
        <f t="shared" si="2"/>
        <v>-0.98593068101939707</v>
      </c>
      <c r="S21" s="6">
        <f t="shared" si="2"/>
        <v>-0.96576116497729458</v>
      </c>
      <c r="T21" s="6">
        <f t="shared" si="2"/>
        <v>-0.94390862465434111</v>
      </c>
      <c r="U21" s="6">
        <f t="shared" si="2"/>
        <v>-0.91542971387229954</v>
      </c>
      <c r="V21" s="6">
        <f t="shared" si="2"/>
        <v>-0.89994450822490535</v>
      </c>
      <c r="W21" s="6">
        <f t="shared" si="2"/>
        <v>-0.88660665114016979</v>
      </c>
      <c r="X21" s="6">
        <f t="shared" si="2"/>
        <v>-0.87346647116766007</v>
      </c>
      <c r="Y21" s="6">
        <f t="shared" si="2"/>
        <v>-0.86052103858341411</v>
      </c>
      <c r="Z21" s="6">
        <f t="shared" si="2"/>
        <v>-0.84776746708405426</v>
      </c>
      <c r="AA21" s="6">
        <f t="shared" si="2"/>
        <v>-0.83520291314360406</v>
      </c>
      <c r="AB21" s="6">
        <f t="shared" si="2"/>
        <v>-0.82282457537891673</v>
      </c>
      <c r="AC21" s="6">
        <f t="shared" si="2"/>
        <v>-0.81062969392573336</v>
      </c>
      <c r="AD21" s="6">
        <f t="shared" si="2"/>
        <v>-0.79861554982301186</v>
      </c>
      <c r="AE21" s="6">
        <f t="shared" si="2"/>
        <v>-0.78677946440683399</v>
      </c>
      <c r="AF21" s="6">
        <f t="shared" si="2"/>
        <v>-0.77511879871288158</v>
      </c>
      <c r="AG21" s="6">
        <f t="shared" si="2"/>
        <v>-0.76363095288854765</v>
      </c>
      <c r="AH21" s="6">
        <f t="shared" si="2"/>
        <v>-0.75231336561283513</v>
      </c>
      <c r="AI21" s="6">
        <f t="shared" si="2"/>
        <v>-0.74116351352553522</v>
      </c>
      <c r="AJ21" s="6">
        <f t="shared" si="2"/>
        <v>-0.64915034326372734</v>
      </c>
    </row>
    <row r="22" spans="2:36"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5" spans="2:36">
      <c r="B25" s="1" t="s">
        <v>0</v>
      </c>
      <c r="C25" s="1">
        <v>2021</v>
      </c>
      <c r="D25" s="1">
        <v>2022</v>
      </c>
      <c r="E25" s="1">
        <v>2023</v>
      </c>
      <c r="F25" s="1">
        <v>2024</v>
      </c>
      <c r="G25" s="1">
        <v>2025</v>
      </c>
      <c r="H25" s="1">
        <v>2026</v>
      </c>
      <c r="I25" s="1">
        <v>2027</v>
      </c>
      <c r="J25" s="1">
        <v>2028</v>
      </c>
      <c r="K25" s="1">
        <v>2029</v>
      </c>
      <c r="L25" s="1">
        <v>2030</v>
      </c>
      <c r="M25" s="1">
        <v>2031</v>
      </c>
      <c r="N25" s="1">
        <v>2032</v>
      </c>
      <c r="O25" s="1">
        <v>2033</v>
      </c>
      <c r="P25" s="1">
        <v>2034</v>
      </c>
      <c r="Q25" s="1">
        <v>2035</v>
      </c>
    </row>
    <row r="26" spans="2:36">
      <c r="B26" s="1" t="s">
        <v>9</v>
      </c>
      <c r="C26" s="1">
        <v>134.71811563240948</v>
      </c>
      <c r="D26" s="1">
        <v>142.91846427041264</v>
      </c>
      <c r="E26" s="1">
        <v>152.12655232051574</v>
      </c>
      <c r="F26" s="1">
        <v>161.92790790936053</v>
      </c>
      <c r="G26" s="1">
        <v>172.36075464760427</v>
      </c>
      <c r="H26" s="1">
        <v>183.46577885339491</v>
      </c>
      <c r="I26" s="1">
        <v>195.28628822205417</v>
      </c>
      <c r="J26" s="1">
        <v>205.31410081349713</v>
      </c>
      <c r="K26" s="1">
        <v>206.30963305620784</v>
      </c>
      <c r="L26" s="1">
        <v>208.33377389733369</v>
      </c>
      <c r="M26" s="1">
        <v>211.03696813447834</v>
      </c>
      <c r="N26" s="1">
        <v>213.53629318829317</v>
      </c>
      <c r="O26" s="1">
        <v>215.7144082563222</v>
      </c>
      <c r="P26" s="1">
        <v>216.80355645701869</v>
      </c>
      <c r="Q26" s="1">
        <v>214.46436771649022</v>
      </c>
    </row>
    <row r="27" spans="2:36">
      <c r="B27" s="1" t="s">
        <v>10</v>
      </c>
      <c r="C27" s="1">
        <v>134.71811563240948</v>
      </c>
      <c r="D27" s="1">
        <v>142.91846427041264</v>
      </c>
      <c r="E27" s="1">
        <v>152.12655232051574</v>
      </c>
      <c r="F27" s="1">
        <v>161.92790790936053</v>
      </c>
      <c r="G27" s="1">
        <v>172.36075464760427</v>
      </c>
      <c r="H27" s="1">
        <v>183.46577885339491</v>
      </c>
      <c r="I27" s="1">
        <v>195.11045132483451</v>
      </c>
      <c r="J27" s="1">
        <v>201.45257395356151</v>
      </c>
      <c r="K27" s="1">
        <v>201.05974087877314</v>
      </c>
      <c r="L27" s="1">
        <v>203.08516685905758</v>
      </c>
      <c r="M27" s="1">
        <v>205.77020033866887</v>
      </c>
      <c r="N27" s="1">
        <v>208.26902249610799</v>
      </c>
      <c r="O27" s="1">
        <v>210.45176725554379</v>
      </c>
      <c r="P27" s="1">
        <v>211.55717217044236</v>
      </c>
      <c r="Q27" s="1">
        <v>209.27451147020196</v>
      </c>
    </row>
    <row r="28" spans="2:36">
      <c r="B28" s="1" t="s">
        <v>11</v>
      </c>
      <c r="C28" s="1">
        <v>134.71811563240948</v>
      </c>
      <c r="D28" s="1">
        <v>142.91846427041264</v>
      </c>
      <c r="E28" s="1">
        <v>152.12655232051574</v>
      </c>
      <c r="F28" s="1">
        <v>161.92790790936053</v>
      </c>
      <c r="G28" s="1">
        <v>172.36075464760427</v>
      </c>
      <c r="H28" s="1">
        <v>183.46577885339491</v>
      </c>
      <c r="I28" s="1">
        <v>195.28628822205417</v>
      </c>
      <c r="J28" s="1">
        <v>203.546981230668</v>
      </c>
      <c r="K28" s="1">
        <v>203.66483221739847</v>
      </c>
      <c r="L28" s="1">
        <v>205.68953482391842</v>
      </c>
      <c r="M28" s="1">
        <v>208.38349785007873</v>
      </c>
      <c r="N28" s="1">
        <v>210.88246716973697</v>
      </c>
      <c r="O28" s="1">
        <v>213.06281714332866</v>
      </c>
      <c r="P28" s="1">
        <v>214.16008383169711</v>
      </c>
      <c r="Q28" s="1">
        <v>211.8493777589857</v>
      </c>
    </row>
    <row r="29" spans="2:36">
      <c r="B29" s="1" t="s">
        <v>12</v>
      </c>
      <c r="C29" s="1">
        <v>134.71811563240948</v>
      </c>
      <c r="D29" s="1">
        <v>142.91846427041264</v>
      </c>
      <c r="E29" s="1">
        <v>152.12655232051574</v>
      </c>
      <c r="F29" s="1">
        <v>161.92790790936053</v>
      </c>
      <c r="G29" s="1">
        <v>172.36075464760427</v>
      </c>
      <c r="H29" s="1">
        <v>183.46577885339491</v>
      </c>
      <c r="I29" s="1">
        <v>195.28628822205417</v>
      </c>
      <c r="J29" s="1">
        <v>204.43046982021767</v>
      </c>
      <c r="K29" s="1">
        <v>204.98712379147398</v>
      </c>
      <c r="L29" s="1">
        <v>207.01157386265658</v>
      </c>
      <c r="M29" s="1">
        <v>209.71017927641228</v>
      </c>
      <c r="N29" s="1">
        <v>212.20936030092679</v>
      </c>
      <c r="O29" s="1">
        <v>214.38862513450971</v>
      </c>
      <c r="P29" s="1">
        <v>215.48185650484473</v>
      </c>
      <c r="Q29" s="1">
        <v>213.15690866273229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Nominal</vt:lpstr>
      <vt:lpstr>Real 2017</vt:lpstr>
    </vt:vector>
  </TitlesOfParts>
  <Company>Government of Ontario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Macpherson, Robin (ENERGY)</dc:creator>
  <cp:lastModifiedBy>EmmaSP</cp:lastModifiedBy>
  <dcterms:created xsi:type="dcterms:W3CDTF">2017-05-30T16:41:49Z</dcterms:created>
  <dcterms:modified xsi:type="dcterms:W3CDTF">2017-06-23T20:54:41Z</dcterms:modified>
</cp:coreProperties>
</file>