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290" windowWidth="20730" windowHeight="2415" activeTab="4"/>
  </bookViews>
  <sheets>
    <sheet name="2" sheetId="1" r:id="rId1"/>
    <sheet name="13" sheetId="10" r:id="rId2"/>
    <sheet name="14" sheetId="11" r:id="rId3"/>
    <sheet name="14a" sheetId="7" r:id="rId4"/>
    <sheet name="14b" sheetId="8" r:id="rId5"/>
    <sheet name="17a" sheetId="14" r:id="rId6"/>
    <sheet name="23" sheetId="12" r:id="rId7"/>
    <sheet name="26" sheetId="15" r:id="rId8"/>
    <sheet name="30" sheetId="24" r:id="rId9"/>
    <sheet name="32" sheetId="9" r:id="rId10"/>
    <sheet name="46" sheetId="17" r:id="rId11"/>
    <sheet name="49" sheetId="13" r:id="rId12"/>
    <sheet name="52" sheetId="20" r:id="rId13"/>
    <sheet name="53" sheetId="21" r:id="rId14"/>
    <sheet name="60" sheetId="25" r:id="rId15"/>
    <sheet name="66" sheetId="22"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_AtRisk_SimSetting_AutomaticallyGenerateReports" hidden="1">TRUE</definedName>
    <definedName name="_AtRisk_SimSetting_AutomaticResultsDisplayMode" localSheetId="14" hidden="1">0</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localSheetId="14" hidden="1">TRUE</definedName>
    <definedName name="_AtRisk_SimSetting_LiveUpdate" hidden="1">FALSE</definedName>
    <definedName name="_AtRisk_SimSetting_LiveUpdatePeriod" hidden="1">-1</definedName>
    <definedName name="_AtRisk_SimSetting_RandomNumberGenerator" hidden="1">0</definedName>
    <definedName name="_AtRisk_SimSetting_ReportsList" localSheetId="14" hidden="1">776</definedName>
    <definedName name="_AtRisk_SimSetting_ReportsList" hidden="1">24</definedName>
    <definedName name="_AtRisk_SimSetting_SimName001" hidden="1">1</definedName>
    <definedName name="_AtRisk_SimSetting_SimName002" hidden="1">2</definedName>
    <definedName name="_AtRisk_SimSetting_SimName003" hidden="1">3</definedName>
    <definedName name="_AtRisk_SimSetting_SimName004" hidden="1">4</definedName>
    <definedName name="_AtRisk_SimSetting_SimName005" hidden="1">5</definedName>
    <definedName name="_AtRisk_SimSetting_SimName006" hidden="1">6</definedName>
    <definedName name="_AtRisk_SimSetting_SimName007" hidden="1">7</definedName>
    <definedName name="_AtRisk_SimSetting_SimName008" hidden="1">8</definedName>
    <definedName name="_AtRisk_SimSetting_SimName009" hidden="1">9</definedName>
    <definedName name="_AtRisk_SimSetting_SimName010" hidden="1">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localSheetId="14" hidden="1">0</definedName>
    <definedName name="_AtRisk_SimSetting_StdRecalcWithoutRiskStatic" hidden="1">1</definedName>
    <definedName name="_AtRisk_SimSetting_StdRecalcWithoutRiskStaticPercentile" hidden="1">0.5</definedName>
    <definedName name="_PSP2" localSheetId="11">#REF!</definedName>
    <definedName name="_PSP2">#REF!</definedName>
    <definedName name="a">[1]Categories!$A$2:$A$38</definedName>
    <definedName name="all">'[2]RESD Fuel Properties'!$A$3:$IV$53</definedName>
    <definedName name="Anco">[3]ANCO!$A$3:$D$14</definedName>
    <definedName name="Asset">'[4]Notes and General Assumptions'!$D$15:$D$26</definedName>
    <definedName name="Assign">[5]Sheet2!$C$2:$C$4</definedName>
    <definedName name="BO" localSheetId="11">#REF!</definedName>
    <definedName name="BO" localSheetId="14">#REF!</definedName>
    <definedName name="BO">#REF!</definedName>
    <definedName name="Boreal">[6]Assumptions_Commodity!$J$13</definedName>
    <definedName name="Business_Objective_Codes" localSheetId="11">#REF!</definedName>
    <definedName name="Business_Objective_Codes" localSheetId="14">#REF!</definedName>
    <definedName name="Business_Objective_Codes">#REF!</definedName>
    <definedName name="Business_Objectives" localSheetId="11">#REF!</definedName>
    <definedName name="Business_Objectives">#REF!</definedName>
    <definedName name="CapCostCategories">#REF!</definedName>
    <definedName name="CapitalCostCategories">'[7]Cost Categories'!$C$4:$C$76</definedName>
    <definedName name="Carbon_fraction">'[6]General Default Data'!$C$5</definedName>
    <definedName name="Categories">[8]Categories!$A$2:$A$20</definedName>
    <definedName name="category" localSheetId="11">'[9]Actuals Tracking'!#REF!</definedName>
    <definedName name="category">'[9]Actuals Tracking'!#REF!</definedName>
    <definedName name="Caterories">[10]Categories!$A$2:$A$50</definedName>
    <definedName name="CBWorkbookPriority" hidden="1">-1272788010</definedName>
    <definedName name="cc" localSheetId="11">#REF!</definedName>
    <definedName name="cc">#REF!</definedName>
    <definedName name="CC_Categories">'[11]Capital Cost Categories'!$B$3:$B$108</definedName>
    <definedName name="Client_Spt___Procurement" localSheetId="11">#REF!</definedName>
    <definedName name="Client_Spt___Procurement" localSheetId="14">#REF!</definedName>
    <definedName name="Client_Spt___Procurement">#REF!</definedName>
    <definedName name="Comm_Heading">'[6] Commodity Data'!$A$5:$AY$5</definedName>
    <definedName name="Commodity">'[6] Commodity Data'!$A$5:$AY$58</definedName>
    <definedName name="Complete" localSheetId="11">[12]Data!#REF!</definedName>
    <definedName name="Complete" localSheetId="14">[12]Data!#REF!</definedName>
    <definedName name="Complete">[12]Data!#REF!</definedName>
    <definedName name="Coniferous">[6]Assumptions_Commodity!$J$8</definedName>
    <definedName name="CostCategories" localSheetId="14">#REF!</definedName>
    <definedName name="CostCategories">#REF!</definedName>
    <definedName name="Costgroup">'[13]WP List'!$AP$4:$AP$20</definedName>
    <definedName name="CRF_CountryName">[14]Sheet1!$C$4</definedName>
    <definedName name="CRF_InventoryYear">[14]Sheet1!$C$6</definedName>
    <definedName name="CRF_Status" localSheetId="14">[15]Information!#REF!</definedName>
    <definedName name="CRF_Status">[15]Information!#REF!</definedName>
    <definedName name="CRF_Submission">[14]Sheet1!$C$8</definedName>
    <definedName name="CRF_Summary1_A_Main" localSheetId="14">#REF!</definedName>
    <definedName name="CRF_Summary1_A_Main">#REF!</definedName>
    <definedName name="CRF_Summary1_A_Range1" localSheetId="14">#REF!</definedName>
    <definedName name="CRF_Summary1_A_Range1">#REF!</definedName>
    <definedName name="CRF_Summary2_Main" localSheetId="14">#REF!</definedName>
    <definedName name="CRF_Summary2_Main">#REF!</definedName>
    <definedName name="CRF_Summary2_Range1" localSheetId="14">#REF!</definedName>
    <definedName name="CRF_Summary2_Range1">#REF!</definedName>
    <definedName name="CRF_Table10s1_Dyn10" localSheetId="14">[14]Table10!#REF!</definedName>
    <definedName name="CRF_Table10s1_Dyn10">[14]Table10!#REF!</definedName>
    <definedName name="CRF_Table10s1_Dyn11" localSheetId="14">[14]Table10!#REF!</definedName>
    <definedName name="CRF_Table10s1_Dyn11">[14]Table10!#REF!</definedName>
    <definedName name="CRF_Table10s1_Dyn12" localSheetId="14">[14]Table10!#REF!</definedName>
    <definedName name="CRF_Table10s1_Dyn12">[14]Table10!#REF!</definedName>
    <definedName name="CRF_Table10s1_Dyn13" localSheetId="14">[14]Table10!#REF!</definedName>
    <definedName name="CRF_Table10s1_Dyn13">[14]Table10!#REF!</definedName>
    <definedName name="CRF_Table10s1_Dyn14" localSheetId="14">[14]Table10!#REF!</definedName>
    <definedName name="CRF_Table10s1_Dyn14">[14]Table10!#REF!</definedName>
    <definedName name="CRF_Table10s1_Dyn15" localSheetId="14">[14]Table10!#REF!</definedName>
    <definedName name="CRF_Table10s1_Dyn15">[14]Table10!#REF!</definedName>
    <definedName name="CRF_Table10s1_Dyn16" localSheetId="14">[14]Table10!#REF!</definedName>
    <definedName name="CRF_Table10s1_Dyn16">[14]Table10!#REF!</definedName>
    <definedName name="CRF_Table10s1_Dyn17" localSheetId="14">[14]Table10!#REF!</definedName>
    <definedName name="CRF_Table10s1_Dyn17">[14]Table10!#REF!</definedName>
    <definedName name="CRF_Table10s1_Dyn18" localSheetId="14">[14]Table10!#REF!</definedName>
    <definedName name="CRF_Table10s1_Dyn18">[14]Table10!#REF!</definedName>
    <definedName name="CRF_Table10s1_Dyn19" localSheetId="14">[14]Table10!#REF!</definedName>
    <definedName name="CRF_Table10s1_Dyn19">[14]Table10!#REF!</definedName>
    <definedName name="CRF_Table10s1_Dyn20" localSheetId="14">[14]Table10!#REF!</definedName>
    <definedName name="CRF_Table10s1_Dyn20">[14]Table10!#REF!</definedName>
    <definedName name="CRF_Table10s1_Dyn21" localSheetId="14">[14]Table10!#REF!</definedName>
    <definedName name="CRF_Table10s1_Dyn21">[14]Table10!#REF!</definedName>
    <definedName name="CRF_Table10s1_Dyn22" localSheetId="14">[14]Table10!#REF!</definedName>
    <definedName name="CRF_Table10s1_Dyn22">[14]Table10!#REF!</definedName>
    <definedName name="CRF_Table3_Dyn11" localSheetId="14">#REF!</definedName>
    <definedName name="CRF_Table3_Dyn11">#REF!</definedName>
    <definedName name="CRF_Title" localSheetId="14">[15]Information!#REF!</definedName>
    <definedName name="CRF_Title">[15]Information!#REF!</definedName>
    <definedName name="CTC_Categories">'[16]CTC Categories'!$C$4:$C$168</definedName>
    <definedName name="Currency">[5]Sheet2!$A$2:$A$3</definedName>
    <definedName name="cww">[1]Categories!$A$2:$A$38</definedName>
    <definedName name="Data">'[17]1998 Prov Table'!$B$5:$M$9,'[17]1998 Prov Table'!$B$13:$M$15,'[17]1998 Prov Table'!$B$19:$M$26,'[17]1998 Prov Table'!$B$30:$M$31,'[17]1998 Prov Table'!$B$35:$M$35,'[17]1998 Prov Table'!$B$37:$M$40</definedName>
    <definedName name="Department">'[18]WP List'!$D$8:$D$18</definedName>
    <definedName name="Divisions">[19]Sheet3!$A$4:$A$12</definedName>
    <definedName name="EV__EVCOM_OPTIONS__" hidden="1">8</definedName>
    <definedName name="EV__EXPOPTIONS__" hidden="1">1</definedName>
    <definedName name="EV__LASTREFTIME__" localSheetId="11" hidden="1">42031.5844675926</definedName>
    <definedName name="EV__LASTREFTIME__" hidden="1">40606.5770138889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ExactAddinConnection" hidden="1">"001"</definedName>
    <definedName name="ExactAddinConnection.001" localSheetId="11" hidden="1">"PASQL;001;pankaj.maitraiya;1"</definedName>
    <definedName name="ExactAddinConnection.001" hidden="1">"pasql;001;dina.shoukri;1"</definedName>
    <definedName name="ExactAddinConnection.020" hidden="1">"PASQL;020;Amanda.Gohm;1"</definedName>
    <definedName name="ExactAddinReports" hidden="1">1</definedName>
    <definedName name="ExchangeRates">'[20]CAD-US Exchange Rate'!$B$4:$C$734</definedName>
    <definedName name="FinishYearforaverage">[6]SensInput!$F$97</definedName>
    <definedName name="FITLookup">'[7]FIT Lookup'!$C$2:$E$25</definedName>
    <definedName name="Forest_Region">[6]Assumptions_Forest!$G$8:$G$19</definedName>
    <definedName name="ForestRegion">'[6] ForestData'!$A$36:$A$47</definedName>
    <definedName name="hardwood" localSheetId="14">'[6]non-forest Ag trees'!#REF!</definedName>
    <definedName name="hardwood">'[6]non-forest Ag trees'!#REF!</definedName>
    <definedName name="HOM">'[3]Heat, O&amp;M rates'!$A$2:$C$13</definedName>
    <definedName name="HR__Procurement" localSheetId="11">#REF!</definedName>
    <definedName name="HR__Procurement" localSheetId="14">#REF!</definedName>
    <definedName name="HR__Procurement">#REF!</definedName>
    <definedName name="Hydro">[21]Hydro!$A$1:$EA$97</definedName>
    <definedName name="Jurisdiction">'[22]Pick List'!$C$8:$C$95</definedName>
    <definedName name="LwithLULUCF2006">'[23]Level 2006 w LULUCF sorted'!$B$4:$J$104</definedName>
    <definedName name="macrofinishyear">[6]SensInput!$B$7</definedName>
    <definedName name="macrostartyear">[6]SensInput!$B$6</definedName>
    <definedName name="MEWarning" hidden="1">0</definedName>
    <definedName name="Month" localSheetId="11">'[24]May FTE Report + Projection'!#REF!</definedName>
    <definedName name="Month" localSheetId="14">'[24]May FTE Report + Projection'!#REF!</definedName>
    <definedName name="Month">'[24]May FTE Report + Projection'!#REF!</definedName>
    <definedName name="n">[25]Sheet2!$A$2:$A$3</definedName>
    <definedName name="Names">'[22]Pick List'!$E$8:$E$702</definedName>
    <definedName name="narrative1" localSheetId="11">#REF!</definedName>
    <definedName name="narrative1" localSheetId="14">#REF!</definedName>
    <definedName name="narrative1">#REF!</definedName>
    <definedName name="narrative2" localSheetId="11">#REF!</definedName>
    <definedName name="narrative2">#REF!</definedName>
    <definedName name="Nonconiferous">[6]Assumptions_Commodity!$K$8</definedName>
    <definedName name="Pal_Workbook_GUID" hidden="1">"16G3MEQTQRRG7MIP1JALR8EL"</definedName>
    <definedName name="position" localSheetId="11">[12]Data!#REF!</definedName>
    <definedName name="position">[12]Data!#REF!</definedName>
    <definedName name="_xlnm.Print_Area" localSheetId="2">'14'!$A$1:$M$15</definedName>
    <definedName name="_xlnm.Print_Area" localSheetId="3">'14a'!$A$1:$M$52</definedName>
    <definedName name="_xlnm.Print_Area" localSheetId="4">'14b'!$A$1:$M$20</definedName>
    <definedName name="_xlnm.Print_Area" localSheetId="0">'2'!$A$1:$P$31</definedName>
    <definedName name="_xlnm.Print_Area" localSheetId="6">'23'!$A$1:$T$7</definedName>
    <definedName name="_xlnm.Print_Area" localSheetId="8">'30'!$A$1:$F$20</definedName>
    <definedName name="_xlnm.Print_Area" localSheetId="9">'32'!$A$1:$U$20</definedName>
    <definedName name="_xlnm.Print_Area" localSheetId="10">'46'!$A$1:$N$17</definedName>
    <definedName name="_xlnm.Print_Area" localSheetId="11">'49'!$A$1:$J$8</definedName>
    <definedName name="_xlnm.Print_Area" localSheetId="12">'52'!$A$1:$AB$70</definedName>
    <definedName name="_xlnm.Print_Area" localSheetId="13">'53'!$A$1:$H$34</definedName>
    <definedName name="_xlnm.Print_Area" localSheetId="14">'60'!$A$1:$R$62</definedName>
    <definedName name="_xlnm.Print_Area" localSheetId="15">'66'!$A$1:$J$20</definedName>
    <definedName name="q11_D_by_Industrial_Class_RU">'[21]D by Industrial Class &amp; RU (Q11'!$A$1:$AM$565</definedName>
    <definedName name="range1" localSheetId="11">#REF!</definedName>
    <definedName name="range1" localSheetId="14">#REF!</definedName>
    <definedName name="range1">#REF!</definedName>
    <definedName name="Report1.Header" localSheetId="11">'[26]2+10 Procurement'!#REF!</definedName>
    <definedName name="Report1.Header" localSheetId="14">'[26]2+10 Procurement'!#REF!</definedName>
    <definedName name="Report1.Header">'[26]2+10 Procurement'!#REF!</definedName>
    <definedName name="Report1.Range" localSheetId="11">'[26]2+10 Procurement'!#REF!</definedName>
    <definedName name="Report1.Range">'[26]2+10 Procurement'!#REF!</definedName>
    <definedName name="RiskAfterRecalcMacro"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localSheetId="14" hidden="1">FALSE</definedName>
    <definedName name="RiskMinimizeOnStart" hidden="1">TRUE</definedName>
    <definedName name="RiskMonitorConvergence" localSheetId="14" hidden="1">FALSE</definedName>
    <definedName name="RiskMonitorConvergence" hidden="1">TRUE</definedName>
    <definedName name="RiskMultipleCPUSupportEnabled" hidden="1">TRUE</definedName>
    <definedName name="RiskNumIterations" localSheetId="14" hidden="1">500</definedName>
    <definedName name="RiskNumIterations" hidden="1">10000</definedName>
    <definedName name="RiskNumSimulations" hidden="1">1</definedName>
    <definedName name="RiskPauseOnError" localSheetId="14" hidden="1">FALSE</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localSheetId="14" hidden="1">1</definedName>
    <definedName name="RiskStandardRecalc" hidden="1">0</definedName>
    <definedName name="risktable" localSheetId="11">#REF!</definedName>
    <definedName name="risktable">#REF!</definedName>
    <definedName name="RiskUpdateDisplay" hidden="1">FALSE</definedName>
    <definedName name="RiskUseDifferentSeedForEachSim" localSheetId="14" hidden="1">TRUE</definedName>
    <definedName name="RiskUseDifferentSeedForEachSim" hidden="1">FALSE</definedName>
    <definedName name="RiskUseFixedSeed" localSheetId="14" hidden="1">FALSE</definedName>
    <definedName name="RiskUseFixedSeed" hidden="1">TRUE</definedName>
    <definedName name="RiskUseMultipleCPUs" localSheetId="14" hidden="1">TRUE</definedName>
    <definedName name="RiskUseMultipleCPUs" hidden="1">FALSE</definedName>
    <definedName name="S._Arctic">[6]Provincial_Fire_Emissions!$AR$112:$AR$122</definedName>
    <definedName name="Sam">'[27]1998 Prov Table'!$B$5:$M$9,'[27]1998 Prov Table'!$B$13:$M$15,'[27]1998 Prov Table'!$B$19:$M$26,'[27]1998 Prov Table'!$B$30:$M$31,'[27]1998 Prov Table'!$B$35:$M$35,'[27]1998 Prov Table'!$B$37:$M$40</definedName>
    <definedName name="Sheet36Range1" localSheetId="14">#REF!</definedName>
    <definedName name="Sheet36Range1">#REF!</definedName>
    <definedName name="Sheet37Range1" localSheetId="14">#REF!</definedName>
    <definedName name="Sheet37Range1">#REF!</definedName>
    <definedName name="Sheet37Range2" localSheetId="14">#REF!</definedName>
    <definedName name="Sheet37Range2">#REF!</definedName>
    <definedName name="Sheet37Range3" localSheetId="14">#REF!</definedName>
    <definedName name="Sheet37Range3">#REF!</definedName>
    <definedName name="Sheet37Range4" localSheetId="14">#REF!</definedName>
    <definedName name="Sheet37Range4">#REF!</definedName>
    <definedName name="Sheet37Range5" localSheetId="14">#REF!</definedName>
    <definedName name="Sheet37Range5">#REF!</definedName>
    <definedName name="Sheet37Range6" localSheetId="14">#REF!</definedName>
    <definedName name="Sheet37Range6">#REF!</definedName>
    <definedName name="Sheet37Range7" localSheetId="14">#REF!</definedName>
    <definedName name="Sheet37Range7">#REF!</definedName>
    <definedName name="Sheet37Range8" localSheetId="14">#REF!</definedName>
    <definedName name="Sheet37Range8">#REF!</definedName>
    <definedName name="Sheet37Range9" localSheetId="14">#REF!</definedName>
    <definedName name="Sheet37Range9">#REF!</definedName>
    <definedName name="Sheet38Range1" localSheetId="14">#REF!</definedName>
    <definedName name="Sheet38Range1">#REF!</definedName>
    <definedName name="Sheet38Range2" localSheetId="14">#REF!</definedName>
    <definedName name="Sheet38Range2">#REF!</definedName>
    <definedName name="Sheet38Range3" localSheetId="14">#REF!</definedName>
    <definedName name="Sheet38Range3">#REF!</definedName>
    <definedName name="Sheet38Range4" localSheetId="14">#REF!</definedName>
    <definedName name="Sheet38Range4">#REF!</definedName>
    <definedName name="Sheet38Range5" localSheetId="14">#REF!</definedName>
    <definedName name="Sheet38Range5">#REF!</definedName>
    <definedName name="Sheet38Range6" localSheetId="14">#REF!</definedName>
    <definedName name="Sheet38Range6">#REF!</definedName>
    <definedName name="Sheet38Range7" localSheetId="14">#REF!</definedName>
    <definedName name="Sheet38Range7">#REF!</definedName>
    <definedName name="Sheet39Range1" localSheetId="14">#REF!</definedName>
    <definedName name="Sheet39Range1">#REF!</definedName>
    <definedName name="Sheet39Range2" localSheetId="14">#REF!</definedName>
    <definedName name="Sheet39Range2">#REF!</definedName>
    <definedName name="Sheet39Range3" localSheetId="14">#REF!</definedName>
    <definedName name="Sheet39Range3">#REF!</definedName>
    <definedName name="Sheet39Range4" localSheetId="14">#REF!</definedName>
    <definedName name="Sheet39Range4">#REF!</definedName>
    <definedName name="Sheet39Range5" localSheetId="14">#REF!</definedName>
    <definedName name="Sheet39Range5">#REF!</definedName>
    <definedName name="Sheet40Range1" localSheetId="14">#REF!</definedName>
    <definedName name="Sheet40Range1">#REF!</definedName>
    <definedName name="Sheet40Range2" localSheetId="14">#REF!</definedName>
    <definedName name="Sheet40Range2">#REF!</definedName>
    <definedName name="Sheet40Range3" localSheetId="14">#REF!</definedName>
    <definedName name="Sheet40Range3">#REF!</definedName>
    <definedName name="Sheet40Range4" localSheetId="14">#REF!</definedName>
    <definedName name="Sheet40Range4">#REF!</definedName>
    <definedName name="Sheet40Range5" localSheetId="14">#REF!</definedName>
    <definedName name="Sheet40Range5">#REF!</definedName>
    <definedName name="Sheet40Range6" localSheetId="14">#REF!</definedName>
    <definedName name="Sheet40Range6">#REF!</definedName>
    <definedName name="Sheet40Range7" localSheetId="14">#REF!</definedName>
    <definedName name="Sheet40Range7">#REF!</definedName>
    <definedName name="Sheet41Range1" localSheetId="14">#REF!</definedName>
    <definedName name="Sheet41Range1">#REF!</definedName>
    <definedName name="Sheet41Range2" localSheetId="14">#REF!</definedName>
    <definedName name="Sheet41Range2">#REF!</definedName>
    <definedName name="Sheet51Range3" localSheetId="14">[15]Summary2!#REF!</definedName>
    <definedName name="Sheet51Range3">[15]Summary2!#REF!</definedName>
    <definedName name="Sheet64Range1" localSheetId="14">#REF!</definedName>
    <definedName name="Sheet64Range1">#REF!</definedName>
    <definedName name="Sheet64Range2" localSheetId="14">#REF!</definedName>
    <definedName name="Sheet64Range2">#REF!</definedName>
    <definedName name="Sheet64Range3" localSheetId="14">#REF!</definedName>
    <definedName name="Sheet64Range3">#REF!</definedName>
    <definedName name="Sheet64Range4" localSheetId="14">#REF!</definedName>
    <definedName name="Sheet64Range4">#REF!</definedName>
    <definedName name="Sheet8Range2" localSheetId="14">'[15]Table1.A(c)'!#REF!</definedName>
    <definedName name="Sheet8Range2">'[15]Table1.A(c)'!#REF!</definedName>
    <definedName name="softwood" localSheetId="14">'[6]non-forest Ag trees'!#REF!</definedName>
    <definedName name="softwood">'[6]non-forest Ag trees'!#REF!</definedName>
    <definedName name="ss">[25]Sheet2!$C$2:$C$4</definedName>
    <definedName name="StartYearforaverage">[6]SensInput!$E$97</definedName>
    <definedName name="tbl_q15_Pre_Type_Proportions_Pro_Rate">'[21]Pre-type Proportions (Q15)'!$A$3:$E$481</definedName>
    <definedName name="tbl_q8_D_RU_pc_Annual">'[21]D by RU and post-class (T8)'!$A$1:$AN$1693</definedName>
    <definedName name="Temperate">[6]Assumptions_Commodity!$K$13</definedName>
    <definedName name="total" localSheetId="11">'[9]Actuals Tracking'!#REF!</definedName>
    <definedName name="total" localSheetId="14">'[9]Actuals Tracking'!#REF!</definedName>
    <definedName name="total">'[9]Actuals Tracking'!#REF!</definedName>
    <definedName name="TwithLULUCF2006">'[23]Level 2006 w LULUCF sorted'!$B$4:$J$104</definedName>
    <definedName name="Type">'[28]WP List'!$B$7:$B$18</definedName>
    <definedName name="VD_CapEx_Individual">"Chart 2"</definedName>
    <definedName name="VD_Individual_Cashflow">"Chart 1"</definedName>
    <definedName name="VD_Overall_CapEx">"Chart 1"</definedName>
    <definedName name="VD_Overall_Cashflow">"Chart 5"</definedName>
    <definedName name="VD_overall_resource">"Chart 1"</definedName>
    <definedName name="VD_Resource_Breakdown">"Chart 2"</definedName>
    <definedName name="VehPopChart">'[29]1998 Prov Table'!$B$5:$M$9,'[29]1998 Prov Table'!$B$13:$M$15,'[29]1998 Prov Table'!$B$19:$M$26,'[29]1998 Prov Table'!$B$30:$M$31,'[29]1998 Prov Table'!$B$35:$M$35,'[29]1998 Prov Table'!$B$37:$M$40</definedName>
    <definedName name="vp" hidden="1">"001"</definedName>
    <definedName name="withLULUCF1990">'[23]Level 1990 w LULUCF sorted'!$B$4:$K$104</definedName>
    <definedName name="withLULUCF2006">'[23]Level 2006 w LULUCF sorted'!$B$4:$J$104</definedName>
    <definedName name="woLULUCF06">'[23]Level 1990 wo LULUCF Sorted'!$D$4:$K$88</definedName>
    <definedName name="woLULUCF1990">'[23]Level 1990 wo LULUCF Sorted'!$D$4:$K$88</definedName>
    <definedName name="workstreams" localSheetId="11">#REF!</definedName>
    <definedName name="workstreams" localSheetId="14">#REF!</definedName>
    <definedName name="workstreams">#REF!</definedName>
    <definedName name="WPList">'[18]WP List'!$A$7:$A$108</definedName>
    <definedName name="wrn.All._.Pages." hidden="1">{"Assumptions51",#N/A,FALSE,"5-1 Assumptions";"assume52",#N/A,FALSE,"5-2 Assumptions";"assume53",#N/A,FALSE,"5-3 Assumptions";"Assumptions54",#N/A,FALSE,"5-4 Assumptions";"Assumptions55",#N/A,FALSE,"5-5 Assumptions";"All51",#N/A,FALSE,"5-1 IPCC-1";"Inherit51",#N/A,FALSE,"5-1 IPCC-2";"All52",#N/A,FALSE,"5-2 IPCC";"All53",#N/A,FALSE,"5-3 IPCC";"All54",#N/A,FALSE,"5-4 IPCC";"Soils55",#N/A,FALSE,"5-5 IPCC"}</definedName>
    <definedName name="wrn.Assumptions._.Only." hidden="1">{"Assumptions51",#N/A,FALSE,"5-1 Assumptions";"assume52",#N/A,FALSE,"5-2 Assumptions";"assume53",#N/A,FALSE,"5-3 Assumptions";"Assumptions54",#N/A,FALSE,"5-4 Assumptions";"Assumptions55",#N/A,FALSE,"5-5 Assumptions"}</definedName>
    <definedName name="wrn.P51._.IPCC_1." hidden="1">{"All51",#N/A,FALSE,"5-1 IPCC-1"}</definedName>
    <definedName name="wrn.P51._.IPCC_2." hidden="1">{"Inherit51",#N/A,FALSE,"5-1 IPCC-2"}</definedName>
    <definedName name="wrn.P52" hidden="1">{"All51",#N/A,FALSE,"5-1 IPCC-1"}</definedName>
    <definedName name="wrn.P52." hidden="1">{"All52",#N/A,FALSE,"5-2 IPCC"}</definedName>
    <definedName name="wrn.P53" hidden="1">{"All52",#N/A,FALSE,"5-2 IPCC"}</definedName>
    <definedName name="wrn.P53." hidden="1">{"All53",#N/A,FALSE,"5-3 IPCC"}</definedName>
    <definedName name="wrn.P53._.to._.P55." hidden="1">{"All53",#N/A,FALSE,"5-3 IPCC";"All54",#N/A,FALSE,"5-4 IPCC";"Soils55",#N/A,FALSE,"5-5 IPCC"}</definedName>
    <definedName name="wrn.P54." hidden="1">{"All54",#N/A,FALSE,"5-4 IPCC"}</definedName>
    <definedName name="wrn.P55" hidden="1">{"Inherit51",#N/A,FALSE,"5-1 IPCC-2"}</definedName>
    <definedName name="wrn.P55." hidden="1">{"Soils55",#N/A,FALSE,"5-5 IPCC"}</definedName>
    <definedName name="wrn.P56" hidden="1">{"Soils55",#N/A,FALSE,"5-5 IPCC"}</definedName>
    <definedName name="wrn.p57" hidden="1">{"Soils55",#N/A,FALSE,"5-5 IPCC"}</definedName>
    <definedName name="x" localSheetId="11">#REF!</definedName>
    <definedName name="x" localSheetId="14">#REF!</definedName>
    <definedName name="x">#REF!</definedName>
    <definedName name="xxxxxx" localSheetId="11">#REF!</definedName>
    <definedName name="xxxxxx">#REF!</definedName>
    <definedName name="YEAR">[6]INTRO!$G$11</definedName>
    <definedName name="Year_Col">'[6] Commodity Data'!$A$5:$A$58</definedName>
  </definedNames>
  <calcPr calcId="145621" calcMode="autoNoTable"/>
</workbook>
</file>

<file path=xl/calcChain.xml><?xml version="1.0" encoding="utf-8"?>
<calcChain xmlns="http://schemas.openxmlformats.org/spreadsheetml/2006/main">
  <c r="C20" i="25" l="1"/>
  <c r="D20" i="25"/>
  <c r="E20" i="25"/>
  <c r="F20" i="25"/>
  <c r="G20" i="25"/>
  <c r="H20" i="25"/>
  <c r="I20" i="25"/>
  <c r="J20" i="25"/>
  <c r="K20" i="25"/>
  <c r="L20" i="25"/>
  <c r="M20" i="25"/>
  <c r="C23" i="25"/>
  <c r="D23" i="25"/>
  <c r="E23" i="25"/>
  <c r="F23" i="25"/>
  <c r="G23" i="25"/>
  <c r="H23" i="25"/>
  <c r="I23" i="25"/>
  <c r="J23" i="25"/>
  <c r="K23" i="25"/>
  <c r="L23" i="25"/>
  <c r="M23" i="25"/>
  <c r="C24" i="25"/>
  <c r="D24" i="25"/>
  <c r="E24" i="25"/>
  <c r="F24" i="25"/>
  <c r="G24" i="25"/>
  <c r="H24" i="25"/>
  <c r="I24" i="25"/>
  <c r="J24" i="25"/>
  <c r="K24" i="25"/>
  <c r="L24" i="25"/>
  <c r="M24" i="25"/>
  <c r="C36" i="25"/>
  <c r="D36" i="25"/>
  <c r="E36" i="25"/>
  <c r="F36" i="25"/>
  <c r="G36" i="25"/>
  <c r="H36" i="25"/>
  <c r="I36" i="25"/>
  <c r="J36" i="25"/>
  <c r="K36" i="25"/>
  <c r="L36" i="25"/>
  <c r="M36" i="25"/>
  <c r="C43" i="25"/>
  <c r="C51" i="25" s="1"/>
  <c r="D43" i="25"/>
  <c r="E43" i="25"/>
  <c r="F43" i="25"/>
  <c r="F51" i="25" s="1"/>
  <c r="G43" i="25"/>
  <c r="G51" i="25" s="1"/>
  <c r="H43" i="25"/>
  <c r="I43" i="25"/>
  <c r="J43" i="25"/>
  <c r="K43" i="25"/>
  <c r="L43" i="25"/>
  <c r="M43" i="25"/>
  <c r="C48" i="25"/>
  <c r="D48" i="25"/>
  <c r="E48" i="25"/>
  <c r="F48" i="25"/>
  <c r="G48" i="25"/>
  <c r="H48" i="25"/>
  <c r="I48" i="25"/>
  <c r="J48" i="25"/>
  <c r="K48" i="25"/>
  <c r="L48" i="25"/>
  <c r="C49" i="25"/>
  <c r="D49" i="25"/>
  <c r="E49" i="25"/>
  <c r="F49" i="25"/>
  <c r="G49" i="25"/>
  <c r="H49" i="25"/>
  <c r="I49" i="25"/>
  <c r="J49" i="25"/>
  <c r="K49" i="25"/>
  <c r="L49" i="25"/>
  <c r="M49" i="25"/>
  <c r="C50" i="25"/>
  <c r="D50" i="25"/>
  <c r="E50" i="25"/>
  <c r="F50" i="25"/>
  <c r="G50" i="25"/>
  <c r="H50" i="25"/>
  <c r="I50" i="25"/>
  <c r="J50" i="25"/>
  <c r="K50" i="25"/>
  <c r="L50" i="25"/>
  <c r="M50" i="25"/>
  <c r="D51" i="25"/>
  <c r="E51" i="25"/>
  <c r="H51" i="25"/>
  <c r="I51" i="25"/>
  <c r="J51" i="25"/>
  <c r="K51" i="25"/>
  <c r="L51" i="25"/>
  <c r="M51" i="25"/>
  <c r="D23" i="1" l="1"/>
  <c r="E23" i="1" s="1"/>
  <c r="D22" i="1"/>
  <c r="E22" i="1" s="1"/>
  <c r="D21" i="1"/>
  <c r="E21" i="1" s="1"/>
  <c r="D20" i="1"/>
  <c r="E20" i="1" s="1"/>
  <c r="D19" i="1"/>
  <c r="E19" i="1" s="1"/>
  <c r="D18" i="1"/>
  <c r="N13" i="1"/>
  <c r="E18" i="1" l="1"/>
  <c r="E24" i="1" s="1"/>
  <c r="D24" i="1"/>
  <c r="J7" i="13"/>
  <c r="I7" i="13"/>
  <c r="H7" i="13"/>
  <c r="G7" i="13"/>
  <c r="F7" i="13"/>
  <c r="E7" i="13"/>
  <c r="D7" i="13"/>
  <c r="C7" i="13"/>
  <c r="B7" i="13"/>
  <c r="M10" i="11" l="1"/>
  <c r="L10" i="11"/>
  <c r="K10" i="11"/>
  <c r="J10" i="11"/>
  <c r="I10" i="11"/>
  <c r="H10" i="11"/>
  <c r="G10" i="11"/>
  <c r="F10" i="11"/>
  <c r="E10" i="11"/>
  <c r="D10" i="11"/>
  <c r="C10" i="11"/>
  <c r="B10" i="11"/>
  <c r="T18" i="9" l="1"/>
  <c r="S18" i="9"/>
  <c r="R18" i="9"/>
  <c r="Q18" i="9"/>
  <c r="P18" i="9"/>
  <c r="O18" i="9"/>
  <c r="N18" i="9"/>
  <c r="M18" i="9"/>
  <c r="L18" i="9"/>
  <c r="K18" i="9"/>
  <c r="J18" i="9"/>
  <c r="I18" i="9"/>
  <c r="H18" i="9"/>
  <c r="G18" i="9"/>
  <c r="F18" i="9"/>
  <c r="E18" i="9"/>
  <c r="D18" i="9"/>
  <c r="C18" i="9"/>
  <c r="B18" i="9"/>
  <c r="U18" i="9"/>
  <c r="T10" i="9"/>
  <c r="S10" i="9"/>
  <c r="R10" i="9"/>
  <c r="Q10" i="9"/>
  <c r="P10" i="9"/>
  <c r="O10" i="9"/>
  <c r="N10" i="9"/>
  <c r="M10" i="9"/>
  <c r="L10" i="9"/>
  <c r="K10" i="9"/>
  <c r="J10" i="9"/>
  <c r="I10" i="9"/>
  <c r="H10" i="9"/>
  <c r="G10" i="9"/>
  <c r="F10" i="9"/>
  <c r="E10" i="9"/>
  <c r="D10" i="9"/>
  <c r="C10" i="9"/>
  <c r="B10" i="9"/>
  <c r="M47" i="7" l="1"/>
  <c r="L47" i="7"/>
  <c r="K47" i="7"/>
  <c r="J47" i="7"/>
  <c r="I47" i="7"/>
  <c r="H47" i="7"/>
  <c r="G47" i="7"/>
  <c r="F47" i="7"/>
  <c r="E47" i="7"/>
  <c r="D47" i="7"/>
  <c r="C47" i="7"/>
  <c r="B47" i="7"/>
  <c r="M46" i="7"/>
  <c r="L46" i="7"/>
  <c r="K46" i="7"/>
  <c r="J46" i="7"/>
  <c r="I46" i="7"/>
  <c r="H46" i="7"/>
  <c r="G46" i="7"/>
  <c r="F46" i="7"/>
  <c r="E46" i="7"/>
  <c r="D46" i="7"/>
  <c r="C46" i="7"/>
  <c r="B46" i="7"/>
  <c r="M45" i="7"/>
  <c r="L45" i="7"/>
  <c r="K45" i="7"/>
  <c r="J45" i="7"/>
  <c r="I45" i="7"/>
  <c r="H45" i="7"/>
  <c r="G45" i="7"/>
  <c r="F45" i="7"/>
  <c r="E45" i="7"/>
  <c r="D45" i="7"/>
  <c r="C45" i="7"/>
  <c r="B45" i="7"/>
  <c r="M44" i="7"/>
  <c r="L44" i="7"/>
  <c r="K44" i="7"/>
  <c r="J44" i="7"/>
  <c r="I44" i="7"/>
  <c r="H44" i="7"/>
  <c r="G44" i="7"/>
  <c r="F44" i="7"/>
  <c r="E44" i="7"/>
  <c r="D44" i="7"/>
  <c r="C44" i="7"/>
  <c r="B44" i="7"/>
  <c r="M43" i="7"/>
  <c r="L43" i="7"/>
  <c r="K43" i="7"/>
  <c r="J43" i="7"/>
  <c r="I43" i="7"/>
  <c r="H43" i="7"/>
  <c r="G43" i="7"/>
  <c r="M42" i="7"/>
  <c r="L42" i="7"/>
  <c r="K42" i="7"/>
  <c r="J42" i="7"/>
  <c r="I42" i="7"/>
  <c r="H42" i="7"/>
  <c r="G42" i="7"/>
  <c r="F42" i="7"/>
  <c r="E42" i="7"/>
  <c r="D42" i="7"/>
  <c r="C42" i="7"/>
  <c r="M41" i="7"/>
  <c r="L41" i="7"/>
  <c r="K41" i="7"/>
  <c r="J41" i="7"/>
  <c r="I41" i="7"/>
  <c r="H41" i="7"/>
  <c r="G41" i="7"/>
  <c r="F41" i="7"/>
  <c r="E41" i="7"/>
  <c r="D41" i="7"/>
  <c r="C41" i="7"/>
  <c r="B41" i="7"/>
  <c r="M40" i="7"/>
  <c r="L40" i="7"/>
  <c r="K40" i="7"/>
  <c r="J40" i="7"/>
  <c r="I40" i="7"/>
  <c r="H40" i="7"/>
  <c r="G40" i="7"/>
  <c r="F40" i="7"/>
  <c r="E40" i="7"/>
  <c r="D40" i="7"/>
  <c r="C40" i="7"/>
  <c r="B40" i="7"/>
  <c r="M39" i="7"/>
  <c r="L39" i="7"/>
  <c r="K39" i="7"/>
  <c r="J39" i="7"/>
  <c r="I39" i="7"/>
  <c r="H39" i="7"/>
  <c r="G39" i="7"/>
  <c r="F39" i="7"/>
  <c r="E39" i="7"/>
  <c r="D39" i="7"/>
  <c r="C39" i="7"/>
  <c r="B39" i="7"/>
  <c r="M38" i="7"/>
  <c r="L38" i="7"/>
  <c r="K38" i="7"/>
  <c r="J38" i="7"/>
  <c r="I38" i="7"/>
  <c r="H38" i="7"/>
  <c r="G38" i="7"/>
  <c r="F38" i="7"/>
  <c r="E38" i="7"/>
  <c r="D38" i="7"/>
  <c r="C38" i="7"/>
  <c r="B38" i="7"/>
  <c r="M33" i="7"/>
  <c r="L33" i="7"/>
  <c r="K33" i="7"/>
  <c r="J33" i="7"/>
  <c r="I33" i="7"/>
  <c r="H33" i="7"/>
  <c r="G33" i="7"/>
  <c r="F33" i="7"/>
  <c r="E33" i="7"/>
  <c r="D33" i="7"/>
  <c r="C33" i="7"/>
  <c r="B33" i="7"/>
  <c r="M18" i="7"/>
  <c r="M48" i="7" s="1"/>
  <c r="L18" i="7"/>
  <c r="L48" i="7" s="1"/>
  <c r="K18" i="7"/>
  <c r="K48" i="7" s="1"/>
  <c r="J18" i="7"/>
  <c r="J48" i="7" s="1"/>
  <c r="I18" i="7"/>
  <c r="I48" i="7" s="1"/>
  <c r="H18" i="7"/>
  <c r="H48" i="7" s="1"/>
  <c r="G18" i="7"/>
  <c r="G48" i="7" s="1"/>
  <c r="F18" i="7"/>
  <c r="F48" i="7" s="1"/>
  <c r="E18" i="7"/>
  <c r="E48" i="7" s="1"/>
  <c r="D18" i="7"/>
  <c r="D48" i="7" s="1"/>
  <c r="C18" i="7"/>
  <c r="C48" i="7" s="1"/>
  <c r="B18" i="7"/>
  <c r="B48" i="7" s="1"/>
</calcChain>
</file>

<file path=xl/sharedStrings.xml><?xml version="1.0" encoding="utf-8"?>
<sst xmlns="http://schemas.openxmlformats.org/spreadsheetml/2006/main" count="431" uniqueCount="268">
  <si>
    <t>Change in Total Cost of Electricity Service By Service Type</t>
  </si>
  <si>
    <t>2016 $ Billions</t>
  </si>
  <si>
    <t xml:space="preserve">Generation </t>
  </si>
  <si>
    <t>Conservation</t>
  </si>
  <si>
    <t>Transmission</t>
  </si>
  <si>
    <t>Distribution</t>
  </si>
  <si>
    <t xml:space="preserve">Wholesale Market Charge </t>
  </si>
  <si>
    <t xml:space="preserve">Debt Retirement Charge (DRC) </t>
  </si>
  <si>
    <t>Total Cost of Electricity Service</t>
  </si>
  <si>
    <t>Figures may not add due to rounding.</t>
  </si>
  <si>
    <t xml:space="preserve">Generation costs were unusually high in 2005. In 2004, generation was $8.4 billion and 2006 it returned to $8.6 billion.  </t>
  </si>
  <si>
    <t>Costs $M (Nominal)</t>
  </si>
  <si>
    <t>Fuel Type</t>
  </si>
  <si>
    <t>Nuclear</t>
  </si>
  <si>
    <t>Hydro</t>
  </si>
  <si>
    <t>Coal</t>
  </si>
  <si>
    <t>Gas/Oil</t>
  </si>
  <si>
    <t>Wind</t>
  </si>
  <si>
    <t>Solar</t>
  </si>
  <si>
    <t>Bioenergy</t>
  </si>
  <si>
    <t xml:space="preserve">Other </t>
  </si>
  <si>
    <t>Imports</t>
  </si>
  <si>
    <t>Export (Revenue)</t>
  </si>
  <si>
    <t>Total Doemstic Generation Cost</t>
  </si>
  <si>
    <t xml:space="preserve">TWh </t>
  </si>
  <si>
    <t>Other</t>
  </si>
  <si>
    <t>Total Energy Production</t>
  </si>
  <si>
    <t>$/MWh</t>
  </si>
  <si>
    <t>Average Unit Cost</t>
  </si>
  <si>
    <t>Other includes IEI, electricity via storage production, funds, interest, liquidated damages, contingency support payments and etc</t>
  </si>
  <si>
    <t>Annual Electricity Savings from Conservation (TWh)</t>
  </si>
  <si>
    <t xml:space="preserve">Conservation Programs </t>
  </si>
  <si>
    <t>Codes and Standards</t>
  </si>
  <si>
    <t>Total</t>
  </si>
  <si>
    <t>Notes:</t>
  </si>
  <si>
    <t>Annual electricity savings (TWh) include demand response programs, though they are minimal</t>
  </si>
  <si>
    <t>Annual electricity savings at generator level.  2016 savings are preliminary</t>
  </si>
  <si>
    <t>Conservation costs for Codes and Standards are assumed to be at zero costs</t>
  </si>
  <si>
    <t>Conservation Costs in Global Adjustment which relate to Conservation Programs</t>
  </si>
  <si>
    <t>Export Revenue ($2017 Real)</t>
  </si>
  <si>
    <t>Export Energy (MWh)</t>
  </si>
  <si>
    <t xml:space="preserve">Export ($2017/MWh) </t>
  </si>
  <si>
    <t xml:space="preserve">2017 LTEP - Export Forecast Revenue and Energy </t>
  </si>
  <si>
    <t xml:space="preserve">OPO - Outlook B Export Forecast Revenue and Energy </t>
  </si>
  <si>
    <t>Export Revenue ($2016 Real)</t>
  </si>
  <si>
    <t xml:space="preserve">Export ($2016/MWh) </t>
  </si>
  <si>
    <t>Grid-connected installed capacity at year end (MW)</t>
  </si>
  <si>
    <t>Biomass</t>
  </si>
  <si>
    <t>Storage</t>
  </si>
  <si>
    <t>Generation by Fuel Type is for Market Demand</t>
  </si>
  <si>
    <t>2017 LTEP - Surplus Baseload Generation (TWh)</t>
  </si>
  <si>
    <t>Surplus Baseload Generation</t>
  </si>
  <si>
    <t>Domestic Generation Costs</t>
  </si>
  <si>
    <t>Note:</t>
  </si>
  <si>
    <t>Electricity Generation Cost by HOEP and Global Adjustment</t>
  </si>
  <si>
    <r>
      <t>Commodity Charge (i.e., HOEP)</t>
    </r>
    <r>
      <rPr>
        <vertAlign val="superscript"/>
        <sz val="11"/>
        <color theme="1"/>
        <rFont val="Calibri"/>
        <family val="2"/>
        <scheme val="minor"/>
      </rPr>
      <t>1</t>
    </r>
  </si>
  <si>
    <r>
      <t>Global Adjustment for Electricity</t>
    </r>
    <r>
      <rPr>
        <vertAlign val="superscript"/>
        <sz val="11"/>
        <color theme="1"/>
        <rFont val="Calibri"/>
        <family val="2"/>
        <scheme val="minor"/>
      </rPr>
      <t>2</t>
    </r>
  </si>
  <si>
    <r>
      <rPr>
        <vertAlign val="superscript"/>
        <sz val="11"/>
        <color theme="1"/>
        <rFont val="Calibri"/>
        <family val="2"/>
        <scheme val="minor"/>
      </rPr>
      <t>1</t>
    </r>
    <r>
      <rPr>
        <sz val="11"/>
        <color theme="1"/>
        <rFont val="Calibri"/>
        <family val="2"/>
        <scheme val="minor"/>
      </rPr>
      <t xml:space="preserve"> Commodity Charge includes an estimated market cost for the embedded generators</t>
    </r>
  </si>
  <si>
    <r>
      <rPr>
        <vertAlign val="superscript"/>
        <sz val="11"/>
        <color theme="1"/>
        <rFont val="Calibri"/>
        <family val="2"/>
        <scheme val="minor"/>
      </rPr>
      <t>2</t>
    </r>
    <r>
      <rPr>
        <sz val="11"/>
        <color theme="1"/>
        <rFont val="Calibri"/>
        <family val="2"/>
        <scheme val="minor"/>
      </rPr>
      <t xml:space="preserve"> Global Adjustment cost excludes the cost of conservation</t>
    </r>
  </si>
  <si>
    <t>YEAR</t>
  </si>
  <si>
    <t>Total Contract Management Operating Expenses ($K)</t>
  </si>
  <si>
    <t>TOTAL (#contracts)</t>
  </si>
  <si>
    <t xml:space="preserve"> All-in AVG ($K) per contract</t>
  </si>
  <si>
    <t>Number of Weeks with Negative RAR Forecast by Year</t>
  </si>
  <si>
    <t>Number of Weeks with Negative RAR Forecast by Month</t>
  </si>
  <si>
    <t>Firm
Normal</t>
  </si>
  <si>
    <t>Planned Normal</t>
  </si>
  <si>
    <t>Firm
Extreme</t>
  </si>
  <si>
    <t>Planned Extreme</t>
  </si>
  <si>
    <t>Jan</t>
  </si>
  <si>
    <t>Feb</t>
  </si>
  <si>
    <t>Mar</t>
  </si>
  <si>
    <t>Apr</t>
  </si>
  <si>
    <t>May</t>
  </si>
  <si>
    <t>Jun</t>
  </si>
  <si>
    <t>Jul</t>
  </si>
  <si>
    <t>Aug</t>
  </si>
  <si>
    <t>Sep</t>
  </si>
  <si>
    <t>Oct</t>
  </si>
  <si>
    <t>Nov</t>
  </si>
  <si>
    <t>Dec</t>
  </si>
  <si>
    <t>Compensation for Curtailments (M$)</t>
  </si>
  <si>
    <t>Note: Curtailment of wind and solar facilities began during September of 2013.  Data prior to 2013 is not provided, as it would breach confidentiality with particular contract counterparties.</t>
  </si>
  <si>
    <t>Note:  Compensation for Curtailments is specific to IESO-administered Contracts, and is inclusive of Nuclear SBG, Hydro SBG, and Wind and Solar curtailments.</t>
  </si>
  <si>
    <t>Note:  The Nuclear and Hydro component of the amounts in the above table reflect the SBG-related portion of the Deemed Generation provisions in the IESO-administered Contracts up until October 2017 (inclusive).</t>
  </si>
  <si>
    <t>Notes applicable to wind and solar curtailments only:</t>
  </si>
  <si>
    <t>Wind and solar curtailment payments represent Total Compensation for Forgone Energy as per the Amending Agreement; we are unable to seperate wind and solar curtailment payments due to SBG.</t>
  </si>
  <si>
    <t>Total Compensation for Forgone Energy values appear in the month during which curtailments occurred.</t>
  </si>
  <si>
    <t>2017 compensation numbers are YTD (January to September, inclusive).</t>
  </si>
  <si>
    <t>Renewable Fuel Group</t>
  </si>
  <si>
    <t>FIT</t>
  </si>
  <si>
    <t>microFIT</t>
  </si>
  <si>
    <t>No of Contracts</t>
  </si>
  <si>
    <t>Contract Capacity (kW)</t>
  </si>
  <si>
    <t>% of Total No of Contracts</t>
  </si>
  <si>
    <t>Abandoned</t>
  </si>
  <si>
    <t>Committed</t>
  </si>
  <si>
    <t>Biogas</t>
  </si>
  <si>
    <t>Biogas (On-Farm)</t>
  </si>
  <si>
    <t>Landfill Gas</t>
  </si>
  <si>
    <t>Renewable Biomass</t>
  </si>
  <si>
    <t>Solar (Ground Mounted)</t>
  </si>
  <si>
    <t>Solar (Rooftop)</t>
  </si>
  <si>
    <t>Waterpower</t>
  </si>
  <si>
    <t>Wind (Off-Shore)</t>
  </si>
  <si>
    <t>Wind (On-Shore)</t>
  </si>
  <si>
    <t>Grand Total</t>
  </si>
  <si>
    <t>There is little insight that can be gleaned from the non-solar fuel types given the statistically very small sample sizes.</t>
  </si>
  <si>
    <t>For solar the weighted average "abandonment" rate is 2% which is the biggest driver of the overall average.</t>
  </si>
  <si>
    <t>.</t>
  </si>
  <si>
    <t>Fuel Category</t>
  </si>
  <si>
    <t>Contract Type Group</t>
  </si>
  <si>
    <t>CO Capacity (MW) per Year</t>
  </si>
  <si>
    <t xml:space="preserve">Cumulative CO Capacity (MW)  </t>
  </si>
  <si>
    <t>Year</t>
  </si>
  <si>
    <t>2005</t>
  </si>
  <si>
    <t>2006</t>
  </si>
  <si>
    <t>2007</t>
  </si>
  <si>
    <t>2008</t>
  </si>
  <si>
    <t>2009</t>
  </si>
  <si>
    <t>2010</t>
  </si>
  <si>
    <t>2011</t>
  </si>
  <si>
    <t>2012</t>
  </si>
  <si>
    <t>2013</t>
  </si>
  <si>
    <t>2014</t>
  </si>
  <si>
    <t>2015</t>
  </si>
  <si>
    <t>2016</t>
  </si>
  <si>
    <t>2017</t>
  </si>
  <si>
    <t>Bio-energy</t>
  </si>
  <si>
    <t>ABESA</t>
  </si>
  <si>
    <t>CHP</t>
  </si>
  <si>
    <t>NUG</t>
  </si>
  <si>
    <t>RES</t>
  </si>
  <si>
    <t>RESOP</t>
  </si>
  <si>
    <t>TBESA</t>
  </si>
  <si>
    <t>Hydroelectricity</t>
  </si>
  <si>
    <t>HCI</t>
  </si>
  <si>
    <t>HESA</t>
  </si>
  <si>
    <t>HESOP</t>
  </si>
  <si>
    <t>GEIA</t>
  </si>
  <si>
    <t>Number of Contracts/Projects Achieving CO*</t>
  </si>
  <si>
    <t>* Many contracts are composed of multiple sites, projects and sub-components with different commercial operations date that span multi-years. Cumulative amounts on the number of contracts achieving commercial operation by year leads to overcounting</t>
  </si>
  <si>
    <t>Fuel</t>
  </si>
  <si>
    <t>Price Bin (¢/kWh)</t>
  </si>
  <si>
    <t>No. of Contracts</t>
  </si>
  <si>
    <t>Null</t>
  </si>
  <si>
    <t>≤ 10</t>
  </si>
  <si>
    <t>10+ - ≤20</t>
  </si>
  <si>
    <t>1) Contracts that receive a fixed capacity payment</t>
  </si>
  <si>
    <t>20+ - ≤30</t>
  </si>
  <si>
    <t>2) Contracts that receive a negotiated monthly Revenue Requirement</t>
  </si>
  <si>
    <t>30+ - ≤40</t>
  </si>
  <si>
    <t>40+ - ≤50</t>
  </si>
  <si>
    <t>50+ - ≤60</t>
  </si>
  <si>
    <t>60+ - ≤70</t>
  </si>
  <si>
    <t>70+ - ≤80</t>
  </si>
  <si>
    <t>&gt; 80+</t>
  </si>
  <si>
    <t>Water</t>
  </si>
  <si>
    <t>Load Profile (%)</t>
  </si>
  <si>
    <t>Winter</t>
  </si>
  <si>
    <t>Summer</t>
  </si>
  <si>
    <t>Shoulder</t>
  </si>
  <si>
    <t>Winter Peak</t>
  </si>
  <si>
    <t>Winter Mid-Peak</t>
  </si>
  <si>
    <t>Winter Off Peak</t>
  </si>
  <si>
    <t>Summer Peak</t>
  </si>
  <si>
    <t>Summer Mid-Peak</t>
  </si>
  <si>
    <t>Summer Off Peak</t>
  </si>
  <si>
    <t>Shoulder Mid-Peak</t>
  </si>
  <si>
    <t>Shoulder Off Peak</t>
  </si>
  <si>
    <t>Consumer</t>
  </si>
  <si>
    <t>Coupons</t>
  </si>
  <si>
    <t>Heating and Cooling</t>
  </si>
  <si>
    <t>Residential New Construction</t>
  </si>
  <si>
    <t>Home Assistance Program</t>
  </si>
  <si>
    <t>Business</t>
  </si>
  <si>
    <t>Retrofit</t>
  </si>
  <si>
    <t>Small Business Lighting</t>
  </si>
  <si>
    <t>Audit Funding</t>
  </si>
  <si>
    <t>Existing Bldg Commissioning</t>
  </si>
  <si>
    <t>High Performance New Construction</t>
  </si>
  <si>
    <t>Energy Manager</t>
  </si>
  <si>
    <t>Process System &amp; Upgrade</t>
  </si>
  <si>
    <t xml:space="preserve">Please provide the annual electricity export revenue since 2005 (revenues from exports in hours when HOEP was positive minus revenue loss from exports in hours when HOEP was negative). Please indicate the amount of revenue loss from the hours when HOEP was negative. </t>
  </si>
  <si>
    <t>Energy ($M)</t>
  </si>
  <si>
    <t xml:space="preserve">Other ($M) </t>
  </si>
  <si>
    <t>Total Payments from Exports ($M)</t>
  </si>
  <si>
    <t>ZCP &lt; 0</t>
  </si>
  <si>
    <t xml:space="preserve">ZCP &gt; 0 </t>
  </si>
  <si>
    <t>2017 (Jan to Oct)</t>
  </si>
  <si>
    <t xml:space="preserve">  * Negative values represent a payment to exports</t>
  </si>
  <si>
    <t>2016$ Billions</t>
  </si>
  <si>
    <t>Wholesale Market Charge</t>
  </si>
  <si>
    <t>Debt Retirement Charge (DRC)</t>
  </si>
  <si>
    <t xml:space="preserve">2005 was an anomalous year. Unusual weather and tight supply conditions led to very high demand and record market prices for power, adding about $3B to the cost of electricity bill.   </t>
  </si>
  <si>
    <t>Please provide an update with 2016 data for the cost of service tables on slides 42 and 43 of OPO Module 1.</t>
  </si>
  <si>
    <t>Delta 2016 - 2005</t>
  </si>
  <si>
    <t>ECO Information Request No. 2</t>
  </si>
  <si>
    <t>ECO Information Request No. 14</t>
  </si>
  <si>
    <t>Please provide a table with electricity generation costs (including both HOEP and GA) as well as electricity production data for each generation source</t>
  </si>
  <si>
    <t>ECO Information Request No. 14a</t>
  </si>
  <si>
    <t>Please provide a table with electricity generation costs (including both HOEP and GA) as well as electricity production data for each generation source
a. broken down so that we can recreate the following table for as many years between 2005 and 2016 as possible (please indicate whether costs are provided in real dollars (ideally)):</t>
  </si>
  <si>
    <t>ECO Information Request No. 14b</t>
  </si>
  <si>
    <t>Please provide a table with electricity generation costs (including both HOEP and GA) as well as electricity production data for each generation source
b. b. if possible, please also include annual cost and “production” data for conservation/demand response.</t>
  </si>
  <si>
    <r>
      <t xml:space="preserve">The risk of new facilities having a delayed connection to the system is accounted for in the 18-Month Outlook by considering two resource scenarios: a </t>
    </r>
    <r>
      <rPr>
        <b/>
        <u/>
        <sz val="11"/>
        <color theme="1"/>
        <rFont val="Calibri"/>
        <family val="2"/>
        <scheme val="minor"/>
      </rPr>
      <t>Firm</t>
    </r>
    <r>
      <rPr>
        <sz val="11"/>
        <color theme="1"/>
        <rFont val="Calibri"/>
        <family val="2"/>
        <scheme val="minor"/>
      </rPr>
      <t xml:space="preserve"> Scenario and a </t>
    </r>
    <r>
      <rPr>
        <b/>
        <u/>
        <sz val="11"/>
        <color theme="1"/>
        <rFont val="Calibri"/>
        <family val="2"/>
        <scheme val="minor"/>
      </rPr>
      <t>Planned</t>
    </r>
    <r>
      <rPr>
        <sz val="11"/>
        <color theme="1"/>
        <rFont val="Calibri"/>
        <family val="2"/>
        <scheme val="minor"/>
      </rPr>
      <t xml:space="preserve"> Scenario.
The Firm Scenario considers the existing installed resources, their status change such as retirements and shutdowns over the Outlook period and resources that reached commercial operation. On top of this, the Planned Scenario assumes that all new resources are available as scheduled.
Data sorted by year and month depending on week ending date.</t>
    </r>
  </si>
  <si>
    <t>ECO Information Request No. 17a</t>
  </si>
  <si>
    <t>Please provide any metrics the IESO uses to assess the reliability and resource adequacy of the IESO-controlled grid, and performance against these metrics from 2005 to the present. Some examples (not exhaustive – the IESO may be able to suggest additional metrics), could include:
a. Number of weeks that Reserve Above Requirement has been forecast to be below zero (in 18-month outlooks), under normal and extreme weather conditions;</t>
  </si>
  <si>
    <t>ECO Information Request No. 23</t>
  </si>
  <si>
    <t xml:space="preserve">Please provide the IESO’s most recent surplus baseload management plan, which estimates the amount of expected surplus baseload generation (TWh) in future years, and the mechanism that will be used to deal with this surplus (in other words, an updated version of Figure 11 from the Auditor General’s Power System Planning report: http://www.auditor.on.ca/en/content/annualreports/arreports/en15/3.05en15.pdf </t>
  </si>
  <si>
    <t>ECO Information Request No. 26</t>
  </si>
  <si>
    <t>Please provide the $ that generators were compensated annually for curtailment due to surplus baseload conditions since 2005. Again, please break down data by supply source, i.e. compensation paid in total for wind curtailment vs. nuclear curtailment etc.</t>
  </si>
  <si>
    <t>ECO Information Request No. 30</t>
  </si>
  <si>
    <t>ECO Information Request No. 32</t>
  </si>
  <si>
    <t>Please provide projections of annual electricity exports (in $ of revenue expected and in TWh) until 2035.</t>
  </si>
  <si>
    <t>ECO Information Request No. 46</t>
  </si>
  <si>
    <t>Please provide projections of annual electricity exports (in $ of revenue expected and in TWh) until 2035.Over the lifetime of the FIT/microFIT program, what % of signed contracts (and what # of MW) were abandoned and failed to reach commercial operation? Were certain categories of projects (e.g. ground-mounted solar) more likely to fail to reach commercial operation?</t>
  </si>
  <si>
    <t>ECO Information Request No. 49</t>
  </si>
  <si>
    <t>What is the IESO’s administrative cost for managing the large number of different renewable energy contracts (and contract types), and what steps have been taken to reduce these costs?</t>
  </si>
  <si>
    <t>ECO Information Request No. 52</t>
  </si>
  <si>
    <r>
      <t xml:space="preserve">The IESO’s Progress </t>
    </r>
    <r>
      <rPr>
        <i/>
        <sz val="11"/>
        <color theme="1"/>
        <rFont val="Calibri"/>
        <family val="2"/>
      </rPr>
      <t xml:space="preserve">Report On Contracted Energy Supply </t>
    </r>
    <r>
      <rPr>
        <sz val="11"/>
        <color theme="1"/>
        <rFont val="Calibri"/>
        <family val="2"/>
        <scheme val="minor"/>
      </rPr>
      <t>provides graphs showing the amount of renewable capacity brought into service each year, separately for bio-energy, hydroelectricity, solar, and wind, respectively. Please subdivide these capacity additions in each year, by contract type (e.g. FIT vs RESOP, etc.).</t>
    </r>
  </si>
  <si>
    <t>ECO Information Request No. 53</t>
  </si>
  <si>
    <t>Please provide a chart showing the renewable resources under contract (broken down by resource type – wind, solar, biogas, hydroelectricity), showing the amount of contracted capacity within different price ranges (see below for sample). Please use whatever price groupings make the most sense to IESO and address any concerns about confidentiality that IESO has. Please include microFIT within these tables.</t>
  </si>
  <si>
    <r>
      <rPr>
        <u/>
        <sz val="11"/>
        <color theme="1"/>
        <rFont val="Calibri"/>
        <family val="2"/>
        <scheme val="minor"/>
      </rPr>
      <t>Note:</t>
    </r>
    <r>
      <rPr>
        <sz val="11"/>
        <color theme="1"/>
        <rFont val="Calibri"/>
        <family val="2"/>
        <scheme val="minor"/>
      </rPr>
      <t xml:space="preserve"> The 'Null' Category covers two contract scenarios where there is no defined </t>
    </r>
    <r>
      <rPr>
        <sz val="11"/>
        <color theme="1"/>
        <rFont val="Calibri"/>
        <family val="2"/>
      </rPr>
      <t>¢</t>
    </r>
    <r>
      <rPr>
        <sz val="11"/>
        <color theme="1"/>
        <rFont val="Calibri"/>
        <family val="2"/>
        <scheme val="minor"/>
      </rPr>
      <t>/kWh</t>
    </r>
  </si>
  <si>
    <t>ECO Information Request No. 66</t>
  </si>
  <si>
    <t>Can the IESO estimate the 8760 load shape of conservation savings achieved in 2016 (or previous years) from SaveONenergy programs? If this is not fully possible, please provide a partial answer (e.g. load shape of most popular programs/measures, energy savings recorded in the 9 time of use periods, etc.).</t>
  </si>
  <si>
    <t>http://www.ieso.ca/en/power-data/demand-overview/historical-demand</t>
  </si>
  <si>
    <t>IESO Historical Demand Data</t>
  </si>
  <si>
    <t>http://www.ieso.ca/power-data/supply-overview/imports-and-exports</t>
  </si>
  <si>
    <t>IESO Historical Imports and Exports</t>
  </si>
  <si>
    <t>http://www.ieso.ca/-/media/files/ieso/document-library/planning-forecasts/ontario-planning-outlook/data-1-state-of-the-electricity-system-20160901.xlsx?la=en</t>
  </si>
  <si>
    <t>OPO Module 1: State of the Electricity System: 10-Year Review</t>
  </si>
  <si>
    <t>http://donnees.ec.gc.ca/data/substances/monitor/national-and-provincial-territorial-greenhouse-gas-emission-tables/E-Tables-Electricity-Canada-Provinces-Territories/2017NIR-A13-Electricty_Can_Prov_Terr.xlsx</t>
  </si>
  <si>
    <t>Table A13-7: Electricity Generation and GHG Emission Details for Ontario</t>
  </si>
  <si>
    <t>Sources:</t>
  </si>
  <si>
    <t>All Generation</t>
  </si>
  <si>
    <t>Emitting Generation</t>
  </si>
  <si>
    <t>Gas</t>
  </si>
  <si>
    <t>-</t>
  </si>
  <si>
    <t>t CO2e / MWh</t>
  </si>
  <si>
    <t>Emission Intensity</t>
  </si>
  <si>
    <t>Mt CO2e</t>
  </si>
  <si>
    <t>GHG Emissions</t>
  </si>
  <si>
    <t>net exports</t>
  </si>
  <si>
    <t>Exports</t>
  </si>
  <si>
    <t>TWh</t>
  </si>
  <si>
    <t>Electricity Imports and Exports 2005-2015</t>
  </si>
  <si>
    <t>Net Demand</t>
  </si>
  <si>
    <t>Electricity Demand 2005-2015</t>
  </si>
  <si>
    <t>Emitting</t>
  </si>
  <si>
    <t>Non-emitting</t>
  </si>
  <si>
    <t>Generation</t>
  </si>
  <si>
    <t xml:space="preserve">Waterpower </t>
  </si>
  <si>
    <t>Natural Gas</t>
  </si>
  <si>
    <t>Solar/Wind/Bioenergy/Other</t>
  </si>
  <si>
    <t xml:space="preserve">Electricity Production by Fuel Type 2005-2015 </t>
  </si>
  <si>
    <t>Emission intensity of the grid reduced from 0.21 t/MWh in 2005 to 0.04 t/MWh in 2015, as coal-fired generation was phased out.</t>
  </si>
  <si>
    <t>Emitting generation decreased by 26 TWh, and net demand decreased by 16 TWh.  Non-emitting generation increased by 30 TWh, net exports increased by 18 TWh.</t>
  </si>
  <si>
    <t>Generation increased by 3% (emitting generation decreased by 62% by phasing out coal, non-emitting generation increased by 26%)</t>
  </si>
  <si>
    <t>Net demand decreased by 10% (due to conservation)</t>
  </si>
  <si>
    <t>Emissions reduced by 81%</t>
  </si>
  <si>
    <t>Changes from 2005 to 2015:</t>
  </si>
  <si>
    <t>ECO Information Request No. 60</t>
  </si>
  <si>
    <t>Has the IESO done any analysis to disaggregate the GHG emissions reductions in Ontario’s electricity sector since 2005 by contributing factor (e.g. coal replacement with natural gas, nuclear refurbishment, renewables, conservation), or to specifically estimate the GHG emissions reductions due to renewable electricity and/or utility conservation? If so, please provide.</t>
  </si>
  <si>
    <t xml:space="preserve">13. Please provide the installed grid-connected capacity of different electricity supply sources every year at year end, starting in 2005
</t>
  </si>
  <si>
    <t>ECO Information Request No. 13</t>
  </si>
  <si>
    <t>NOTICE: CONFIDENTIAL - 2016 ACTUAL VALUES ARE NOT PUBLIC</t>
  </si>
  <si>
    <t>2016*</t>
  </si>
  <si>
    <t>NOTICE: CONFIDENTIAL – INFORMATION IN THIS APPENDIX IS NOT PUBLIC</t>
  </si>
</sst>
</file>

<file path=xl/styles.xml><?xml version="1.0" encoding="utf-8"?>
<styleSheet xmlns="http://schemas.openxmlformats.org/spreadsheetml/2006/main" xmlns:mc="http://schemas.openxmlformats.org/markup-compatibility/2006" xmlns:x14ac="http://schemas.microsoft.com/office/spreadsheetml/2009/9/ac" mc:Ignorable="x14ac">
  <numFmts count="42">
    <numFmt numFmtId="44" formatCode="_-&quot;$&quot;* #,##0.00_-;\-&quot;$&quot;* #,##0.00_-;_-&quot;$&quot;* &quot;-&quot;??_-;_-@_-"/>
    <numFmt numFmtId="43" formatCode="_-* #,##0.00_-;\-* #,##0.00_-;_-* &quot;-&quot;??_-;_-@_-"/>
    <numFmt numFmtId="164" formatCode="&quot;$&quot;#,##0.0"/>
    <numFmt numFmtId="165" formatCode="_-&quot;$&quot;* #,##0_-;\-&quot;$&quot;* #,##0_-;_-&quot;$&quot;* &quot;-&quot;??_-;_-@_-"/>
    <numFmt numFmtId="166" formatCode="_(&quot;$&quot;* #,##0_);_(&quot;$&quot;* \(#,##0\);_(&quot;$&quot;* &quot;-&quot;??_);_(@_)"/>
    <numFmt numFmtId="167" formatCode="_(* #,##0_);_(* \(#,##0\);_(* &quot;-&quot;??_);_(@_)"/>
    <numFmt numFmtId="168" formatCode="0.000000"/>
    <numFmt numFmtId="169" formatCode="_(* #,##0.0_);_(* \(#,##0.0\);_(* &quot;-&quot;??_);_(@_)"/>
    <numFmt numFmtId="170" formatCode="#,##0.0"/>
    <numFmt numFmtId="171" formatCode="0\-0"/>
    <numFmt numFmtId="172" formatCode="&quot;$&quot;#,##0_)_%;\(&quot;$&quot;#,##0\)_%;@_)_%"/>
    <numFmt numFmtId="173" formatCode="#,##0_)_%;\(#,##0\)_%;&quot;-&quot;_)_%;@_)_%"/>
    <numFmt numFmtId="174" formatCode="0.0_x_)_%;&quot;NM&quot;_x_)_%;&quot;NM&quot;_x_)_%;@_x_)_%"/>
    <numFmt numFmtId="175" formatCode="0.0\x_)_%;&quot;NM&quot;_x_)_%;&quot;NM&quot;_x_)_%;@_x_)_%"/>
    <numFmt numFmtId="176" formatCode="0.0%_)_x;\(0.0%\)_x;&quot;-&quot;_%_)_x;@_%_)_x"/>
    <numFmt numFmtId="177" formatCode="0.0_%_)_x;\(0.0\)_%_x;&quot;-&quot;_%_)_x;@_%_)_x"/>
    <numFmt numFmtId="178" formatCode="&quot;$&quot;#,##0.00;[Red]\ \(&quot;$&quot;#,##0.00\)"/>
    <numFmt numFmtId="179" formatCode="0;0;&quot;YES&quot;"/>
    <numFmt numFmtId="180" formatCode="&quot;$&quot;#,##0;[Red]&quot;$&quot;#,##0"/>
    <numFmt numFmtId="181" formatCode="_(* #,##0.00_);_(* \(#,##0.00\);_(* &quot;-&quot;??_);_(@_)"/>
    <numFmt numFmtId="182" formatCode="0.0%"/>
    <numFmt numFmtId="183" formatCode="_-* #,##0_-;\-* #,##0_-;_-* &quot;-&quot;??_-;_-@_-"/>
    <numFmt numFmtId="184" formatCode="_(&quot;$&quot;* #,##0.00_);_(&quot;$&quot;* \(#,##0.00\);_(&quot;$&quot;* &quot;-&quot;??_);_(@_)"/>
    <numFmt numFmtId="185" formatCode="&quot;$&quot;#,##0_);\(&quot;$&quot;#,##0\)"/>
    <numFmt numFmtId="186" formatCode="##\-#"/>
    <numFmt numFmtId="187" formatCode="&quot;£ &quot;#,##0.00;[Red]\-&quot;£ &quot;#,##0.00"/>
    <numFmt numFmtId="188" formatCode="0.00_)"/>
    <numFmt numFmtId="189" formatCode="&quot;On&quot;;;&quot;Off&quot;"/>
    <numFmt numFmtId="190" formatCode="#,##0.0;\-#,##0.0"/>
    <numFmt numFmtId="191" formatCode="0.0"/>
    <numFmt numFmtId="192" formatCode="_-* #,##0.0_-;\-* #,##0.0_-;_-* &quot;-&quot;??_-;_-@_-"/>
    <numFmt numFmtId="193" formatCode="#,###\ \ ;[Red]\-#,##0\ \ ;&quot;-&quot;\ \ ;\ \ \ General"/>
    <numFmt numFmtId="194" formatCode="_(* #,##0_);_(* \(#,##0\);_(* &quot;-&quot;_);_(@_)"/>
    <numFmt numFmtId="195" formatCode="_(* #,##0.000_);_(* \(#,##0.000\);_(* &quot;-&quot;_);_(@_)"/>
    <numFmt numFmtId="196" formatCode="[$-1009]d\-mmm\-yy;@"/>
    <numFmt numFmtId="197" formatCode="0.0000"/>
    <numFmt numFmtId="198" formatCode="&quot;$&quot;#,##0.00"/>
    <numFmt numFmtId="199" formatCode="&quot;$&quot;#,##0\ ;\(&quot;$&quot;#,##0\)"/>
    <numFmt numFmtId="200" formatCode="m/d"/>
    <numFmt numFmtId="201" formatCode="#,##0.0000"/>
    <numFmt numFmtId="202" formatCode="0.0000%"/>
    <numFmt numFmtId="203" formatCode="m/d/yy\ h:mm:ss"/>
  </numFmts>
  <fonts count="99" x14ac:knownFonts="1">
    <font>
      <sz val="11"/>
      <color theme="1"/>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sz val="10"/>
      <name val="Arial"/>
      <family val="2"/>
    </font>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10"/>
      <name val="Times New Roman"/>
      <family val="1"/>
    </font>
    <font>
      <sz val="11"/>
      <color indexed="8"/>
      <name val="Calibri"/>
      <family val="2"/>
    </font>
    <font>
      <sz val="11"/>
      <color indexed="9"/>
      <name val="Calibri"/>
      <family val="2"/>
    </font>
    <font>
      <sz val="11"/>
      <color indexed="20"/>
      <name val="Calibri"/>
      <family val="2"/>
    </font>
    <font>
      <sz val="10"/>
      <name val="MS Sans Serif"/>
      <family val="2"/>
    </font>
    <font>
      <b/>
      <sz val="11"/>
      <color indexed="52"/>
      <name val="Calibri"/>
      <family val="2"/>
    </font>
    <font>
      <i/>
      <sz val="10"/>
      <name val="Times New Roman"/>
      <family val="1"/>
    </font>
    <font>
      <b/>
      <sz val="11"/>
      <color indexed="9"/>
      <name val="Calibri"/>
      <family val="2"/>
    </font>
    <font>
      <sz val="10"/>
      <name val="Century Gothic"/>
      <family val="2"/>
    </font>
    <font>
      <sz val="12"/>
      <name val="Arial"/>
      <family val="2"/>
    </font>
    <font>
      <sz val="11"/>
      <color theme="1"/>
      <name val="Calibri"/>
      <family val="2"/>
    </font>
    <font>
      <sz val="10"/>
      <color indexed="8"/>
      <name val="Tahoma"/>
      <family val="2"/>
    </font>
    <font>
      <sz val="10"/>
      <name val="Tahoma"/>
      <family val="2"/>
    </font>
    <font>
      <sz val="12"/>
      <name val="Helv"/>
    </font>
    <font>
      <i/>
      <sz val="11"/>
      <color indexed="23"/>
      <name val="Calibri"/>
      <family val="2"/>
    </font>
    <font>
      <sz val="11"/>
      <color indexed="17"/>
      <name val="Calibri"/>
      <family val="2"/>
    </font>
    <font>
      <sz val="8"/>
      <name val="Arial"/>
      <family val="2"/>
    </font>
    <font>
      <b/>
      <sz val="12"/>
      <name val="Arial"/>
      <family val="2"/>
      <charset val="162"/>
    </font>
    <font>
      <b/>
      <sz val="15"/>
      <color indexed="56"/>
      <name val="Calibri"/>
      <family val="2"/>
    </font>
    <font>
      <b/>
      <sz val="15"/>
      <color indexed="46"/>
      <name val="Calibri"/>
      <family val="2"/>
    </font>
    <font>
      <b/>
      <sz val="15"/>
      <color indexed="56"/>
      <name val="Arial"/>
      <family val="2"/>
    </font>
    <font>
      <b/>
      <sz val="13"/>
      <color indexed="56"/>
      <name val="Calibri"/>
      <family val="2"/>
    </font>
    <font>
      <b/>
      <sz val="13"/>
      <color indexed="46"/>
      <name val="Calibri"/>
      <family val="2"/>
    </font>
    <font>
      <b/>
      <sz val="13"/>
      <color indexed="56"/>
      <name val="Arial"/>
      <family val="2"/>
    </font>
    <font>
      <b/>
      <sz val="11"/>
      <color indexed="56"/>
      <name val="Calibri"/>
      <family val="2"/>
    </font>
    <font>
      <b/>
      <sz val="11"/>
      <color indexed="46"/>
      <name val="Calibri"/>
      <family val="2"/>
    </font>
    <font>
      <u/>
      <sz val="10"/>
      <color indexed="12"/>
      <name val="Arial"/>
      <family val="2"/>
    </font>
    <font>
      <u/>
      <sz val="10"/>
      <color theme="10"/>
      <name val="Arial"/>
      <family val="2"/>
    </font>
    <font>
      <u/>
      <sz val="7.5"/>
      <color theme="10"/>
      <name val="Arial"/>
      <family val="2"/>
    </font>
    <font>
      <u/>
      <sz val="8.8000000000000007"/>
      <color theme="10"/>
      <name val="Calibri"/>
      <family val="2"/>
    </font>
    <font>
      <sz val="11"/>
      <color indexed="62"/>
      <name val="Calibri"/>
      <family val="2"/>
    </font>
    <font>
      <b/>
      <sz val="12"/>
      <name val="Helv"/>
    </font>
    <font>
      <sz val="11"/>
      <color indexed="52"/>
      <name val="Calibri"/>
      <family val="2"/>
    </font>
    <font>
      <sz val="11"/>
      <color indexed="60"/>
      <name val="Calibri"/>
      <family val="2"/>
    </font>
    <font>
      <sz val="7"/>
      <name val="Small Fonts"/>
      <family val="2"/>
    </font>
    <font>
      <b/>
      <i/>
      <sz val="16"/>
      <name val="Helv"/>
    </font>
    <font>
      <sz val="10"/>
      <color indexed="8"/>
      <name val="Arial"/>
      <family val="2"/>
    </font>
    <font>
      <sz val="8"/>
      <name val="MS Sans Serif"/>
      <family val="2"/>
    </font>
    <font>
      <b/>
      <sz val="11"/>
      <color indexed="63"/>
      <name val="Calibri"/>
      <family val="2"/>
    </font>
    <font>
      <b/>
      <i/>
      <sz val="10"/>
      <color indexed="8"/>
      <name val="Arial"/>
      <family val="2"/>
    </font>
    <font>
      <b/>
      <sz val="10"/>
      <color indexed="8"/>
      <name val="Arial"/>
      <family val="2"/>
    </font>
    <font>
      <b/>
      <sz val="10"/>
      <color indexed="9"/>
      <name val="Arial"/>
      <family val="2"/>
    </font>
    <font>
      <b/>
      <sz val="11"/>
      <color indexed="21"/>
      <name val="Arial"/>
      <family val="2"/>
    </font>
    <font>
      <b/>
      <sz val="22"/>
      <color indexed="21"/>
      <name val="Times New Roman"/>
      <family val="1"/>
    </font>
    <font>
      <sz val="10"/>
      <name val="Times New Roman"/>
      <family val="1"/>
      <charset val="162"/>
    </font>
    <font>
      <b/>
      <sz val="10"/>
      <color indexed="12"/>
      <name val="Times New Roman"/>
      <family val="1"/>
    </font>
    <font>
      <sz val="12"/>
      <color indexed="13"/>
      <name val="Helv"/>
    </font>
    <font>
      <b/>
      <sz val="18"/>
      <color indexed="56"/>
      <name val="Cambria"/>
      <family val="2"/>
    </font>
    <font>
      <b/>
      <sz val="18"/>
      <color indexed="46"/>
      <name val="Cambria"/>
      <family val="2"/>
    </font>
    <font>
      <b/>
      <sz val="11"/>
      <color indexed="8"/>
      <name val="Calibri"/>
      <family val="2"/>
    </font>
    <font>
      <sz val="11"/>
      <color indexed="10"/>
      <name val="Calibri"/>
      <family val="2"/>
    </font>
    <font>
      <b/>
      <sz val="12"/>
      <color theme="1"/>
      <name val="Calibri"/>
      <family val="2"/>
      <scheme val="minor"/>
    </font>
    <font>
      <b/>
      <sz val="11"/>
      <name val="Calibri"/>
      <family val="2"/>
      <scheme val="minor"/>
    </font>
    <font>
      <vertAlign val="superscript"/>
      <sz val="11"/>
      <color theme="1"/>
      <name val="Calibri"/>
      <family val="2"/>
      <scheme val="minor"/>
    </font>
    <font>
      <b/>
      <u/>
      <sz val="12"/>
      <name val="Arial"/>
      <family val="2"/>
    </font>
    <font>
      <b/>
      <u/>
      <sz val="14"/>
      <name val="Arial"/>
      <family val="2"/>
    </font>
    <font>
      <sz val="11"/>
      <color theme="1"/>
      <name val="Arial"/>
      <family val="2"/>
    </font>
    <font>
      <b/>
      <sz val="14"/>
      <color indexed="9"/>
      <name val="Arial"/>
      <family val="2"/>
    </font>
    <font>
      <b/>
      <sz val="10"/>
      <name val="MS Sans Serif"/>
      <family val="2"/>
    </font>
    <font>
      <i/>
      <sz val="11"/>
      <color rgb="FF000000"/>
      <name val="Calibri"/>
      <family val="2"/>
      <scheme val="minor"/>
    </font>
    <font>
      <b/>
      <sz val="11"/>
      <name val="Calibri"/>
      <family val="2"/>
    </font>
    <font>
      <sz val="11"/>
      <name val="Calibri"/>
      <family val="2"/>
    </font>
    <font>
      <u/>
      <sz val="11"/>
      <color theme="1"/>
      <name val="Calibri"/>
      <family val="2"/>
      <scheme val="minor"/>
    </font>
    <font>
      <b/>
      <u/>
      <sz val="11"/>
      <color theme="1"/>
      <name val="Calibri"/>
      <family val="2"/>
      <scheme val="minor"/>
    </font>
    <font>
      <i/>
      <sz val="11"/>
      <color theme="1"/>
      <name val="Calibri"/>
      <family val="2"/>
    </font>
    <font>
      <b/>
      <u/>
      <sz val="12"/>
      <color theme="10"/>
      <name val="Times New Roman"/>
      <family val="1"/>
    </font>
    <font>
      <b/>
      <sz val="12"/>
      <name val="Times New Roman"/>
      <family val="1"/>
    </font>
    <font>
      <b/>
      <sz val="11"/>
      <color rgb="FF000000"/>
      <name val="Calibri"/>
      <family val="2"/>
    </font>
    <font>
      <sz val="11"/>
      <color rgb="FF000000"/>
      <name val="Calibri"/>
      <family val="2"/>
    </font>
    <font>
      <sz val="9"/>
      <name val="Times New Roman"/>
      <family val="1"/>
    </font>
    <font>
      <sz val="7"/>
      <name val="Arial"/>
      <family val="2"/>
    </font>
    <font>
      <b/>
      <sz val="9"/>
      <name val="Times New Roman"/>
      <family val="1"/>
    </font>
    <font>
      <sz val="9"/>
      <color indexed="8"/>
      <name val="Times New Roman"/>
      <family val="1"/>
    </font>
    <font>
      <sz val="12"/>
      <color indexed="8"/>
      <name val="Times New Roman"/>
      <family val="1"/>
    </font>
    <font>
      <sz val="12"/>
      <color theme="1"/>
      <name val="Arial"/>
      <family val="2"/>
    </font>
    <font>
      <sz val="10"/>
      <name val="Arial Cyr"/>
      <charset val="204"/>
    </font>
    <font>
      <u/>
      <sz val="10"/>
      <color theme="10"/>
      <name val="MS Sans Serif"/>
      <family val="2"/>
    </font>
    <font>
      <b/>
      <sz val="12"/>
      <color indexed="8"/>
      <name val="Times New Roman"/>
      <family val="1"/>
    </font>
    <font>
      <sz val="8"/>
      <name val="Helvetica"/>
      <family val="2"/>
    </font>
    <font>
      <sz val="14"/>
      <name val="Arial"/>
      <family val="2"/>
    </font>
    <font>
      <i/>
      <sz val="10"/>
      <name val="Arial"/>
      <family val="2"/>
    </font>
    <font>
      <b/>
      <sz val="9"/>
      <name val="Arial"/>
      <family val="2"/>
    </font>
    <font>
      <sz val="18"/>
      <name val="Arial"/>
      <family val="2"/>
    </font>
    <font>
      <b/>
      <sz val="18"/>
      <name val="Arial"/>
      <family val="2"/>
    </font>
    <font>
      <b/>
      <sz val="12"/>
      <name val="Arial"/>
      <family val="2"/>
    </font>
    <font>
      <u/>
      <sz val="10"/>
      <color indexed="12"/>
      <name val="Times New Roman"/>
      <family val="1"/>
    </font>
    <font>
      <sz val="10.5"/>
      <color theme="1"/>
      <name val="Calibri"/>
      <family val="2"/>
      <scheme val="minor"/>
    </font>
    <font>
      <b/>
      <u/>
      <sz val="10.5"/>
      <color theme="10"/>
      <name val="Calibri"/>
      <family val="2"/>
      <scheme val="minor"/>
    </font>
    <font>
      <b/>
      <sz val="10.5"/>
      <color theme="1"/>
      <name val="Calibri"/>
      <family val="2"/>
      <scheme val="minor"/>
    </font>
    <font>
      <sz val="10.5"/>
      <name val="Calibri"/>
      <family val="2"/>
      <scheme val="minor"/>
    </font>
  </fonts>
  <fills count="58">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79998168889431442"/>
        <bgColor indexed="64"/>
      </patternFill>
    </fill>
    <fill>
      <patternFill patternType="solid">
        <fgColor indexed="31"/>
      </patternFill>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29"/>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13"/>
      </patternFill>
    </fill>
    <fill>
      <patternFill patternType="solid">
        <fgColor indexed="9"/>
        <bgColor indexed="64"/>
      </patternFill>
    </fill>
    <fill>
      <patternFill patternType="solid">
        <fgColor indexed="21"/>
        <bgColor indexed="64"/>
      </patternFill>
    </fill>
    <fill>
      <patternFill patternType="solid">
        <fgColor indexed="41"/>
      </patternFill>
    </fill>
    <fill>
      <patternFill patternType="solid">
        <fgColor theme="0" tint="-0.14996795556505021"/>
        <bgColor indexed="64"/>
      </patternFill>
    </fill>
    <fill>
      <patternFill patternType="mediumGray">
        <fgColor indexed="22"/>
      </patternFill>
    </fill>
    <fill>
      <patternFill patternType="solid">
        <fgColor theme="0" tint="-0.14999847407452621"/>
        <bgColor indexed="64"/>
      </patternFill>
    </fill>
    <fill>
      <patternFill patternType="solid">
        <fgColor rgb="FFFFFF00"/>
        <bgColor indexed="64"/>
      </patternFill>
    </fill>
    <fill>
      <patternFill patternType="solid">
        <fgColor rgb="FFD9D9D9"/>
        <bgColor indexed="64"/>
      </patternFill>
    </fill>
    <fill>
      <patternFill patternType="solid">
        <fgColor theme="0"/>
        <bgColor indexed="64"/>
      </patternFill>
    </fill>
    <fill>
      <patternFill patternType="solid">
        <fgColor indexed="27"/>
        <bgColor indexed="64"/>
      </patternFill>
    </fill>
    <fill>
      <patternFill patternType="solid">
        <fgColor indexed="42"/>
        <bgColor indexed="64"/>
      </patternFill>
    </fill>
    <fill>
      <patternFill patternType="solid">
        <fgColor indexed="47"/>
        <bgColor indexed="64"/>
      </patternFill>
    </fill>
    <fill>
      <patternFill patternType="solid">
        <fgColor indexed="23"/>
        <bgColor indexed="64"/>
      </patternFill>
    </fill>
    <fill>
      <patternFill patternType="solid">
        <fgColor indexed="55"/>
        <bgColor indexed="64"/>
      </patternFill>
    </fill>
    <fill>
      <patternFill patternType="darkTrellis"/>
    </fill>
  </fills>
  <borders count="83">
    <border>
      <left/>
      <right/>
      <top/>
      <bottom/>
      <diagonal/>
    </border>
    <border>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medium">
        <color indexed="64"/>
      </top>
      <bottom style="medium">
        <color indexed="64"/>
      </bottom>
      <diagonal/>
    </border>
    <border>
      <left/>
      <right/>
      <top style="thin">
        <color indexed="62"/>
      </top>
      <bottom style="double">
        <color indexed="62"/>
      </bottom>
      <diagonal/>
    </border>
    <border>
      <left/>
      <right/>
      <top style="thin">
        <color indexed="49"/>
      </top>
      <bottom style="double">
        <color indexed="49"/>
      </bottom>
      <diagonal/>
    </border>
    <border>
      <left style="thin">
        <color indexed="8"/>
      </left>
      <right style="thin">
        <color indexed="8"/>
      </right>
      <top style="double">
        <color indexed="8"/>
      </top>
      <bottom style="thin">
        <color indexed="8"/>
      </bottom>
      <diagonal/>
    </border>
    <border>
      <left/>
      <right/>
      <top/>
      <bottom style="thin">
        <color indexed="64"/>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rgb="FF000000"/>
      </bottom>
      <diagonal/>
    </border>
    <border>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ck">
        <color indexed="8"/>
      </bottom>
      <diagonal/>
    </border>
    <border>
      <left/>
      <right style="thick">
        <color indexed="8"/>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s>
  <cellStyleXfs count="41505">
    <xf numFmtId="0" fontId="0" fillId="0" borderId="0"/>
    <xf numFmtId="0" fontId="4"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168" fontId="4" fillId="0" borderId="0">
      <alignment horizontal="left" wrapText="1"/>
    </xf>
    <xf numFmtId="169" fontId="4" fillId="0" borderId="0"/>
    <xf numFmtId="169" fontId="4" fillId="0" borderId="0"/>
    <xf numFmtId="170" fontId="4" fillId="0" borderId="0"/>
    <xf numFmtId="170" fontId="4" fillId="0" borderId="0"/>
    <xf numFmtId="14" fontId="4" fillId="0" borderId="0"/>
    <xf numFmtId="14" fontId="4" fillId="0" borderId="0"/>
    <xf numFmtId="14" fontId="4" fillId="0" borderId="0"/>
    <xf numFmtId="171" fontId="4" fillId="0" borderId="0"/>
    <xf numFmtId="171" fontId="4" fillId="0" borderId="0"/>
    <xf numFmtId="0" fontId="4" fillId="0" borderId="0"/>
    <xf numFmtId="172" fontId="9" fillId="0" borderId="0" applyFill="0" applyBorder="0">
      <alignment horizontal="right"/>
    </xf>
    <xf numFmtId="173" fontId="9" fillId="0" borderId="0" applyFill="0" applyBorder="0">
      <alignment horizontal="right"/>
    </xf>
    <xf numFmtId="174" fontId="9" fillId="0" borderId="0" applyFill="0" applyBorder="0">
      <alignment horizontal="right"/>
    </xf>
    <xf numFmtId="175" fontId="9" fillId="0" borderId="0" applyFill="0" applyBorder="0">
      <alignment horizontal="right"/>
    </xf>
    <xf numFmtId="176" fontId="9" fillId="0" borderId="0" applyFill="0" applyBorder="0">
      <alignment horizontal="right"/>
    </xf>
    <xf numFmtId="177" fontId="9" fillId="0" borderId="0" applyFill="0" applyBorder="0">
      <alignment horizontal="right"/>
    </xf>
    <xf numFmtId="168" fontId="4" fillId="0" borderId="0">
      <alignment horizontal="left" wrapText="1"/>
    </xf>
    <xf numFmtId="0" fontId="4" fillId="0" borderId="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10" fillId="17"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10" fillId="16"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10" fillId="16"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10" fillId="19"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10" fillId="1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10" fillId="1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10" fillId="2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10" fillId="20"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10" fillId="20"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10" fillId="17"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10" fillId="2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10" fillId="2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10" fillId="2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10" fillId="2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10" fillId="2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10" fillId="19"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10" fillId="19"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10" fillId="19"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10" fillId="2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10" fillId="2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10" fillId="2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0" fillId="2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0" fillId="2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0" fillId="2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10" fillId="2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10" fillId="2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10" fillId="2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2"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2"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2"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5"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5"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5"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0" fillId="25"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0" fillId="2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0" fillId="2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2"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2"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2"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10" fillId="2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10" fillId="2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10" fillId="2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1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1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1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10" fillId="1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10" fillId="2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10" fillId="2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25"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25"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25"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32"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32"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32"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32"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32"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1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1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1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3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3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3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3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3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4" fillId="0" borderId="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1"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1"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1"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4"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4"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4"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4"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4"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7"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7"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7"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2"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2"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2"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2"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2"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178" fontId="4" fillId="0" borderId="0" applyFont="0" applyFill="0" applyBorder="0" applyAlignment="0" applyProtection="0">
      <alignment vertical="center"/>
    </xf>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3" fillId="0" borderId="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17"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0" fontId="14" fillId="17" borderId="6" applyNumberFormat="0" applyAlignment="0" applyProtection="0"/>
    <xf numFmtId="179" fontId="15" fillId="0" borderId="0">
      <alignment horizontal="center"/>
    </xf>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179" fontId="4" fillId="0" borderId="0" applyFont="0" applyFill="0" applyBorder="0" applyAlignment="0" applyProtection="0"/>
    <xf numFmtId="43" fontId="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0" fontId="4" fillId="0" borderId="0" applyFont="0" applyFill="0" applyBorder="0" applyAlignment="0" applyProtection="0"/>
    <xf numFmtId="181" fontId="4" fillId="0" borderId="0" applyFont="0" applyFill="0" applyBorder="0" applyAlignment="0" applyProtection="0"/>
    <xf numFmtId="181" fontId="10" fillId="0" borderId="0" applyFont="0" applyFill="0" applyBorder="0" applyAlignment="0" applyProtection="0"/>
    <xf numFmtId="181" fontId="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1" fontId="10" fillId="0" borderId="0" applyFont="0" applyFill="0" applyBorder="0" applyAlignment="0" applyProtection="0"/>
    <xf numFmtId="181" fontId="4" fillId="0" borderId="0" applyFont="0" applyFill="0" applyBorder="0" applyAlignment="0" applyProtection="0"/>
    <xf numFmtId="43" fontId="10" fillId="0" borderId="0" applyFont="0" applyFill="0" applyBorder="0" applyAlignment="0" applyProtection="0"/>
    <xf numFmtId="181" fontId="4" fillId="0" borderId="0" applyFont="0" applyFill="0" applyBorder="0" applyAlignment="0" applyProtection="0"/>
    <xf numFmtId="43" fontId="10" fillId="0" borderId="0" applyFont="0" applyFill="0" applyBorder="0" applyAlignment="0" applyProtection="0"/>
    <xf numFmtId="181" fontId="4" fillId="0" borderId="0" applyFont="0" applyFill="0" applyBorder="0" applyAlignment="0" applyProtection="0"/>
    <xf numFmtId="181" fontId="10"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10" fillId="0" borderId="0" applyFont="0" applyFill="0" applyBorder="0" applyAlignment="0" applyProtection="0"/>
    <xf numFmtId="181" fontId="4" fillId="0" borderId="0" applyFont="0" applyFill="0" applyBorder="0" applyAlignment="0" applyProtection="0"/>
    <xf numFmtId="181" fontId="1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43" fontId="10"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8" fillId="0" borderId="0" applyFont="0" applyFill="0" applyBorder="0" applyAlignment="0" applyProtection="0"/>
    <xf numFmtId="181" fontId="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5" fillId="0" borderId="0" applyFont="0" applyFill="0" applyBorder="0" applyAlignment="0" applyProtection="0"/>
    <xf numFmtId="18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1" fontId="4" fillId="0" borderId="0" applyFont="0" applyFill="0" applyBorder="0" applyAlignment="0" applyProtection="0"/>
    <xf numFmtId="181" fontId="11" fillId="0" borderId="0" applyFont="0" applyFill="0" applyBorder="0" applyAlignment="0" applyProtection="0"/>
    <xf numFmtId="181" fontId="11" fillId="0" borderId="0" applyFont="0" applyFill="0" applyBorder="0" applyAlignment="0" applyProtection="0"/>
    <xf numFmtId="181" fontId="11" fillId="0" borderId="0" applyFont="0" applyFill="0" applyBorder="0" applyAlignment="0" applyProtection="0"/>
    <xf numFmtId="181" fontId="11" fillId="0" borderId="0" applyFont="0" applyFill="0" applyBorder="0" applyAlignment="0" applyProtection="0"/>
    <xf numFmtId="43" fontId="10" fillId="0" borderId="0" applyFont="0" applyFill="0" applyBorder="0" applyAlignment="0" applyProtection="0"/>
    <xf numFmtId="43" fontId="4"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68" fontId="4" fillId="0" borderId="0" applyFont="0" applyFill="0" applyBorder="0" applyAlignment="0" applyProtection="0"/>
    <xf numFmtId="181" fontId="10" fillId="0" borderId="0" applyFont="0" applyFill="0" applyBorder="0" applyAlignment="0" applyProtection="0"/>
    <xf numFmtId="181"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8" fontId="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181"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181" fontId="10" fillId="0" borderId="0" applyFont="0" applyFill="0" applyBorder="0" applyAlignment="0" applyProtection="0"/>
    <xf numFmtId="181" fontId="10"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4" fontId="5"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5"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4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4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4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4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4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4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43"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44"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20" fillId="0" borderId="0" applyFont="0" applyFill="0" applyBorder="0" applyAlignment="0" applyProtection="0"/>
    <xf numFmtId="167" fontId="4"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20" fillId="0" borderId="0" applyFont="0" applyFill="0" applyBorder="0" applyAlignment="0" applyProtection="0"/>
    <xf numFmtId="44" fontId="4" fillId="0" borderId="0" applyFont="0" applyFill="0" applyBorder="0" applyAlignment="0" applyProtection="0"/>
    <xf numFmtId="44" fontId="18" fillId="0" borderId="0" applyFont="0" applyFill="0" applyBorder="0" applyAlignment="0" applyProtection="0"/>
    <xf numFmtId="184" fontId="4" fillId="0" borderId="0" applyFont="0" applyFill="0" applyBorder="0" applyAlignment="0" applyProtection="0"/>
    <xf numFmtId="44" fontId="1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184" fontId="19"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44" fontId="10"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184" fontId="10"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184" fontId="4" fillId="0" borderId="0" applyFont="0" applyFill="0" applyBorder="0" applyAlignment="0" applyProtection="0"/>
    <xf numFmtId="4" fontId="21" fillId="0" borderId="0"/>
    <xf numFmtId="0" fontId="22" fillId="0" borderId="0"/>
    <xf numFmtId="4" fontId="21" fillId="0" borderId="0"/>
    <xf numFmtId="0" fontId="22" fillId="0" borderId="8"/>
    <xf numFmtId="14" fontId="4" fillId="0" borderId="0" applyFont="0" applyFill="0" applyBorder="0" applyAlignment="0" applyProtection="0"/>
    <xf numFmtId="14" fontId="4" fillId="0" borderId="0" applyFont="0" applyFill="0" applyBorder="0" applyAlignment="0" applyProtection="0"/>
    <xf numFmtId="14" fontId="4" fillId="0" borderId="0" applyFont="0" applyFill="0" applyBorder="0" applyAlignment="0" applyProtection="0"/>
    <xf numFmtId="14" fontId="4" fillId="0" borderId="0" applyFont="0" applyFill="0" applyBorder="0" applyAlignment="0" applyProtection="0"/>
    <xf numFmtId="14" fontId="4" fillId="0" borderId="0" applyFont="0" applyFill="0" applyBorder="0" applyAlignment="0" applyProtection="0"/>
    <xf numFmtId="14" fontId="4" fillId="0" borderId="0" applyFont="0" applyFill="0" applyBorder="0" applyAlignment="0" applyProtection="0"/>
    <xf numFmtId="14" fontId="4" fillId="0" borderId="0" applyFont="0" applyFill="0" applyBorder="0" applyAlignment="0" applyProtection="0"/>
    <xf numFmtId="14" fontId="4" fillId="0" borderId="0" applyFont="0" applyFill="0" applyBorder="0" applyAlignment="0" applyProtection="0"/>
    <xf numFmtId="14" fontId="4" fillId="0" borderId="0" applyFont="0" applyFill="0" applyBorder="0" applyAlignment="0" applyProtection="0"/>
    <xf numFmtId="14" fontId="4" fillId="0" borderId="0" applyFont="0" applyFill="0" applyBorder="0" applyAlignment="0" applyProtection="0"/>
    <xf numFmtId="14" fontId="4" fillId="0" borderId="0" applyFont="0" applyFill="0" applyBorder="0" applyAlignment="0" applyProtection="0"/>
    <xf numFmtId="14" fontId="4" fillId="0" borderId="0" applyFont="0" applyFill="0" applyBorder="0" applyAlignment="0" applyProtection="0"/>
    <xf numFmtId="14" fontId="4" fillId="0" borderId="0" applyFont="0" applyFill="0" applyBorder="0" applyAlignment="0" applyProtection="0"/>
    <xf numFmtId="14" fontId="4" fillId="0" borderId="0" applyFont="0" applyFill="0" applyBorder="0" applyAlignment="0" applyProtection="0"/>
    <xf numFmtId="14" fontId="4" fillId="0" borderId="0" applyFont="0" applyFill="0" applyBorder="0" applyAlignment="0" applyProtection="0"/>
    <xf numFmtId="14" fontId="4" fillId="0" borderId="0" applyFont="0" applyFill="0" applyBorder="0" applyAlignment="0" applyProtection="0"/>
    <xf numFmtId="14" fontId="4" fillId="0" borderId="0" applyFont="0" applyFill="0" applyBorder="0" applyAlignment="0" applyProtection="0"/>
    <xf numFmtId="0" fontId="4"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38" fontId="25" fillId="40" borderId="0" applyNumberFormat="0" applyBorder="0" applyAlignment="0" applyProtection="0"/>
    <xf numFmtId="0" fontId="26" fillId="0" borderId="9" applyNumberFormat="0" applyAlignment="0" applyProtection="0">
      <alignment horizontal="left" vertical="center"/>
    </xf>
    <xf numFmtId="0" fontId="26" fillId="0" borderId="1">
      <alignment horizontal="left" vertical="center"/>
    </xf>
    <xf numFmtId="0" fontId="26" fillId="0" borderId="1">
      <alignment horizontal="left" vertical="center"/>
    </xf>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8" fillId="0" borderId="11"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8" fillId="0" borderId="11"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8" fillId="0" borderId="11" applyNumberFormat="0" applyFill="0" applyAlignment="0" applyProtection="0"/>
    <xf numFmtId="0" fontId="29" fillId="0" borderId="10" applyNumberFormat="0" applyFill="0" applyAlignment="0" applyProtection="0"/>
    <xf numFmtId="0" fontId="29" fillId="0" borderId="10" applyNumberFormat="0" applyFill="0" applyAlignment="0" applyProtection="0"/>
    <xf numFmtId="0" fontId="29" fillId="0" borderId="10" applyNumberFormat="0" applyFill="0" applyAlignment="0" applyProtection="0"/>
    <xf numFmtId="0" fontId="29" fillId="0" borderId="10" applyNumberFormat="0" applyFill="0" applyAlignment="0" applyProtection="0"/>
    <xf numFmtId="0" fontId="29" fillId="0" borderId="10" applyNumberFormat="0" applyFill="0" applyAlignment="0" applyProtection="0"/>
    <xf numFmtId="0" fontId="29" fillId="0" borderId="10" applyNumberFormat="0" applyFill="0" applyAlignment="0" applyProtection="0"/>
    <xf numFmtId="0" fontId="29" fillId="0" borderId="10" applyNumberFormat="0" applyFill="0" applyAlignment="0" applyProtection="0"/>
    <xf numFmtId="0" fontId="29"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7" fillId="0" borderId="10"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7" fillId="0" borderId="10"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7" fillId="0" borderId="10"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7" fillId="0" borderId="10"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7" fillId="0" borderId="10"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7" fillId="0" borderId="10"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1"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1"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1"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2"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0"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0"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0"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0"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0"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0"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4" fillId="0" borderId="14"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4" fillId="0" borderId="14"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4" fillId="0" borderId="14"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3" fillId="0" borderId="13"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3" fillId="0" borderId="13"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3" fillId="0" borderId="13"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3" fillId="0" borderId="13"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3" fillId="0" borderId="13"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10" fontId="25" fillId="41" borderId="3" applyNumberFormat="0" applyBorder="0" applyAlignment="0" applyProtection="0"/>
    <xf numFmtId="10" fontId="25" fillId="41" borderId="3" applyNumberFormat="0" applyBorder="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40" fillId="42" borderId="8"/>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186" fontId="4" fillId="0" borderId="0"/>
    <xf numFmtId="186" fontId="4" fillId="0" borderId="0"/>
    <xf numFmtId="167" fontId="4" fillId="0" borderId="0"/>
    <xf numFmtId="167" fontId="4" fillId="0" borderId="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37" fontId="43" fillId="0" borderId="0"/>
    <xf numFmtId="0" fontId="13" fillId="0" borderId="0"/>
    <xf numFmtId="187" fontId="4" fillId="0" borderId="0"/>
    <xf numFmtId="188" fontId="44" fillId="0" borderId="0"/>
    <xf numFmtId="187" fontId="4" fillId="0" borderId="0"/>
    <xf numFmtId="188"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0" borderId="0">
      <alignment vertical="top"/>
    </xf>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5" fillId="0" borderId="0">
      <alignment vertical="top"/>
    </xf>
    <xf numFmtId="0" fontId="45" fillId="0" borderId="0">
      <alignment vertical="top"/>
    </xf>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 fillId="0" borderId="0"/>
    <xf numFmtId="0" fontId="10"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4"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6" fillId="0" borderId="0"/>
    <xf numFmtId="0" fontId="46"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11" fillId="0" borderId="0"/>
    <xf numFmtId="0" fontId="11" fillId="0" borderId="0"/>
    <xf numFmtId="0" fontId="11"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5" fillId="2" borderId="2"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10"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17"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0" fontId="47" fillId="17" borderId="17" applyNumberFormat="0" applyAlignment="0" applyProtection="0"/>
    <xf numFmtId="40" fontId="45" fillId="43" borderId="0">
      <alignment horizontal="right"/>
    </xf>
    <xf numFmtId="0" fontId="48" fillId="41" borderId="0">
      <alignment horizontal="center"/>
    </xf>
    <xf numFmtId="0" fontId="49" fillId="43" borderId="0"/>
    <xf numFmtId="0" fontId="50" fillId="44" borderId="0"/>
    <xf numFmtId="0" fontId="51" fillId="0" borderId="0" applyBorder="0">
      <alignment horizontal="centerContinuous"/>
    </xf>
    <xf numFmtId="0" fontId="52" fillId="0" borderId="0" applyBorder="0">
      <alignment horizontal="centerContinuous"/>
    </xf>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2" fillId="0" borderId="0"/>
    <xf numFmtId="0" fontId="53" fillId="0" borderId="0"/>
    <xf numFmtId="0" fontId="53" fillId="0" borderId="0"/>
    <xf numFmtId="4" fontId="49" fillId="28" borderId="18" applyNumberFormat="0" applyProtection="0">
      <alignment vertical="center"/>
    </xf>
    <xf numFmtId="4" fontId="45" fillId="45" borderId="18" applyNumberFormat="0" applyProtection="0">
      <alignment horizontal="right" vertical="center"/>
    </xf>
    <xf numFmtId="168" fontId="4" fillId="0" borderId="0">
      <alignment horizontal="left" wrapText="1"/>
    </xf>
    <xf numFmtId="0" fontId="4" fillId="0" borderId="0"/>
    <xf numFmtId="189" fontId="54" fillId="0" borderId="19">
      <alignment horizontal="center"/>
    </xf>
    <xf numFmtId="0" fontId="22" fillId="0" borderId="8"/>
    <xf numFmtId="0" fontId="55" fillId="0" borderId="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1"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58" fillId="0" borderId="21" applyNumberFormat="0" applyFill="0" applyAlignment="0" applyProtection="0"/>
    <xf numFmtId="0" fontId="40" fillId="0" borderId="22"/>
    <xf numFmtId="0" fontId="40" fillId="0" borderId="8"/>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43" fontId="5" fillId="0" borderId="0" applyFont="0" applyFill="0" applyBorder="0" applyAlignment="0" applyProtection="0"/>
    <xf numFmtId="181" fontId="9" fillId="0" borderId="0" applyFont="0" applyFill="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10" fillId="16"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10" fillId="16"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10" fillId="1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10" fillId="18"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10" fillId="20"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10" fillId="20"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10" fillId="2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10" fillId="2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10" fillId="2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10" fillId="2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10" fillId="2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10" fillId="19"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10" fillId="19"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10" fillId="19"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10" fillId="2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10" fillId="2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0" fillId="2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0" fillId="2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0" fillId="2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10" fillId="2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10" fillId="2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0" fillId="2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0" fillId="2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10" fillId="2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10" fillId="2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10" fillId="2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10" fillId="2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10" fillId="2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181"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1"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4" fontId="5" fillId="0" borderId="0" applyFont="0" applyFill="0" applyBorder="0" applyAlignment="0" applyProtection="0"/>
    <xf numFmtId="0" fontId="63" fillId="0" borderId="0"/>
    <xf numFmtId="0" fontId="64" fillId="0" borderId="0"/>
    <xf numFmtId="3" fontId="25" fillId="0" borderId="3"/>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6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0" fontId="5" fillId="2" borderId="2"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6" fillId="46" borderId="0" applyNumberFormat="0" applyFont="0" applyBorder="0" applyAlignment="0">
      <alignment horizontal="center" vertical="center"/>
    </xf>
    <xf numFmtId="0" fontId="13" fillId="0" borderId="0" applyNumberFormat="0" applyFont="0" applyFill="0" applyBorder="0" applyAlignment="0" applyProtection="0">
      <alignment horizontal="left"/>
    </xf>
    <xf numFmtId="15" fontId="13" fillId="0" borderId="0" applyFont="0" applyFill="0" applyBorder="0" applyAlignment="0" applyProtection="0"/>
    <xf numFmtId="4" fontId="13" fillId="0" borderId="0" applyFont="0" applyFill="0" applyBorder="0" applyAlignment="0" applyProtection="0"/>
    <xf numFmtId="0" fontId="67" fillId="0" borderId="25">
      <alignment horizontal="center"/>
    </xf>
    <xf numFmtId="3" fontId="13" fillId="0" borderId="0" applyFont="0" applyFill="0" applyBorder="0" applyAlignment="0" applyProtection="0"/>
    <xf numFmtId="0" fontId="13" fillId="47" borderId="0" applyNumberFormat="0" applyFont="0" applyBorder="0" applyAlignment="0" applyProtection="0"/>
    <xf numFmtId="196" fontId="4" fillId="0" borderId="0"/>
    <xf numFmtId="0" fontId="5" fillId="0" borderId="0"/>
    <xf numFmtId="0" fontId="74" fillId="0" borderId="0" applyNumberFormat="0" applyFill="0" applyBorder="0" applyAlignment="0" applyProtection="0"/>
    <xf numFmtId="0" fontId="75" fillId="0" borderId="0"/>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168"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8" borderId="0" applyNumberFormat="0" applyBorder="0" applyAlignment="0" applyProtection="0"/>
    <xf numFmtId="0" fontId="10" fillId="20"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49" fontId="78" fillId="0" borderId="3" applyNumberFormat="0" applyFont="0" applyFill="0" applyBorder="0" applyProtection="0">
      <alignment horizontal="left" vertical="center"/>
    </xf>
    <xf numFmtId="49" fontId="78" fillId="0" borderId="3" applyNumberFormat="0" applyFont="0" applyFill="0" applyBorder="0" applyProtection="0">
      <alignment horizontal="left" vertical="center" indent="2"/>
    </xf>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2" borderId="0" applyNumberFormat="0" applyBorder="0" applyAlignment="0" applyProtection="0"/>
    <xf numFmtId="0" fontId="10" fillId="24" borderId="0" applyNumberFormat="0" applyBorder="0" applyAlignment="0" applyProtection="0"/>
    <xf numFmtId="0" fontId="10" fillId="29" borderId="0" applyNumberFormat="0" applyBorder="0" applyAlignment="0" applyProtection="0"/>
    <xf numFmtId="49" fontId="78" fillId="0" borderId="35" applyNumberFormat="0" applyFont="0" applyFill="0" applyBorder="0" applyProtection="0">
      <alignment horizontal="left" vertical="center"/>
    </xf>
    <xf numFmtId="49" fontId="78" fillId="0" borderId="35" applyNumberFormat="0" applyFont="0" applyFill="0" applyBorder="0" applyProtection="0">
      <alignment horizontal="left" vertical="center" indent="5"/>
    </xf>
    <xf numFmtId="0" fontId="4" fillId="0" borderId="0" applyNumberFormat="0" applyFont="0" applyFill="0" applyBorder="0" applyProtection="0">
      <alignment horizontal="left" vertical="center" indent="5"/>
    </xf>
    <xf numFmtId="49" fontId="78" fillId="0" borderId="35" applyNumberFormat="0" applyFont="0" applyFill="0" applyBorder="0" applyProtection="0">
      <alignment horizontal="left" vertical="center" indent="5"/>
    </xf>
    <xf numFmtId="0" fontId="4" fillId="0" borderId="0" applyNumberFormat="0" applyFont="0" applyFill="0" applyBorder="0" applyProtection="0">
      <alignment horizontal="left" vertical="center" indent="5"/>
    </xf>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11" fillId="33" borderId="0" applyNumberFormat="0" applyBorder="0" applyAlignment="0" applyProtection="0"/>
    <xf numFmtId="0" fontId="79" fillId="0" borderId="0">
      <alignment horizontal="left"/>
    </xf>
    <xf numFmtId="0" fontId="80" fillId="52" borderId="0" applyBorder="0" applyAlignment="0"/>
    <xf numFmtId="4" fontId="80" fillId="52" borderId="0" applyBorder="0" applyAlignment="0"/>
    <xf numFmtId="0" fontId="78" fillId="52" borderId="0" applyBorder="0">
      <alignment horizontal="right" vertical="center"/>
    </xf>
    <xf numFmtId="4" fontId="78" fillId="52" borderId="0" applyBorder="0">
      <alignment horizontal="right" vertical="center"/>
    </xf>
    <xf numFmtId="0" fontId="78" fillId="52" borderId="3">
      <alignment horizontal="right" vertical="center"/>
    </xf>
    <xf numFmtId="4" fontId="78" fillId="53" borderId="0" applyBorder="0">
      <alignment horizontal="right" vertical="center"/>
    </xf>
    <xf numFmtId="4" fontId="78" fillId="53" borderId="0" applyBorder="0">
      <alignment horizontal="right" vertical="center"/>
    </xf>
    <xf numFmtId="0" fontId="81" fillId="53" borderId="3">
      <alignment horizontal="right" vertical="center"/>
    </xf>
    <xf numFmtId="4" fontId="81" fillId="53" borderId="3">
      <alignment horizontal="right" vertical="center"/>
    </xf>
    <xf numFmtId="0" fontId="81" fillId="53" borderId="39">
      <alignment horizontal="right" vertical="center"/>
    </xf>
    <xf numFmtId="0" fontId="82" fillId="53" borderId="3">
      <alignment horizontal="right" vertical="center"/>
    </xf>
    <xf numFmtId="4" fontId="82" fillId="53" borderId="3">
      <alignment horizontal="right" vertical="center"/>
    </xf>
    <xf numFmtId="0" fontId="81" fillId="54" borderId="3">
      <alignment horizontal="right" vertical="center"/>
    </xf>
    <xf numFmtId="4" fontId="81" fillId="54" borderId="3">
      <alignment horizontal="right" vertical="center"/>
    </xf>
    <xf numFmtId="0" fontId="81" fillId="54" borderId="39">
      <alignment horizontal="right" vertical="center"/>
    </xf>
    <xf numFmtId="0" fontId="81" fillId="54" borderId="3">
      <alignment horizontal="right" vertical="center"/>
    </xf>
    <xf numFmtId="4" fontId="81" fillId="54" borderId="3">
      <alignment horizontal="right" vertical="center"/>
    </xf>
    <xf numFmtId="0" fontId="81" fillId="54" borderId="38">
      <alignment horizontal="right" vertical="center"/>
    </xf>
    <xf numFmtId="0" fontId="81" fillId="54" borderId="35">
      <alignment horizontal="right" vertical="center"/>
    </xf>
    <xf numFmtId="4" fontId="81" fillId="54" borderId="35">
      <alignment horizontal="right" vertical="center"/>
    </xf>
    <xf numFmtId="0" fontId="81" fillId="54" borderId="36">
      <alignment horizontal="right" vertical="center"/>
    </xf>
    <xf numFmtId="4" fontId="81" fillId="54" borderId="36">
      <alignment horizontal="right" vertical="center"/>
    </xf>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11" fillId="38" borderId="0" applyNumberFormat="0" applyBorder="0" applyAlignment="0" applyProtection="0"/>
    <xf numFmtId="0" fontId="47" fillId="25" borderId="17" applyNumberFormat="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4" fillId="25" borderId="6" applyNumberFormat="0" applyAlignment="0" applyProtection="0"/>
    <xf numFmtId="4" fontId="80" fillId="0" borderId="43" applyFill="0" applyBorder="0" applyProtection="0">
      <alignment horizontal="right" vertical="center"/>
    </xf>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14" fillId="25" borderId="6" applyNumberFormat="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181" fontId="4" fillId="0" borderId="0" applyFont="0" applyFill="0" applyBorder="0" applyAlignment="0" applyProtection="0"/>
    <xf numFmtId="181" fontId="4" fillId="0" borderId="0" applyFont="0" applyFill="0" applyBorder="0" applyAlignment="0" applyProtection="0"/>
    <xf numFmtId="181" fontId="75"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43" fontId="5" fillId="0" borderId="0" applyFont="0" applyFill="0" applyBorder="0" applyAlignment="0" applyProtection="0"/>
    <xf numFmtId="181" fontId="83"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1" fontId="5" fillId="0" borderId="0" applyFont="0" applyFill="0" applyBorder="0" applyAlignment="0" applyProtection="0"/>
    <xf numFmtId="181" fontId="4" fillId="0" borderId="0" applyFont="0" applyFill="0" applyBorder="0" applyAlignment="0" applyProtection="0"/>
    <xf numFmtId="43" fontId="5" fillId="0" borderId="0" applyFont="0" applyFill="0" applyBorder="0" applyAlignment="0" applyProtection="0"/>
    <xf numFmtId="3" fontId="4" fillId="0" borderId="0" applyFont="0" applyFill="0" applyBorder="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81" fillId="0" borderId="0" applyNumberFormat="0">
      <alignment horizontal="right"/>
    </xf>
    <xf numFmtId="199" fontId="4" fillId="0" borderId="0" applyFont="0" applyFill="0" applyBorder="0" applyAlignment="0" applyProtection="0"/>
    <xf numFmtId="185" fontId="4" fillId="0" borderId="0" applyFont="0" applyFill="0" applyBorder="0" applyAlignment="0" applyProtection="0"/>
    <xf numFmtId="0" fontId="78" fillId="54" borderId="45">
      <alignment horizontal="left" vertical="center" wrapText="1" indent="2"/>
    </xf>
    <xf numFmtId="0" fontId="78" fillId="0" borderId="45">
      <alignment horizontal="left" vertical="center" wrapText="1" indent="2"/>
    </xf>
    <xf numFmtId="0" fontId="78" fillId="53" borderId="35">
      <alignment horizontal="left" vertical="center"/>
    </xf>
    <xf numFmtId="200" fontId="4" fillId="0" borderId="0" applyFont="0" applyFill="0" applyBorder="0" applyAlignment="0" applyProtection="0"/>
    <xf numFmtId="14" fontId="4" fillId="0" borderId="0" applyFont="0" applyFill="0" applyBorder="0" applyAlignment="0" applyProtection="0"/>
    <xf numFmtId="0" fontId="81" fillId="0" borderId="66">
      <alignment horizontal="left" vertical="top" wrapText="1"/>
    </xf>
    <xf numFmtId="0" fontId="39" fillId="19" borderId="6" applyNumberFormat="0" applyAlignment="0" applyProtection="0"/>
    <xf numFmtId="0" fontId="84" fillId="0" borderId="25"/>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39" fillId="19" borderId="6" applyNumberFormat="0" applyAlignment="0" applyProtection="0"/>
    <xf numFmtId="0" fontId="58" fillId="0" borderId="20" applyNumberFormat="0" applyFill="0" applyAlignment="0" applyProtection="0"/>
    <xf numFmtId="0" fontId="23" fillId="0" borderId="0" applyNumberFormat="0" applyFill="0" applyBorder="0" applyAlignment="0" applyProtection="0"/>
    <xf numFmtId="2" fontId="4" fillId="0" borderId="0" applyFont="0" applyFill="0" applyBorder="0" applyAlignment="0" applyProtection="0"/>
    <xf numFmtId="0" fontId="24" fillId="20" borderId="0" applyNumberFormat="0" applyBorder="0" applyAlignment="0" applyProtection="0"/>
    <xf numFmtId="0" fontId="27" fillId="0" borderId="10" applyNumberFormat="0" applyFill="0" applyAlignment="0" applyProtection="0"/>
    <xf numFmtId="0" fontId="30" fillId="0" borderId="12"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75" fillId="0" borderId="0" applyNumberFormat="0" applyFill="0" applyBorder="0" applyAlignment="0" applyProtection="0"/>
    <xf numFmtId="0" fontId="35" fillId="0" borderId="0" applyNumberFormat="0" applyFill="0" applyBorder="0" applyAlignment="0" applyProtection="0">
      <alignment vertical="top"/>
      <protection locked="0"/>
    </xf>
    <xf numFmtId="0" fontId="85" fillId="0" borderId="0" applyNumberFormat="0" applyFill="0" applyBorder="0" applyAlignment="0" applyProtection="0"/>
    <xf numFmtId="0" fontId="78" fillId="0" borderId="0" applyBorder="0">
      <alignment horizontal="right" vertical="center"/>
    </xf>
    <xf numFmtId="4" fontId="78" fillId="0" borderId="0" applyBorder="0">
      <alignment horizontal="right" vertical="center"/>
    </xf>
    <xf numFmtId="0" fontId="78" fillId="0" borderId="23">
      <alignment horizontal="right" vertical="center"/>
    </xf>
    <xf numFmtId="0" fontId="78" fillId="0" borderId="3">
      <alignment horizontal="right" vertical="center"/>
    </xf>
    <xf numFmtId="4" fontId="78" fillId="0" borderId="3">
      <alignment horizontal="right" vertical="center"/>
    </xf>
    <xf numFmtId="0" fontId="78" fillId="0" borderId="39">
      <alignment horizontal="right" vertical="center"/>
    </xf>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1" fontId="86" fillId="53" borderId="0" applyBorder="0">
      <alignment horizontal="right" vertical="center"/>
    </xf>
    <xf numFmtId="0" fontId="4" fillId="55" borderId="3"/>
    <xf numFmtId="0" fontId="35" fillId="0" borderId="0" applyNumberFormat="0" applyFill="0" applyBorder="0" applyAlignment="0" applyProtection="0">
      <alignment vertical="top"/>
      <protection locked="0"/>
    </xf>
    <xf numFmtId="181" fontId="4" fillId="0" borderId="0" applyFont="0" applyFill="0" applyBorder="0" applyAlignment="0" applyProtection="0"/>
    <xf numFmtId="181" fontId="75" fillId="0" borderId="0" applyFont="0" applyFill="0" applyBorder="0" applyAlignment="0" applyProtection="0"/>
    <xf numFmtId="43" fontId="4" fillId="0" borderId="0" applyFont="0" applyFill="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 fillId="0" borderId="0"/>
    <xf numFmtId="0" fontId="4"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75" fillId="0" borderId="0"/>
    <xf numFmtId="0" fontId="4" fillId="0" borderId="0"/>
    <xf numFmtId="0" fontId="4" fillId="0" borderId="0"/>
    <xf numFmtId="0" fontId="83"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 fontId="78" fillId="0" borderId="3" applyFill="0" applyBorder="0" applyProtection="0">
      <alignment horizontal="right" vertical="center"/>
    </xf>
    <xf numFmtId="4" fontId="78" fillId="0" borderId="0" applyFill="0" applyBorder="0" applyProtection="0">
      <alignment horizontal="right" vertical="center"/>
    </xf>
    <xf numFmtId="49" fontId="80" fillId="0" borderId="3" applyNumberFormat="0" applyFill="0" applyBorder="0" applyProtection="0">
      <alignment horizontal="left" vertical="center"/>
    </xf>
    <xf numFmtId="0" fontId="80" fillId="0" borderId="0" applyNumberFormat="0" applyFill="0" applyBorder="0" applyProtection="0">
      <alignment horizontal="left" vertical="center"/>
    </xf>
    <xf numFmtId="0" fontId="80" fillId="0" borderId="0" applyNumberFormat="0" applyFill="0" applyBorder="0" applyProtection="0">
      <alignment horizontal="left" vertical="center"/>
    </xf>
    <xf numFmtId="0" fontId="78" fillId="0" borderId="3" applyNumberFormat="0" applyFill="0" applyAlignment="0" applyProtection="0"/>
    <xf numFmtId="0" fontId="87" fillId="40" borderId="0" applyNumberFormat="0" applyFont="0" applyBorder="0" applyAlignment="0" applyProtection="0"/>
    <xf numFmtId="0" fontId="87" fillId="56" borderId="0" applyNumberFormat="0" applyFont="0" applyBorder="0" applyAlignment="0" applyProtection="0"/>
    <xf numFmtId="0" fontId="87" fillId="40" borderId="0" applyNumberFormat="0" applyFont="0" applyBorder="0" applyAlignment="0" applyProtection="0"/>
    <xf numFmtId="0" fontId="4" fillId="56" borderId="0" applyNumberFormat="0" applyFont="0" applyBorder="0" applyAlignment="0" applyProtection="0"/>
    <xf numFmtId="0" fontId="87" fillId="56" borderId="0" applyNumberFormat="0" applyFont="0" applyBorder="0" applyAlignment="0" applyProtection="0"/>
    <xf numFmtId="0" fontId="87" fillId="56" borderId="0" applyNumberFormat="0" applyFont="0" applyBorder="0" applyAlignment="0" applyProtection="0"/>
    <xf numFmtId="0" fontId="4" fillId="0" borderId="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0" fontId="4" fillId="21" borderId="16" applyNumberFormat="0" applyFont="0" applyAlignment="0" applyProtection="0"/>
    <xf numFmtId="201" fontId="78" fillId="57" borderId="3" applyNumberFormat="0" applyFont="0" applyBorder="0" applyAlignment="0" applyProtection="0">
      <alignment horizontal="right" vertical="center"/>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70" applyNumberFormat="0" applyFont="0" applyFill="0" applyAlignment="0" applyProtection="0"/>
    <xf numFmtId="0" fontId="4" fillId="0" borderId="70" applyNumberFormat="0" applyFont="0" applyFill="0" applyAlignment="0" applyProtection="0"/>
    <xf numFmtId="0" fontId="4" fillId="0" borderId="70" applyNumberFormat="0" applyFont="0" applyFill="0" applyAlignment="0" applyProtection="0"/>
    <xf numFmtId="0" fontId="4" fillId="0" borderId="70"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0" borderId="8" applyNumberFormat="0" applyFont="0" applyFill="0" applyAlignment="0" applyProtection="0"/>
    <xf numFmtId="0" fontId="4" fillId="17" borderId="0" applyNumberFormat="0" applyFont="0" applyBorder="0" applyAlignment="0" applyProtection="0"/>
    <xf numFmtId="0" fontId="4" fillId="17" borderId="0" applyNumberFormat="0" applyFont="0" applyBorder="0" applyAlignment="0" applyProtection="0"/>
    <xf numFmtId="0" fontId="4" fillId="17" borderId="0" applyNumberFormat="0" applyFont="0" applyBorder="0" applyAlignment="0" applyProtection="0"/>
    <xf numFmtId="0" fontId="4" fillId="17" borderId="0" applyNumberFormat="0" applyFont="0" applyBorder="0" applyAlignment="0" applyProtection="0"/>
    <xf numFmtId="0" fontId="4" fillId="0" borderId="71" applyNumberFormat="0" applyFont="0" applyFill="0" applyAlignment="0" applyProtection="0"/>
    <xf numFmtId="0" fontId="4" fillId="0" borderId="71" applyNumberFormat="0" applyFont="0" applyFill="0" applyAlignment="0" applyProtection="0"/>
    <xf numFmtId="0" fontId="4" fillId="0" borderId="71" applyNumberFormat="0" applyFont="0" applyFill="0" applyAlignment="0" applyProtection="0"/>
    <xf numFmtId="0" fontId="4" fillId="0" borderId="71" applyNumberFormat="0" applyFont="0" applyFill="0" applyAlignment="0" applyProtection="0"/>
    <xf numFmtId="0" fontId="4" fillId="0" borderId="72" applyNumberFormat="0" applyFont="0" applyFill="0" applyAlignment="0" applyProtection="0"/>
    <xf numFmtId="0" fontId="4" fillId="0" borderId="72" applyNumberFormat="0" applyFont="0" applyFill="0" applyAlignment="0" applyProtection="0"/>
    <xf numFmtId="0" fontId="4" fillId="0" borderId="72" applyNumberFormat="0" applyFont="0" applyFill="0" applyAlignment="0" applyProtection="0"/>
    <xf numFmtId="0" fontId="4" fillId="0" borderId="72" applyNumberFormat="0" applyFont="0" applyFill="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 fillId="0" borderId="73" applyNumberFormat="0" applyFont="0" applyFill="0" applyAlignment="0" applyProtection="0"/>
    <xf numFmtId="0" fontId="4" fillId="0" borderId="73" applyNumberFormat="0" applyFont="0" applyFill="0" applyAlignment="0" applyProtection="0"/>
    <xf numFmtId="0" fontId="4" fillId="0" borderId="73" applyNumberFormat="0" applyFont="0" applyFill="0" applyAlignment="0" applyProtection="0"/>
    <xf numFmtId="0" fontId="4" fillId="0" borderId="73" applyNumberFormat="0" applyFont="0" applyFill="0" applyAlignment="0" applyProtection="0"/>
    <xf numFmtId="0" fontId="4" fillId="0" borderId="74" applyNumberFormat="0" applyFont="0" applyFill="0" applyAlignment="0" applyProtection="0"/>
    <xf numFmtId="0" fontId="4" fillId="0" borderId="74" applyNumberFormat="0" applyFont="0" applyFill="0" applyAlignment="0" applyProtection="0"/>
    <xf numFmtId="0" fontId="4" fillId="0" borderId="74" applyNumberFormat="0" applyFont="0" applyFill="0" applyAlignment="0" applyProtection="0"/>
    <xf numFmtId="0" fontId="4" fillId="0" borderId="74" applyNumberFormat="0" applyFont="0" applyFill="0" applyAlignment="0" applyProtection="0"/>
    <xf numFmtId="0" fontId="4" fillId="0" borderId="16" applyNumberFormat="0" applyFont="0" applyFill="0" applyAlignment="0" applyProtection="0"/>
    <xf numFmtId="0" fontId="4" fillId="0" borderId="16" applyNumberFormat="0" applyFont="0" applyFill="0" applyAlignment="0" applyProtection="0"/>
    <xf numFmtId="0" fontId="4" fillId="0" borderId="16" applyNumberFormat="0" applyFont="0" applyFill="0" applyAlignment="0" applyProtection="0"/>
    <xf numFmtId="0" fontId="4" fillId="0" borderId="16" applyNumberFormat="0" applyFont="0" applyFill="0" applyAlignment="0" applyProtection="0"/>
    <xf numFmtId="0" fontId="4" fillId="0" borderId="75" applyNumberFormat="0" applyFont="0" applyFill="0" applyAlignment="0" applyProtection="0"/>
    <xf numFmtId="0" fontId="4" fillId="0" borderId="75" applyNumberFormat="0" applyFont="0" applyFill="0" applyAlignment="0" applyProtection="0"/>
    <xf numFmtId="0" fontId="4" fillId="0" borderId="75" applyNumberFormat="0" applyFont="0" applyFill="0" applyAlignment="0" applyProtection="0"/>
    <xf numFmtId="0" fontId="4" fillId="0" borderId="75" applyNumberFormat="0" applyFont="0" applyFill="0" applyAlignment="0" applyProtection="0"/>
    <xf numFmtId="0" fontId="4" fillId="0" borderId="16" applyNumberFormat="0" applyFont="0" applyFill="0" applyAlignment="0" applyProtection="0"/>
    <xf numFmtId="0" fontId="4" fillId="0" borderId="16" applyNumberFormat="0" applyFont="0" applyFill="0" applyAlignment="0" applyProtection="0"/>
    <xf numFmtId="0" fontId="4" fillId="0" borderId="16" applyNumberFormat="0" applyFont="0" applyFill="0" applyAlignment="0" applyProtection="0"/>
    <xf numFmtId="0" fontId="4" fillId="0" borderId="16" applyNumberFormat="0" applyFont="0" applyFill="0" applyAlignment="0" applyProtection="0"/>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88"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Protection="0">
      <alignment horizontal="left"/>
    </xf>
    <xf numFmtId="0" fontId="4" fillId="17" borderId="0" applyNumberFormat="0" applyFont="0" applyBorder="0" applyAlignment="0" applyProtection="0"/>
    <xf numFmtId="0" fontId="4" fillId="17" borderId="0" applyNumberFormat="0" applyFont="0" applyBorder="0" applyAlignment="0" applyProtection="0"/>
    <xf numFmtId="0" fontId="4" fillId="17" borderId="0" applyNumberFormat="0" applyFont="0" applyBorder="0" applyAlignment="0" applyProtection="0"/>
    <xf numFmtId="0" fontId="4" fillId="17" borderId="0" applyNumberFormat="0" applyFont="0" applyBorder="0" applyAlignment="0" applyProtection="0"/>
    <xf numFmtId="0" fontId="91"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 fillId="0" borderId="76" applyNumberFormat="0" applyFont="0" applyFill="0" applyAlignment="0" applyProtection="0"/>
    <xf numFmtId="0" fontId="4" fillId="0" borderId="76" applyNumberFormat="0" applyFont="0" applyFill="0" applyAlignment="0" applyProtection="0"/>
    <xf numFmtId="0" fontId="4" fillId="0" borderId="76" applyNumberFormat="0" applyFont="0" applyFill="0" applyAlignment="0" applyProtection="0"/>
    <xf numFmtId="0" fontId="4" fillId="0" borderId="76" applyNumberFormat="0" applyFont="0" applyFill="0" applyAlignment="0" applyProtection="0"/>
    <xf numFmtId="0" fontId="4" fillId="0" borderId="77" applyNumberFormat="0" applyFont="0" applyFill="0" applyAlignment="0" applyProtection="0"/>
    <xf numFmtId="0" fontId="4" fillId="0" borderId="77" applyNumberFormat="0" applyFont="0" applyFill="0" applyAlignment="0" applyProtection="0"/>
    <xf numFmtId="0" fontId="4" fillId="0" borderId="77" applyNumberFormat="0" applyFont="0" applyFill="0" applyAlignment="0" applyProtection="0"/>
    <xf numFmtId="0" fontId="4" fillId="0" borderId="77" applyNumberFormat="0" applyFont="0" applyFill="0" applyAlignment="0" applyProtection="0"/>
    <xf numFmtId="203" fontId="4" fillId="0" borderId="0" applyFont="0" applyFill="0" applyBorder="0" applyAlignment="0" applyProtection="0"/>
    <xf numFmtId="203" fontId="4" fillId="0" borderId="0" applyFont="0" applyFill="0" applyBorder="0" applyAlignment="0" applyProtection="0"/>
    <xf numFmtId="203" fontId="4" fillId="0" borderId="0" applyFont="0" applyFill="0" applyBorder="0" applyAlignment="0" applyProtection="0"/>
    <xf numFmtId="203" fontId="4" fillId="0" borderId="0" applyFont="0" applyFill="0" applyBorder="0" applyAlignment="0" applyProtection="0"/>
    <xf numFmtId="0" fontId="4" fillId="0" borderId="78" applyNumberFormat="0" applyFont="0" applyFill="0" applyAlignment="0" applyProtection="0"/>
    <xf numFmtId="0" fontId="4" fillId="0" borderId="78" applyNumberFormat="0" applyFont="0" applyFill="0" applyAlignment="0" applyProtection="0"/>
    <xf numFmtId="0" fontId="4" fillId="0" borderId="78" applyNumberFormat="0" applyFont="0" applyFill="0" applyAlignment="0" applyProtection="0"/>
    <xf numFmtId="0" fontId="4" fillId="0" borderId="78" applyNumberFormat="0" applyFont="0" applyFill="0" applyAlignment="0" applyProtection="0"/>
    <xf numFmtId="0" fontId="4" fillId="0" borderId="79" applyNumberFormat="0" applyFont="0" applyFill="0" applyAlignment="0" applyProtection="0"/>
    <xf numFmtId="0" fontId="4" fillId="0" borderId="79" applyNumberFormat="0" applyFont="0" applyFill="0" applyAlignment="0" applyProtection="0"/>
    <xf numFmtId="0" fontId="4" fillId="0" borderId="79" applyNumberFormat="0" applyFont="0" applyFill="0" applyAlignment="0" applyProtection="0"/>
    <xf numFmtId="0" fontId="4" fillId="0" borderId="79" applyNumberFormat="0" applyFont="0" applyFill="0" applyAlignment="0" applyProtection="0"/>
    <xf numFmtId="0" fontId="4" fillId="0" borderId="80" applyNumberFormat="0" applyFont="0" applyFill="0" applyAlignment="0" applyProtection="0"/>
    <xf numFmtId="0" fontId="4" fillId="0" borderId="80" applyNumberFormat="0" applyFont="0" applyFill="0" applyAlignment="0" applyProtection="0"/>
    <xf numFmtId="0" fontId="4" fillId="0" borderId="80" applyNumberFormat="0" applyFont="0" applyFill="0" applyAlignment="0" applyProtection="0"/>
    <xf numFmtId="0" fontId="4" fillId="0" borderId="80" applyNumberFormat="0" applyFont="0" applyFill="0" applyAlignment="0" applyProtection="0"/>
    <xf numFmtId="0" fontId="4" fillId="0" borderId="81" applyNumberFormat="0" applyFont="0" applyFill="0" applyAlignment="0" applyProtection="0"/>
    <xf numFmtId="0" fontId="4" fillId="0" borderId="81" applyNumberFormat="0" applyFont="0" applyFill="0" applyAlignment="0" applyProtection="0"/>
    <xf numFmtId="0" fontId="4" fillId="0" borderId="81" applyNumberFormat="0" applyFont="0" applyFill="0" applyAlignment="0" applyProtection="0"/>
    <xf numFmtId="0" fontId="4" fillId="0" borderId="81" applyNumberFormat="0" applyFont="0" applyFill="0" applyAlignment="0" applyProtection="0"/>
    <xf numFmtId="0" fontId="4" fillId="0" borderId="82" applyNumberFormat="0" applyFont="0" applyFill="0" applyAlignment="0" applyProtection="0"/>
    <xf numFmtId="0" fontId="4" fillId="0" borderId="82" applyNumberFormat="0" applyFont="0" applyFill="0" applyAlignment="0" applyProtection="0"/>
    <xf numFmtId="0" fontId="4" fillId="0" borderId="82" applyNumberFormat="0" applyFont="0" applyFill="0" applyAlignment="0" applyProtection="0"/>
    <xf numFmtId="0" fontId="4" fillId="0" borderId="82" applyNumberFormat="0" applyFont="0" applyFill="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12" fillId="18" borderId="0" applyNumberFormat="0" applyBorder="0" applyAlignment="0" applyProtection="0"/>
    <xf numFmtId="0" fontId="78" fillId="56" borderId="3"/>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7" fillId="25" borderId="17" applyNumberFormat="0" applyAlignment="0" applyProtection="0"/>
    <xf numFmtId="0" fontId="4" fillId="43" borderId="3" applyNumberFormat="0" applyProtection="0">
      <alignment horizontal="left" vertical="center"/>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56" fillId="0" borderId="0" applyNumberFormat="0" applyFill="0" applyBorder="0" applyAlignment="0" applyProtection="0"/>
    <xf numFmtId="0" fontId="27" fillId="0" borderId="10" applyNumberFormat="0" applyFill="0" applyAlignment="0" applyProtection="0"/>
    <xf numFmtId="0" fontId="30" fillId="0" borderId="12"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0" applyNumberFormat="0" applyFill="0" applyBorder="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16" fillId="39" borderId="7" applyNumberFormat="0" applyAlignment="0" applyProtection="0"/>
    <xf numFmtId="0" fontId="41" fillId="0" borderId="15" applyNumberFormat="0" applyFill="0" applyAlignment="0" applyProtection="0"/>
    <xf numFmtId="0" fontId="59" fillId="0" borderId="0" applyNumberFormat="0" applyFill="0" applyBorder="0" applyAlignment="0" applyProtection="0"/>
    <xf numFmtId="0" fontId="16" fillId="39" borderId="7" applyNumberFormat="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78" fillId="0" borderId="0"/>
  </cellStyleXfs>
  <cellXfs count="342">
    <xf numFmtId="0" fontId="0" fillId="0" borderId="0" xfId="0"/>
    <xf numFmtId="0" fontId="1" fillId="0" borderId="0" xfId="0" applyFont="1" applyBorder="1"/>
    <xf numFmtId="0" fontId="0" fillId="0" borderId="0" xfId="0" applyBorder="1"/>
    <xf numFmtId="0" fontId="2" fillId="0" borderId="1" xfId="0" applyFont="1" applyBorder="1" applyAlignment="1">
      <alignment horizontal="left" vertical="center" wrapText="1" readingOrder="1"/>
    </xf>
    <xf numFmtId="0" fontId="2" fillId="0" borderId="1" xfId="0" applyFont="1" applyBorder="1" applyAlignment="1">
      <alignment horizontal="right" vertical="center" wrapText="1" readingOrder="1"/>
    </xf>
    <xf numFmtId="0" fontId="3" fillId="0" borderId="0" xfId="0" applyFont="1" applyBorder="1" applyAlignment="1">
      <alignment horizontal="left" vertical="center" wrapText="1" readingOrder="1"/>
    </xf>
    <xf numFmtId="164" fontId="3" fillId="0" borderId="0" xfId="0" applyNumberFormat="1" applyFont="1" applyBorder="1" applyAlignment="1">
      <alignment horizontal="right" vertical="center" wrapText="1" readingOrder="1"/>
    </xf>
    <xf numFmtId="164" fontId="2" fillId="0" borderId="1" xfId="0" applyNumberFormat="1" applyFont="1" applyBorder="1" applyAlignment="1">
      <alignment horizontal="right" vertical="center" wrapText="1" readingOrder="1"/>
    </xf>
    <xf numFmtId="0" fontId="1" fillId="0" borderId="0" xfId="0" applyFont="1" applyAlignment="1">
      <alignment horizontal="left" readingOrder="1"/>
    </xf>
    <xf numFmtId="0" fontId="7" fillId="0" borderId="0" xfId="0" applyFont="1" applyBorder="1"/>
    <xf numFmtId="0" fontId="8" fillId="0" borderId="0" xfId="0" applyFont="1" applyFill="1" applyBorder="1" applyAlignment="1">
      <alignment horizontal="left"/>
    </xf>
    <xf numFmtId="0" fontId="6" fillId="15" borderId="3" xfId="0" applyFont="1" applyFill="1" applyBorder="1"/>
    <xf numFmtId="0" fontId="0" fillId="15" borderId="3" xfId="0" applyFont="1" applyFill="1" applyBorder="1"/>
    <xf numFmtId="0" fontId="1" fillId="15" borderId="3" xfId="0" applyFont="1" applyFill="1" applyBorder="1"/>
    <xf numFmtId="0" fontId="0" fillId="0" borderId="3" xfId="0" applyFont="1" applyBorder="1"/>
    <xf numFmtId="165" fontId="0" fillId="0" borderId="3" xfId="2" applyNumberFormat="1" applyFont="1" applyBorder="1"/>
    <xf numFmtId="166" fontId="0" fillId="0" borderId="3" xfId="2" applyNumberFormat="1" applyFont="1" applyBorder="1"/>
    <xf numFmtId="165" fontId="0" fillId="0" borderId="3" xfId="2" applyNumberFormat="1" applyFont="1" applyFill="1" applyBorder="1"/>
    <xf numFmtId="9" fontId="0" fillId="0" borderId="0" xfId="3" applyFont="1"/>
    <xf numFmtId="0" fontId="0" fillId="0" borderId="3" xfId="0" applyFont="1" applyFill="1" applyBorder="1"/>
    <xf numFmtId="0" fontId="6" fillId="0" borderId="3" xfId="0" applyFont="1" applyFill="1" applyBorder="1" applyAlignment="1">
      <alignment wrapText="1"/>
    </xf>
    <xf numFmtId="165" fontId="6" fillId="0" borderId="3" xfId="0" applyNumberFormat="1" applyFont="1" applyFill="1" applyBorder="1" applyAlignment="1">
      <alignment wrapText="1"/>
    </xf>
    <xf numFmtId="165" fontId="6" fillId="0" borderId="3" xfId="2" applyNumberFormat="1" applyFont="1" applyBorder="1"/>
    <xf numFmtId="0" fontId="0" fillId="0" borderId="4" xfId="0" applyFont="1" applyFill="1" applyBorder="1"/>
    <xf numFmtId="0" fontId="0" fillId="0" borderId="0" xfId="0" applyFont="1" applyFill="1" applyBorder="1"/>
    <xf numFmtId="165" fontId="0" fillId="0" borderId="0" xfId="0" applyNumberFormat="1"/>
    <xf numFmtId="0" fontId="6" fillId="0" borderId="3" xfId="0" applyFont="1" applyFill="1" applyBorder="1"/>
    <xf numFmtId="165" fontId="0" fillId="0" borderId="3" xfId="0" applyNumberFormat="1" applyBorder="1"/>
    <xf numFmtId="165" fontId="0" fillId="0" borderId="3" xfId="0" applyNumberFormat="1" applyFill="1" applyBorder="1"/>
    <xf numFmtId="165" fontId="6" fillId="0" borderId="3" xfId="0" applyNumberFormat="1" applyFont="1" applyBorder="1"/>
    <xf numFmtId="44" fontId="0" fillId="0" borderId="0" xfId="0" applyNumberFormat="1" applyFill="1" applyBorder="1"/>
    <xf numFmtId="0" fontId="6" fillId="0" borderId="0" xfId="0" applyFont="1" applyFill="1" applyBorder="1"/>
    <xf numFmtId="190" fontId="0" fillId="0" borderId="3" xfId="0" applyNumberFormat="1" applyBorder="1"/>
    <xf numFmtId="190" fontId="0" fillId="0" borderId="3" xfId="2" applyNumberFormat="1" applyFont="1" applyBorder="1"/>
    <xf numFmtId="190" fontId="6" fillId="0" borderId="3" xfId="0" applyNumberFormat="1" applyFont="1" applyBorder="1"/>
    <xf numFmtId="44" fontId="0" fillId="0" borderId="0" xfId="2" applyFont="1"/>
    <xf numFmtId="165" fontId="0" fillId="0" borderId="0" xfId="2" applyNumberFormat="1" applyFont="1"/>
    <xf numFmtId="0" fontId="6" fillId="0" borderId="0" xfId="0" applyFont="1"/>
    <xf numFmtId="0" fontId="6" fillId="0" borderId="0" xfId="0" applyFont="1" applyFill="1"/>
    <xf numFmtId="0" fontId="6" fillId="0" borderId="23" xfId="0" applyFont="1" applyFill="1" applyBorder="1" applyAlignment="1">
      <alignment vertical="center"/>
    </xf>
    <xf numFmtId="0" fontId="0" fillId="0" borderId="0" xfId="0" applyFill="1" applyBorder="1"/>
    <xf numFmtId="0" fontId="0" fillId="0" borderId="0" xfId="0" applyFill="1" applyBorder="1" applyAlignment="1">
      <alignment vertical="center"/>
    </xf>
    <xf numFmtId="0" fontId="0" fillId="0" borderId="0" xfId="0" applyFill="1"/>
    <xf numFmtId="0" fontId="0" fillId="0" borderId="23" xfId="0" applyFont="1" applyFill="1" applyBorder="1" applyAlignment="1">
      <alignment horizontal="center" vertical="center"/>
    </xf>
    <xf numFmtId="191" fontId="0" fillId="0" borderId="0" xfId="0" applyNumberFormat="1" applyFill="1" applyBorder="1" applyAlignment="1">
      <alignment horizontal="right" vertical="center"/>
    </xf>
    <xf numFmtId="0" fontId="0" fillId="0" borderId="0" xfId="0" applyAlignment="1">
      <alignment wrapText="1"/>
    </xf>
    <xf numFmtId="0" fontId="60" fillId="0" borderId="0" xfId="0" applyFont="1"/>
    <xf numFmtId="183" fontId="0" fillId="0" borderId="0" xfId="37403" applyNumberFormat="1" applyFont="1"/>
    <xf numFmtId="0" fontId="0" fillId="0" borderId="23" xfId="0" applyFont="1" applyBorder="1"/>
    <xf numFmtId="0" fontId="0" fillId="0" borderId="23" xfId="0" applyBorder="1"/>
    <xf numFmtId="0" fontId="0" fillId="0" borderId="23" xfId="0" applyFont="1" applyBorder="1" applyAlignment="1">
      <alignment horizontal="center"/>
    </xf>
    <xf numFmtId="0" fontId="0" fillId="0" borderId="23" xfId="0" applyFont="1" applyFill="1" applyBorder="1" applyAlignment="1">
      <alignment horizontal="center"/>
    </xf>
    <xf numFmtId="183" fontId="5" fillId="0" borderId="0" xfId="37403" applyNumberFormat="1" applyFont="1"/>
    <xf numFmtId="3" fontId="0" fillId="0" borderId="0" xfId="0" applyNumberFormat="1" applyFont="1"/>
    <xf numFmtId="183" fontId="5" fillId="0" borderId="0" xfId="37403" applyNumberFormat="1" applyFont="1" applyFill="1"/>
    <xf numFmtId="0" fontId="0" fillId="0" borderId="0" xfId="0" applyFont="1"/>
    <xf numFmtId="3" fontId="0" fillId="0" borderId="0" xfId="0" applyNumberFormat="1"/>
    <xf numFmtId="0" fontId="1" fillId="0" borderId="24" xfId="17688" applyFont="1" applyBorder="1" applyAlignment="1">
      <alignment wrapText="1"/>
    </xf>
    <xf numFmtId="183" fontId="0" fillId="0" borderId="0" xfId="0" applyNumberFormat="1"/>
    <xf numFmtId="1" fontId="0" fillId="0" borderId="0" xfId="0" applyNumberFormat="1"/>
    <xf numFmtId="0" fontId="61" fillId="0" borderId="0" xfId="0" applyNumberFormat="1" applyFont="1" applyFill="1" applyAlignment="1">
      <alignment horizontal="left" vertical="center"/>
    </xf>
    <xf numFmtId="0" fontId="1" fillId="0" borderId="0" xfId="0" applyNumberFormat="1" applyFont="1" applyFill="1" applyAlignment="1">
      <alignment vertical="center"/>
    </xf>
    <xf numFmtId="0" fontId="0" fillId="0" borderId="0" xfId="0" applyFill="1" applyAlignment="1">
      <alignment horizontal="center" vertical="center"/>
    </xf>
    <xf numFmtId="0" fontId="1" fillId="0" borderId="0" xfId="0" applyFont="1" applyFill="1"/>
    <xf numFmtId="192" fontId="1" fillId="0" borderId="0" xfId="37403" applyNumberFormat="1" applyFont="1" applyFill="1"/>
    <xf numFmtId="183" fontId="0" fillId="0" borderId="0" xfId="37403" applyNumberFormat="1" applyFont="1" applyFill="1"/>
    <xf numFmtId="43" fontId="0" fillId="0" borderId="0" xfId="0" applyNumberFormat="1" applyFill="1"/>
    <xf numFmtId="193" fontId="0" fillId="0" borderId="0" xfId="0" applyNumberFormat="1" applyFill="1"/>
    <xf numFmtId="0" fontId="0" fillId="0" borderId="26" xfId="0" applyBorder="1" applyAlignment="1">
      <alignment horizontal="center" wrapText="1"/>
    </xf>
    <xf numFmtId="0" fontId="0" fillId="0" borderId="26" xfId="0" applyBorder="1" applyAlignment="1">
      <alignment vertical="center"/>
    </xf>
    <xf numFmtId="0" fontId="0" fillId="0" borderId="3" xfId="0" applyBorder="1" applyAlignment="1">
      <alignment horizontal="center" vertical="center"/>
    </xf>
    <xf numFmtId="0" fontId="0" fillId="0" borderId="3" xfId="0" applyBorder="1" applyAlignment="1">
      <alignment vertical="center"/>
    </xf>
    <xf numFmtId="197" fontId="0" fillId="0" borderId="0" xfId="0" applyNumberFormat="1"/>
    <xf numFmtId="0" fontId="0" fillId="48" borderId="27" xfId="0" applyFill="1" applyBorder="1"/>
    <xf numFmtId="1" fontId="0" fillId="48" borderId="9" xfId="0" applyNumberFormat="1" applyFill="1" applyBorder="1" applyAlignment="1">
      <alignment horizontal="center"/>
    </xf>
    <xf numFmtId="1" fontId="0" fillId="48" borderId="28" xfId="0" applyNumberFormat="1" applyFill="1" applyBorder="1" applyAlignment="1">
      <alignment horizontal="center"/>
    </xf>
    <xf numFmtId="197" fontId="0" fillId="48" borderId="29" xfId="0" applyNumberFormat="1" applyFill="1" applyBorder="1" applyAlignment="1">
      <alignment horizontal="center"/>
    </xf>
    <xf numFmtId="0" fontId="0" fillId="0" borderId="27" xfId="0" applyBorder="1"/>
    <xf numFmtId="198" fontId="0" fillId="0" borderId="9" xfId="0" applyNumberFormat="1" applyBorder="1"/>
    <xf numFmtId="198" fontId="0" fillId="0" borderId="28" xfId="0" applyNumberFormat="1" applyBorder="1"/>
    <xf numFmtId="198" fontId="0" fillId="0" borderId="19" xfId="0" applyNumberFormat="1" applyBorder="1"/>
    <xf numFmtId="49" fontId="7" fillId="0" borderId="0" xfId="0" applyNumberFormat="1" applyFont="1"/>
    <xf numFmtId="1" fontId="0" fillId="49" borderId="0" xfId="0" applyNumberFormat="1" applyFill="1"/>
    <xf numFmtId="0" fontId="0" fillId="49" borderId="0" xfId="0" applyFill="1"/>
    <xf numFmtId="0" fontId="1" fillId="0" borderId="0" xfId="0" applyFont="1"/>
    <xf numFmtId="0" fontId="1" fillId="48" borderId="38" xfId="0" quotePrefix="1" applyFont="1" applyFill="1" applyBorder="1" applyAlignment="1">
      <alignment horizontal="center" wrapText="1"/>
    </xf>
    <xf numFmtId="0" fontId="1" fillId="48" borderId="39" xfId="0" quotePrefix="1" applyFont="1" applyFill="1" applyBorder="1" applyAlignment="1">
      <alignment horizontal="center" wrapText="1"/>
    </xf>
    <xf numFmtId="0" fontId="1" fillId="48" borderId="40" xfId="0" quotePrefix="1" applyFont="1" applyFill="1" applyBorder="1" applyAlignment="1">
      <alignment horizontal="center" wrapText="1"/>
    </xf>
    <xf numFmtId="0" fontId="1" fillId="15" borderId="38" xfId="0" quotePrefix="1" applyFont="1" applyFill="1" applyBorder="1" applyAlignment="1">
      <alignment horizontal="center" wrapText="1"/>
    </xf>
    <xf numFmtId="0" fontId="1" fillId="15" borderId="39" xfId="0" quotePrefix="1" applyFont="1" applyFill="1" applyBorder="1" applyAlignment="1">
      <alignment horizontal="center" wrapText="1"/>
    </xf>
    <xf numFmtId="0" fontId="1" fillId="15" borderId="40" xfId="0" quotePrefix="1" applyFont="1" applyFill="1" applyBorder="1" applyAlignment="1">
      <alignment horizontal="center" wrapText="1"/>
    </xf>
    <xf numFmtId="0" fontId="1" fillId="0" borderId="41" xfId="0" quotePrefix="1" applyFont="1" applyBorder="1" applyAlignment="1">
      <alignment horizontal="left" vertical="top" wrapText="1"/>
    </xf>
    <xf numFmtId="3" fontId="1" fillId="0" borderId="42" xfId="0" applyNumberFormat="1" applyFont="1" applyBorder="1" applyAlignment="1">
      <alignment vertical="center" wrapText="1"/>
    </xf>
    <xf numFmtId="3" fontId="1" fillId="0" borderId="43" xfId="0" applyNumberFormat="1" applyFont="1" applyBorder="1" applyAlignment="1">
      <alignment vertical="center" wrapText="1"/>
    </xf>
    <xf numFmtId="182" fontId="1" fillId="0" borderId="43" xfId="0" applyNumberFormat="1" applyFont="1" applyBorder="1" applyAlignment="1">
      <alignment vertical="center" wrapText="1"/>
    </xf>
    <xf numFmtId="182" fontId="1" fillId="0" borderId="44" xfId="0" applyNumberFormat="1" applyFont="1" applyBorder="1" applyAlignment="1">
      <alignment vertical="center" wrapText="1"/>
    </xf>
    <xf numFmtId="0" fontId="1" fillId="0" borderId="42" xfId="0" applyFont="1" applyBorder="1" applyAlignment="1">
      <alignment wrapText="1"/>
    </xf>
    <xf numFmtId="0" fontId="1" fillId="0" borderId="43" xfId="0" applyFont="1" applyBorder="1" applyAlignment="1">
      <alignment wrapText="1"/>
    </xf>
    <xf numFmtId="0" fontId="1" fillId="0" borderId="44" xfId="0" applyFont="1" applyBorder="1" applyAlignment="1">
      <alignment wrapText="1"/>
    </xf>
    <xf numFmtId="0" fontId="1" fillId="0" borderId="45" xfId="0" quotePrefix="1" applyFont="1" applyBorder="1" applyAlignment="1">
      <alignment horizontal="left" vertical="top" wrapText="1"/>
    </xf>
    <xf numFmtId="3" fontId="1" fillId="0" borderId="35" xfId="0" applyNumberFormat="1" applyFont="1" applyBorder="1" applyAlignment="1">
      <alignment vertical="center" wrapText="1"/>
    </xf>
    <xf numFmtId="3" fontId="1" fillId="0" borderId="3" xfId="0" applyNumberFormat="1" applyFont="1" applyBorder="1" applyAlignment="1">
      <alignment vertical="center" wrapText="1"/>
    </xf>
    <xf numFmtId="182" fontId="1" fillId="0" borderId="3" xfId="0" applyNumberFormat="1" applyFont="1" applyBorder="1" applyAlignment="1">
      <alignment vertical="center" wrapText="1"/>
    </xf>
    <xf numFmtId="182" fontId="1" fillId="0" borderId="36" xfId="0" applyNumberFormat="1" applyFont="1" applyBorder="1" applyAlignment="1">
      <alignment vertical="center" wrapText="1"/>
    </xf>
    <xf numFmtId="0" fontId="1" fillId="0" borderId="35" xfId="0" applyFont="1" applyBorder="1" applyAlignment="1">
      <alignment wrapText="1"/>
    </xf>
    <xf numFmtId="0" fontId="1" fillId="0" borderId="3" xfId="0" applyFont="1" applyBorder="1" applyAlignment="1">
      <alignment wrapText="1"/>
    </xf>
    <xf numFmtId="0" fontId="1" fillId="0" borderId="36" xfId="0" applyFont="1" applyBorder="1" applyAlignment="1">
      <alignment wrapText="1"/>
    </xf>
    <xf numFmtId="182" fontId="1" fillId="0" borderId="3" xfId="0" applyNumberFormat="1" applyFont="1" applyBorder="1" applyAlignment="1">
      <alignment wrapText="1"/>
    </xf>
    <xf numFmtId="182" fontId="1" fillId="0" borderId="36" xfId="0" applyNumberFormat="1" applyFont="1" applyBorder="1" applyAlignment="1">
      <alignment wrapText="1"/>
    </xf>
    <xf numFmtId="0" fontId="1" fillId="0" borderId="46" xfId="0" quotePrefix="1" applyFont="1" applyBorder="1" applyAlignment="1">
      <alignment horizontal="left" vertical="top" wrapText="1"/>
    </xf>
    <xf numFmtId="3" fontId="1" fillId="0" borderId="47" xfId="0" applyNumberFormat="1" applyFont="1" applyBorder="1" applyAlignment="1">
      <alignment vertical="center" wrapText="1"/>
    </xf>
    <xf numFmtId="3" fontId="1" fillId="0" borderId="26" xfId="0" applyNumberFormat="1" applyFont="1" applyBorder="1" applyAlignment="1">
      <alignment vertical="center" wrapText="1"/>
    </xf>
    <xf numFmtId="182" fontId="1" fillId="0" borderId="26" xfId="0" applyNumberFormat="1" applyFont="1" applyBorder="1" applyAlignment="1">
      <alignment vertical="center" wrapText="1"/>
    </xf>
    <xf numFmtId="182" fontId="1" fillId="0" borderId="48" xfId="0" applyNumberFormat="1" applyFont="1" applyBorder="1" applyAlignment="1">
      <alignment vertical="center" wrapText="1"/>
    </xf>
    <xf numFmtId="0" fontId="1" fillId="0" borderId="47" xfId="0" applyFont="1" applyBorder="1" applyAlignment="1">
      <alignment wrapText="1"/>
    </xf>
    <xf numFmtId="0" fontId="1" fillId="0" borderId="26" xfId="0" applyFont="1" applyBorder="1" applyAlignment="1">
      <alignment wrapText="1"/>
    </xf>
    <xf numFmtId="182" fontId="1" fillId="0" borderId="26" xfId="0" applyNumberFormat="1" applyFont="1" applyBorder="1" applyAlignment="1">
      <alignment wrapText="1"/>
    </xf>
    <xf numFmtId="182" fontId="1" fillId="0" borderId="48" xfId="0" applyNumberFormat="1" applyFont="1" applyBorder="1" applyAlignment="1">
      <alignment wrapText="1"/>
    </xf>
    <xf numFmtId="0" fontId="61" fillId="0" borderId="27" xfId="0" quotePrefix="1" applyFont="1" applyBorder="1" applyAlignment="1">
      <alignment horizontal="left" vertical="top" wrapText="1"/>
    </xf>
    <xf numFmtId="3" fontId="61" fillId="0" borderId="49" xfId="0" applyNumberFormat="1" applyFont="1" applyBorder="1" applyAlignment="1">
      <alignment vertical="center" wrapText="1"/>
    </xf>
    <xf numFmtId="3" fontId="61" fillId="0" borderId="50" xfId="0" applyNumberFormat="1" applyFont="1" applyBorder="1" applyAlignment="1">
      <alignment vertical="center" wrapText="1"/>
    </xf>
    <xf numFmtId="182" fontId="61" fillId="0" borderId="50" xfId="0" applyNumberFormat="1" applyFont="1" applyBorder="1" applyAlignment="1">
      <alignment vertical="center" wrapText="1"/>
    </xf>
    <xf numFmtId="182" fontId="61" fillId="0" borderId="51" xfId="0" applyNumberFormat="1" applyFont="1" applyBorder="1" applyAlignment="1">
      <alignment vertical="center" wrapText="1"/>
    </xf>
    <xf numFmtId="0" fontId="3" fillId="0" borderId="0" xfId="0" applyFont="1" applyBorder="1" applyAlignment="1">
      <alignment horizontal="left" wrapText="1"/>
    </xf>
    <xf numFmtId="0" fontId="61" fillId="0" borderId="0" xfId="0" applyFont="1"/>
    <xf numFmtId="0" fontId="61" fillId="48" borderId="38" xfId="0" quotePrefix="1" applyFont="1" applyFill="1" applyBorder="1" applyAlignment="1">
      <alignment horizontal="center"/>
    </xf>
    <xf numFmtId="0" fontId="61" fillId="48" borderId="39" xfId="0" quotePrefix="1" applyFont="1" applyFill="1" applyBorder="1" applyAlignment="1">
      <alignment horizontal="center"/>
    </xf>
    <xf numFmtId="0" fontId="61" fillId="48" borderId="40" xfId="0" quotePrefix="1" applyFont="1" applyFill="1" applyBorder="1" applyAlignment="1">
      <alignment horizontal="center"/>
    </xf>
    <xf numFmtId="0" fontId="61" fillId="15" borderId="38" xfId="0" quotePrefix="1" applyFont="1" applyFill="1" applyBorder="1" applyAlignment="1">
      <alignment horizontal="center"/>
    </xf>
    <xf numFmtId="0" fontId="61" fillId="15" borderId="39" xfId="0" quotePrefix="1" applyFont="1" applyFill="1" applyBorder="1" applyAlignment="1">
      <alignment horizontal="center"/>
    </xf>
    <xf numFmtId="0" fontId="61" fillId="15" borderId="40" xfId="0" quotePrefix="1" applyFont="1" applyFill="1" applyBorder="1" applyAlignment="1">
      <alignment horizontal="center"/>
    </xf>
    <xf numFmtId="0" fontId="1" fillId="0" borderId="44" xfId="0" quotePrefix="1" applyFont="1" applyBorder="1" applyAlignment="1">
      <alignment horizontal="left" vertical="center"/>
    </xf>
    <xf numFmtId="170" fontId="1" fillId="0" borderId="42" xfId="0" applyNumberFormat="1" applyFont="1" applyBorder="1" applyAlignment="1">
      <alignment vertical="center"/>
    </xf>
    <xf numFmtId="170" fontId="1" fillId="0" borderId="43" xfId="0" applyNumberFormat="1" applyFont="1" applyBorder="1" applyAlignment="1">
      <alignment vertical="center"/>
    </xf>
    <xf numFmtId="170" fontId="1" fillId="0" borderId="44" xfId="0" applyNumberFormat="1" applyFont="1" applyBorder="1" applyAlignment="1">
      <alignment vertical="center"/>
    </xf>
    <xf numFmtId="0" fontId="1" fillId="0" borderId="36" xfId="0" quotePrefix="1" applyFont="1" applyBorder="1" applyAlignment="1">
      <alignment horizontal="left" vertical="center"/>
    </xf>
    <xf numFmtId="170" fontId="1" fillId="0" borderId="35" xfId="0" applyNumberFormat="1" applyFont="1" applyBorder="1" applyAlignment="1">
      <alignment vertical="center"/>
    </xf>
    <xf numFmtId="170" fontId="1" fillId="0" borderId="3" xfId="0" applyNumberFormat="1" applyFont="1" applyBorder="1" applyAlignment="1">
      <alignment vertical="center"/>
    </xf>
    <xf numFmtId="170" fontId="1" fillId="0" borderId="36" xfId="0" applyNumberFormat="1" applyFont="1" applyBorder="1" applyAlignment="1">
      <alignment vertical="center"/>
    </xf>
    <xf numFmtId="0" fontId="61" fillId="48" borderId="36" xfId="0" quotePrefix="1" applyFont="1" applyFill="1" applyBorder="1" applyAlignment="1">
      <alignment horizontal="left" vertical="center"/>
    </xf>
    <xf numFmtId="170" fontId="61" fillId="48" borderId="35" xfId="0" applyNumberFormat="1" applyFont="1" applyFill="1" applyBorder="1" applyAlignment="1">
      <alignment vertical="center"/>
    </xf>
    <xf numFmtId="170" fontId="61" fillId="48" borderId="3" xfId="0" applyNumberFormat="1" applyFont="1" applyFill="1" applyBorder="1" applyAlignment="1">
      <alignment vertical="center"/>
    </xf>
    <xf numFmtId="170" fontId="61" fillId="48" borderId="36" xfId="0" applyNumberFormat="1" applyFont="1" applyFill="1" applyBorder="1" applyAlignment="1">
      <alignment vertical="center"/>
    </xf>
    <xf numFmtId="0" fontId="61" fillId="48" borderId="48" xfId="0" quotePrefix="1" applyFont="1" applyFill="1" applyBorder="1" applyAlignment="1">
      <alignment horizontal="left" vertical="center"/>
    </xf>
    <xf numFmtId="170" fontId="61" fillId="48" borderId="47" xfId="0" applyNumberFormat="1" applyFont="1" applyFill="1" applyBorder="1" applyAlignment="1">
      <alignment vertical="center"/>
    </xf>
    <xf numFmtId="170" fontId="61" fillId="48" borderId="26" xfId="0" applyNumberFormat="1" applyFont="1" applyFill="1" applyBorder="1" applyAlignment="1">
      <alignment vertical="center"/>
    </xf>
    <xf numFmtId="170" fontId="61" fillId="48" borderId="48" xfId="0" applyNumberFormat="1" applyFont="1" applyFill="1" applyBorder="1" applyAlignment="1">
      <alignment vertical="center"/>
    </xf>
    <xf numFmtId="170" fontId="1" fillId="0" borderId="49" xfId="0" applyNumberFormat="1" applyFont="1" applyBorder="1" applyAlignment="1">
      <alignment vertical="center"/>
    </xf>
    <xf numFmtId="170" fontId="1" fillId="0" borderId="50" xfId="0" applyNumberFormat="1" applyFont="1" applyBorder="1" applyAlignment="1">
      <alignment vertical="center"/>
    </xf>
    <xf numFmtId="170" fontId="1" fillId="0" borderId="51" xfId="0" applyNumberFormat="1" applyFont="1" applyBorder="1" applyAlignment="1">
      <alignment vertical="center"/>
    </xf>
    <xf numFmtId="3" fontId="3" fillId="0" borderId="0" xfId="0" applyNumberFormat="1" applyFont="1" applyAlignment="1">
      <alignment vertical="center"/>
    </xf>
    <xf numFmtId="39" fontId="3" fillId="0" borderId="0" xfId="0" applyNumberFormat="1" applyFont="1" applyAlignment="1">
      <alignment vertical="center"/>
    </xf>
    <xf numFmtId="0" fontId="61" fillId="0" borderId="38" xfId="0" quotePrefix="1" applyFont="1" applyBorder="1" applyAlignment="1">
      <alignment horizontal="center"/>
    </xf>
    <xf numFmtId="0" fontId="61" fillId="0" borderId="39" xfId="0" quotePrefix="1" applyFont="1" applyBorder="1" applyAlignment="1">
      <alignment horizontal="center"/>
    </xf>
    <xf numFmtId="0" fontId="61" fillId="0" borderId="40" xfId="0" quotePrefix="1" applyFont="1" applyBorder="1" applyAlignment="1">
      <alignment horizontal="center"/>
    </xf>
    <xf numFmtId="3" fontId="1" fillId="0" borderId="42" xfId="0" applyNumberFormat="1" applyFont="1" applyBorder="1" applyAlignment="1">
      <alignment vertical="center"/>
    </xf>
    <xf numFmtId="3" fontId="1" fillId="0" borderId="43" xfId="0" applyNumberFormat="1" applyFont="1" applyBorder="1" applyAlignment="1">
      <alignment vertical="center"/>
    </xf>
    <xf numFmtId="3" fontId="1" fillId="0" borderId="44" xfId="0" applyNumberFormat="1" applyFont="1" applyBorder="1" applyAlignment="1">
      <alignment vertical="center"/>
    </xf>
    <xf numFmtId="3" fontId="1" fillId="0" borderId="35" xfId="0" applyNumberFormat="1" applyFont="1" applyBorder="1" applyAlignment="1">
      <alignment vertical="center"/>
    </xf>
    <xf numFmtId="3" fontId="1" fillId="0" borderId="3" xfId="0" applyNumberFormat="1" applyFont="1" applyBorder="1" applyAlignment="1">
      <alignment vertical="center"/>
    </xf>
    <xf numFmtId="3" fontId="1" fillId="0" borderId="36" xfId="0" applyNumberFormat="1" applyFont="1" applyBorder="1" applyAlignment="1">
      <alignment vertical="center"/>
    </xf>
    <xf numFmtId="3" fontId="61" fillId="48" borderId="35" xfId="0" applyNumberFormat="1" applyFont="1" applyFill="1" applyBorder="1" applyAlignment="1">
      <alignment vertical="center"/>
    </xf>
    <xf numFmtId="3" fontId="61" fillId="48" borderId="3" xfId="0" applyNumberFormat="1" applyFont="1" applyFill="1" applyBorder="1" applyAlignment="1">
      <alignment vertical="center"/>
    </xf>
    <xf numFmtId="3" fontId="61" fillId="48" borderId="36" xfId="0" applyNumberFormat="1" applyFont="1" applyFill="1" applyBorder="1" applyAlignment="1">
      <alignment vertical="center"/>
    </xf>
    <xf numFmtId="3" fontId="61" fillId="48" borderId="47" xfId="0" applyNumberFormat="1" applyFont="1" applyFill="1" applyBorder="1" applyAlignment="1">
      <alignment vertical="center"/>
    </xf>
    <xf numFmtId="3" fontId="61" fillId="48" borderId="26" xfId="0" applyNumberFormat="1" applyFont="1" applyFill="1" applyBorder="1" applyAlignment="1">
      <alignment vertical="center"/>
    </xf>
    <xf numFmtId="3" fontId="61" fillId="48" borderId="48" xfId="0" applyNumberFormat="1" applyFont="1" applyFill="1" applyBorder="1" applyAlignment="1">
      <alignment vertical="center"/>
    </xf>
    <xf numFmtId="3" fontId="1" fillId="0" borderId="49" xfId="0" applyNumberFormat="1" applyFont="1" applyBorder="1" applyAlignment="1">
      <alignment vertical="center"/>
    </xf>
    <xf numFmtId="3" fontId="1" fillId="0" borderId="50" xfId="0" applyNumberFormat="1" applyFont="1" applyBorder="1" applyAlignment="1">
      <alignment vertical="center"/>
    </xf>
    <xf numFmtId="3" fontId="1" fillId="0" borderId="51" xfId="0" applyNumberFormat="1" applyFont="1" applyBorder="1" applyAlignment="1">
      <alignment vertical="center"/>
    </xf>
    <xf numFmtId="0" fontId="0" fillId="0" borderId="3" xfId="0" applyBorder="1"/>
    <xf numFmtId="0" fontId="6" fillId="0" borderId="3" xfId="0" applyFont="1" applyBorder="1"/>
    <xf numFmtId="9" fontId="0" fillId="0" borderId="3" xfId="3" applyFont="1" applyBorder="1"/>
    <xf numFmtId="9" fontId="6" fillId="0" borderId="3" xfId="3" applyFont="1" applyBorder="1"/>
    <xf numFmtId="0" fontId="3" fillId="0" borderId="0" xfId="0" applyFont="1" applyBorder="1" applyAlignment="1">
      <alignment horizontal="left" wrapText="1"/>
    </xf>
    <xf numFmtId="0" fontId="0" fillId="0" borderId="0" xfId="0" applyFont="1" applyAlignment="1">
      <alignment horizontal="left" vertical="center" wrapText="1"/>
    </xf>
    <xf numFmtId="0" fontId="68" fillId="50" borderId="60" xfId="0" applyFont="1" applyFill="1" applyBorder="1" applyAlignment="1">
      <alignment horizontal="center" vertical="center"/>
    </xf>
    <xf numFmtId="0" fontId="2" fillId="50" borderId="37" xfId="0" applyFont="1" applyFill="1" applyBorder="1" applyAlignment="1">
      <alignment horizontal="center" vertical="center"/>
    </xf>
    <xf numFmtId="0" fontId="3" fillId="0" borderId="60" xfId="0" applyFont="1" applyBorder="1" applyAlignment="1">
      <alignment horizontal="center" vertical="center"/>
    </xf>
    <xf numFmtId="3" fontId="3" fillId="0" borderId="60" xfId="0" applyNumberFormat="1" applyFont="1" applyBorder="1" applyAlignment="1">
      <alignment horizontal="center" vertical="center"/>
    </xf>
    <xf numFmtId="0" fontId="0" fillId="0" borderId="0" xfId="0" applyAlignment="1">
      <alignment vertical="center"/>
    </xf>
    <xf numFmtId="0" fontId="69" fillId="0" borderId="1" xfId="0" applyFont="1" applyFill="1" applyBorder="1" applyAlignment="1">
      <alignment vertical="center" wrapText="1" readingOrder="1"/>
    </xf>
    <xf numFmtId="0" fontId="69" fillId="0" borderId="1" xfId="0" applyFont="1" applyFill="1" applyBorder="1" applyAlignment="1">
      <alignment horizontal="right" vertical="center" wrapText="1" readingOrder="1"/>
    </xf>
    <xf numFmtId="0" fontId="70" fillId="0" borderId="61" xfId="0" applyFont="1" applyFill="1" applyBorder="1" applyAlignment="1">
      <alignment horizontal="left" vertical="center" wrapText="1" readingOrder="1"/>
    </xf>
    <xf numFmtId="191" fontId="70" fillId="0" borderId="61" xfId="0" applyNumberFormat="1" applyFont="1" applyFill="1" applyBorder="1" applyAlignment="1">
      <alignment horizontal="right" vertical="center" wrapText="1" readingOrder="1"/>
    </xf>
    <xf numFmtId="0" fontId="70" fillId="0" borderId="0" xfId="0" applyFont="1" applyFill="1" applyBorder="1" applyAlignment="1">
      <alignment horizontal="left" vertical="center" wrapText="1" readingOrder="1"/>
    </xf>
    <xf numFmtId="191" fontId="70" fillId="0" borderId="0" xfId="0" applyNumberFormat="1" applyFont="1" applyFill="1" applyBorder="1" applyAlignment="1">
      <alignment horizontal="right" vertical="center" wrapText="1" readingOrder="1"/>
    </xf>
    <xf numFmtId="0" fontId="70" fillId="0" borderId="0" xfId="0" applyFont="1" applyFill="1" applyBorder="1" applyAlignment="1">
      <alignment vertical="center" wrapText="1" readingOrder="1"/>
    </xf>
    <xf numFmtId="0" fontId="69" fillId="0" borderId="1" xfId="0" applyFont="1" applyFill="1" applyBorder="1" applyAlignment="1">
      <alignment horizontal="left" vertical="center" wrapText="1" readingOrder="1"/>
    </xf>
    <xf numFmtId="191" fontId="69" fillId="0" borderId="1" xfId="0" applyNumberFormat="1" applyFont="1" applyFill="1" applyBorder="1" applyAlignment="1">
      <alignment horizontal="right" vertical="center" wrapText="1" readingOrder="1"/>
    </xf>
    <xf numFmtId="0" fontId="6" fillId="0" borderId="0" xfId="0" applyFont="1" applyBorder="1"/>
    <xf numFmtId="0" fontId="0" fillId="0" borderId="0" xfId="0" applyFont="1" applyBorder="1"/>
    <xf numFmtId="0" fontId="71" fillId="0" borderId="0" xfId="0" applyFont="1"/>
    <xf numFmtId="0" fontId="0" fillId="0" borderId="5" xfId="0" applyFont="1" applyFill="1" applyBorder="1"/>
    <xf numFmtId="0" fontId="0" fillId="49" borderId="0" xfId="0" applyFont="1" applyFill="1"/>
    <xf numFmtId="49" fontId="0" fillId="0" borderId="0" xfId="0" applyNumberFormat="1" applyFont="1" applyAlignment="1">
      <alignment horizontal="left" indent="1"/>
    </xf>
    <xf numFmtId="194" fontId="61" fillId="0" borderId="0" xfId="37404" applyNumberFormat="1" applyFont="1" applyFill="1" applyBorder="1" applyAlignment="1" applyProtection="1">
      <alignment horizontal="right" wrapText="1"/>
    </xf>
    <xf numFmtId="0" fontId="61" fillId="0" borderId="0" xfId="37404" applyNumberFormat="1" applyFont="1" applyFill="1" applyBorder="1" applyAlignment="1" applyProtection="1">
      <alignment horizontal="right" wrapText="1"/>
    </xf>
    <xf numFmtId="194" fontId="1" fillId="0" borderId="0" xfId="37404" applyNumberFormat="1" applyFont="1" applyFill="1" applyBorder="1" applyAlignment="1" applyProtection="1">
      <alignment horizontal="right" wrapText="1"/>
    </xf>
    <xf numFmtId="194" fontId="1" fillId="0" borderId="0" xfId="37404" applyNumberFormat="1" applyFont="1" applyFill="1" applyBorder="1" applyAlignment="1" applyProtection="1">
      <alignment wrapText="1"/>
    </xf>
    <xf numFmtId="195" fontId="1" fillId="0" borderId="0" xfId="37404" applyNumberFormat="1" applyFont="1" applyFill="1" applyBorder="1" applyAlignment="1" applyProtection="1">
      <alignment wrapText="1"/>
    </xf>
    <xf numFmtId="0" fontId="6" fillId="0" borderId="62" xfId="0" applyFont="1" applyBorder="1"/>
    <xf numFmtId="0" fontId="0" fillId="0" borderId="61" xfId="0" applyBorder="1"/>
    <xf numFmtId="0" fontId="0" fillId="0" borderId="63" xfId="0" applyBorder="1"/>
    <xf numFmtId="0" fontId="0" fillId="0" borderId="64" xfId="0" applyFont="1" applyBorder="1"/>
    <xf numFmtId="0" fontId="0" fillId="0" borderId="65" xfId="0" applyBorder="1"/>
    <xf numFmtId="0" fontId="0" fillId="0" borderId="0" xfId="0" applyFont="1" applyBorder="1" applyAlignment="1">
      <alignment horizontal="left" vertical="top" wrapText="1"/>
    </xf>
    <xf numFmtId="0" fontId="0" fillId="0" borderId="0" xfId="0" applyFont="1" applyAlignment="1">
      <alignment vertical="center"/>
    </xf>
    <xf numFmtId="0" fontId="2" fillId="48" borderId="3" xfId="0" quotePrefix="1" applyFont="1" applyFill="1" applyBorder="1" applyAlignment="1">
      <alignment horizontal="left" vertical="center" wrapText="1"/>
    </xf>
    <xf numFmtId="0" fontId="2" fillId="48" borderId="3" xfId="0" quotePrefix="1" applyFont="1" applyFill="1" applyBorder="1" applyAlignment="1">
      <alignment horizontal="center" vertical="center" wrapText="1"/>
    </xf>
    <xf numFmtId="0" fontId="0" fillId="0" borderId="0" xfId="0" applyFont="1" applyAlignment="1">
      <alignment vertical="center" wrapText="1"/>
    </xf>
    <xf numFmtId="0" fontId="3" fillId="0" borderId="3" xfId="0" quotePrefix="1" applyFont="1" applyBorder="1" applyAlignment="1">
      <alignment horizontal="left" vertical="center"/>
    </xf>
    <xf numFmtId="3" fontId="3" fillId="0" borderId="3" xfId="0" applyNumberFormat="1" applyFont="1" applyBorder="1" applyAlignment="1">
      <alignment vertical="center"/>
    </xf>
    <xf numFmtId="0" fontId="2" fillId="48" borderId="3" xfId="0" quotePrefix="1" applyFont="1" applyFill="1" applyBorder="1" applyAlignment="1">
      <alignment horizontal="left" vertical="center"/>
    </xf>
    <xf numFmtId="3" fontId="2" fillId="48" borderId="3" xfId="0" applyNumberFormat="1" applyFont="1" applyFill="1" applyBorder="1" applyAlignment="1">
      <alignment vertical="center"/>
    </xf>
    <xf numFmtId="3" fontId="2" fillId="0" borderId="3" xfId="0" applyNumberFormat="1" applyFont="1" applyBorder="1" applyAlignment="1">
      <alignment vertical="center"/>
    </xf>
    <xf numFmtId="0" fontId="0" fillId="49" borderId="0" xfId="0" applyFill="1" applyBorder="1"/>
    <xf numFmtId="0" fontId="5" fillId="0" borderId="0" xfId="39647"/>
    <xf numFmtId="0" fontId="5" fillId="0" borderId="0" xfId="39647" applyAlignment="1"/>
    <xf numFmtId="0" fontId="6" fillId="0" borderId="0" xfId="39647" applyFont="1"/>
    <xf numFmtId="170" fontId="6" fillId="0" borderId="0" xfId="39647" applyNumberFormat="1" applyFont="1" applyBorder="1"/>
    <xf numFmtId="0" fontId="6" fillId="0" borderId="0" xfId="39647" applyFont="1" applyBorder="1" applyAlignment="1"/>
    <xf numFmtId="4" fontId="6" fillId="0" borderId="0" xfId="39647" applyNumberFormat="1" applyFont="1" applyBorder="1"/>
    <xf numFmtId="170" fontId="6" fillId="0" borderId="61" xfId="39647" applyNumberFormat="1" applyFont="1" applyBorder="1"/>
    <xf numFmtId="0" fontId="6" fillId="0" borderId="61" xfId="39647" applyFont="1" applyBorder="1" applyAlignment="1"/>
    <xf numFmtId="170" fontId="5" fillId="0" borderId="23" xfId="39647" applyNumberFormat="1" applyBorder="1"/>
    <xf numFmtId="3" fontId="5" fillId="0" borderId="23" xfId="39647" applyNumberFormat="1" applyBorder="1"/>
    <xf numFmtId="170" fontId="5" fillId="0" borderId="0" xfId="39647" quotePrefix="1" applyNumberFormat="1" applyFont="1" applyAlignment="1">
      <alignment horizontal="center"/>
    </xf>
    <xf numFmtId="170" fontId="5" fillId="0" borderId="0" xfId="39647" applyNumberFormat="1"/>
    <xf numFmtId="3" fontId="5" fillId="0" borderId="0" xfId="39647" applyNumberFormat="1"/>
    <xf numFmtId="0" fontId="76" fillId="0" borderId="1" xfId="39647" applyFont="1" applyBorder="1" applyAlignment="1">
      <alignment horizontal="right" wrapText="1" readingOrder="1"/>
    </xf>
    <xf numFmtId="0" fontId="76" fillId="0" borderId="1" xfId="39647" applyFont="1" applyBorder="1" applyAlignment="1">
      <alignment horizontal="left" wrapText="1" readingOrder="1"/>
    </xf>
    <xf numFmtId="191" fontId="6" fillId="0" borderId="0" xfId="39647" applyNumberFormat="1" applyFont="1"/>
    <xf numFmtId="0" fontId="6" fillId="0" borderId="0" xfId="39647" applyFont="1" applyAlignment="1"/>
    <xf numFmtId="191" fontId="5" fillId="0" borderId="0" xfId="39647" applyNumberFormat="1"/>
    <xf numFmtId="0" fontId="5" fillId="0" borderId="0" xfId="39647" applyFont="1" applyAlignment="1"/>
    <xf numFmtId="191" fontId="5" fillId="0" borderId="23" xfId="39647" applyNumberFormat="1" applyBorder="1"/>
    <xf numFmtId="0" fontId="5" fillId="0" borderId="23" xfId="39647" applyFont="1" applyBorder="1" applyAlignment="1"/>
    <xf numFmtId="191" fontId="5" fillId="0" borderId="0" xfId="39647" applyNumberFormat="1" applyBorder="1" applyAlignment="1"/>
    <xf numFmtId="0" fontId="5" fillId="0" borderId="0" xfId="39647" applyFont="1" applyBorder="1" applyAlignment="1"/>
    <xf numFmtId="191" fontId="5" fillId="0" borderId="61" xfId="39647" applyNumberFormat="1" applyBorder="1" applyAlignment="1"/>
    <xf numFmtId="0" fontId="5" fillId="0" borderId="61" xfId="39647" applyFont="1" applyBorder="1" applyAlignment="1"/>
    <xf numFmtId="0" fontId="76" fillId="0" borderId="1" xfId="39647" applyFont="1" applyBorder="1" applyAlignment="1">
      <alignment horizontal="left"/>
    </xf>
    <xf numFmtId="191" fontId="77" fillId="51" borderId="0" xfId="39647" applyNumberFormat="1" applyFont="1" applyFill="1" applyBorder="1" applyAlignment="1">
      <alignment horizontal="right" wrapText="1" readingOrder="1"/>
    </xf>
    <xf numFmtId="0" fontId="77" fillId="51" borderId="0" xfId="39647" applyFont="1" applyFill="1" applyBorder="1" applyAlignment="1">
      <alignment horizontal="left"/>
    </xf>
    <xf numFmtId="0" fontId="76" fillId="0" borderId="0" xfId="39647" applyFont="1" applyBorder="1" applyAlignment="1">
      <alignment horizontal="right" wrapText="1" readingOrder="1"/>
    </xf>
    <xf numFmtId="0" fontId="69" fillId="0" borderId="1" xfId="39647" applyFont="1" applyBorder="1" applyAlignment="1">
      <alignment horizontal="right" wrapText="1" readingOrder="1"/>
    </xf>
    <xf numFmtId="0" fontId="69" fillId="0" borderId="1" xfId="39647" applyFont="1" applyBorder="1" applyAlignment="1">
      <alignment horizontal="left"/>
    </xf>
    <xf numFmtId="0" fontId="70" fillId="0" borderId="0" xfId="39647" applyFont="1" applyBorder="1" applyAlignment="1">
      <alignment horizontal="right" wrapText="1" readingOrder="1"/>
    </xf>
    <xf numFmtId="191" fontId="70" fillId="0" borderId="23" xfId="39647" applyNumberFormat="1" applyFont="1" applyBorder="1" applyAlignment="1">
      <alignment horizontal="right" wrapText="1" readingOrder="1"/>
    </xf>
    <xf numFmtId="0" fontId="70" fillId="0" borderId="23" xfId="39647" applyFont="1" applyBorder="1" applyAlignment="1">
      <alignment horizontal="left"/>
    </xf>
    <xf numFmtId="191" fontId="70" fillId="0" borderId="0" xfId="39647" applyNumberFormat="1" applyFont="1" applyBorder="1" applyAlignment="1">
      <alignment horizontal="right" wrapText="1" readingOrder="1"/>
    </xf>
    <xf numFmtId="0" fontId="70" fillId="0" borderId="0" xfId="39647" applyFont="1" applyBorder="1" applyAlignment="1">
      <alignment horizontal="left"/>
    </xf>
    <xf numFmtId="191" fontId="70" fillId="0" borderId="61" xfId="39647" applyNumberFormat="1" applyFont="1" applyBorder="1" applyAlignment="1">
      <alignment horizontal="right" wrapText="1" readingOrder="1"/>
    </xf>
    <xf numFmtId="0" fontId="70" fillId="0" borderId="61" xfId="39647" applyFont="1" applyBorder="1" applyAlignment="1">
      <alignment horizontal="left"/>
    </xf>
    <xf numFmtId="0" fontId="69" fillId="0" borderId="0" xfId="39647" applyFont="1" applyBorder="1" applyAlignment="1">
      <alignment horizontal="right" wrapText="1" readingOrder="1"/>
    </xf>
    <xf numFmtId="0" fontId="1" fillId="0" borderId="0" xfId="39647" applyFont="1" applyBorder="1"/>
    <xf numFmtId="0" fontId="1" fillId="0" borderId="0" xfId="39647" applyFont="1" applyBorder="1" applyAlignment="1"/>
    <xf numFmtId="0" fontId="61" fillId="0" borderId="0" xfId="39647" applyFont="1" applyBorder="1" applyAlignment="1">
      <alignment horizontal="left"/>
    </xf>
    <xf numFmtId="0" fontId="5" fillId="0" borderId="0" xfId="39647" quotePrefix="1" applyFont="1" applyAlignment="1"/>
    <xf numFmtId="0" fontId="95" fillId="0" borderId="0" xfId="39647" applyFont="1"/>
    <xf numFmtId="0" fontId="97" fillId="0" borderId="0" xfId="39647" applyFont="1" applyFill="1" applyAlignment="1"/>
    <xf numFmtId="0" fontId="98" fillId="0" borderId="0" xfId="39649" applyFont="1"/>
    <xf numFmtId="0" fontId="96" fillId="0" borderId="0" xfId="39648" applyFont="1" applyAlignment="1">
      <alignment horizontal="left" indent="2"/>
    </xf>
    <xf numFmtId="0" fontId="6" fillId="49" borderId="0" xfId="0" applyFont="1" applyFill="1" applyBorder="1"/>
    <xf numFmtId="0" fontId="3" fillId="0" borderId="0" xfId="0" applyFont="1" applyFill="1" applyBorder="1" applyAlignment="1">
      <alignment horizontal="left" vertical="center" wrapText="1" readingOrder="1"/>
    </xf>
    <xf numFmtId="0" fontId="0" fillId="0" borderId="64" xfId="0" applyFont="1" applyBorder="1" applyAlignment="1">
      <alignment horizontal="left" vertical="top" wrapText="1"/>
    </xf>
    <xf numFmtId="0" fontId="0" fillId="0" borderId="23" xfId="0" applyFont="1" applyBorder="1" applyAlignment="1">
      <alignment horizontal="left" vertical="top" wrapText="1"/>
    </xf>
    <xf numFmtId="0" fontId="0" fillId="0" borderId="65" xfId="0" applyFont="1" applyBorder="1" applyAlignment="1">
      <alignment horizontal="left" vertical="top" wrapText="1"/>
    </xf>
    <xf numFmtId="0" fontId="0" fillId="0" borderId="0" xfId="0" applyFont="1" applyAlignment="1">
      <alignment horizontal="left" vertical="top" wrapText="1"/>
    </xf>
    <xf numFmtId="0" fontId="0" fillId="0" borderId="3" xfId="0" applyBorder="1" applyAlignment="1">
      <alignment horizontal="center"/>
    </xf>
    <xf numFmtId="0" fontId="2" fillId="50" borderId="30" xfId="0" applyFont="1" applyFill="1" applyBorder="1" applyAlignment="1">
      <alignment horizontal="center" vertical="center"/>
    </xf>
    <xf numFmtId="0" fontId="2" fillId="50" borderId="59" xfId="0" applyFont="1" applyFill="1" applyBorder="1" applyAlignment="1">
      <alignment horizontal="center" vertical="center"/>
    </xf>
    <xf numFmtId="0" fontId="2" fillId="50" borderId="27" xfId="0" applyFont="1" applyFill="1" applyBorder="1" applyAlignment="1">
      <alignment horizontal="center" vertical="center"/>
    </xf>
    <xf numFmtId="0" fontId="2" fillId="50" borderId="28" xfId="0" applyFont="1" applyFill="1" applyBorder="1" applyAlignment="1">
      <alignment horizontal="center" vertical="center"/>
    </xf>
    <xf numFmtId="0" fontId="2" fillId="50" borderId="30" xfId="0" applyFont="1" applyFill="1" applyBorder="1" applyAlignment="1">
      <alignment horizontal="center" vertical="center" wrapText="1"/>
    </xf>
    <xf numFmtId="0" fontId="2" fillId="50" borderId="37" xfId="0" applyFont="1" applyFill="1" applyBorder="1" applyAlignment="1">
      <alignment horizontal="center" vertical="center" wrapText="1"/>
    </xf>
    <xf numFmtId="0" fontId="1" fillId="15" borderId="3" xfId="0" quotePrefix="1" applyFont="1" applyFill="1" applyBorder="1" applyAlignment="1">
      <alignment horizontal="center" vertical="center" wrapText="1"/>
    </xf>
    <xf numFmtId="0" fontId="1" fillId="15" borderId="36" xfId="0" applyFont="1" applyFill="1" applyBorder="1" applyAlignment="1">
      <alignment vertical="center" wrapText="1"/>
    </xf>
    <xf numFmtId="0" fontId="1" fillId="0" borderId="30" xfId="0" quotePrefix="1" applyFont="1" applyBorder="1" applyAlignment="1">
      <alignment horizontal="left" vertical="center" wrapText="1"/>
    </xf>
    <xf numFmtId="0" fontId="1" fillId="0" borderId="34" xfId="0" quotePrefix="1" applyFont="1" applyBorder="1" applyAlignment="1">
      <alignment horizontal="left" vertical="center" wrapText="1"/>
    </xf>
    <xf numFmtId="0" fontId="1" fillId="0" borderId="37" xfId="0" quotePrefix="1" applyFont="1" applyBorder="1" applyAlignment="1">
      <alignment horizontal="left" vertical="center" wrapText="1"/>
    </xf>
    <xf numFmtId="0" fontId="1" fillId="48" borderId="31" xfId="0" quotePrefix="1" applyFont="1" applyFill="1" applyBorder="1" applyAlignment="1">
      <alignment horizontal="center" wrapText="1"/>
    </xf>
    <xf numFmtId="0" fontId="1" fillId="48" borderId="32" xfId="0" applyFont="1" applyFill="1" applyBorder="1" applyAlignment="1">
      <alignment wrapText="1"/>
    </xf>
    <xf numFmtId="0" fontId="1" fillId="48" borderId="33" xfId="0" applyFont="1" applyFill="1" applyBorder="1" applyAlignment="1">
      <alignment wrapText="1"/>
    </xf>
    <xf numFmtId="0" fontId="1" fillId="15" borderId="31" xfId="0" quotePrefix="1" applyFont="1" applyFill="1" applyBorder="1" applyAlignment="1">
      <alignment horizontal="center" wrapText="1"/>
    </xf>
    <xf numFmtId="0" fontId="1" fillId="15" borderId="32" xfId="0" applyFont="1" applyFill="1" applyBorder="1" applyAlignment="1">
      <alignment wrapText="1"/>
    </xf>
    <xf numFmtId="0" fontId="1" fillId="15" borderId="33" xfId="0" applyFont="1" applyFill="1" applyBorder="1" applyAlignment="1">
      <alignment wrapText="1"/>
    </xf>
    <xf numFmtId="0" fontId="1" fillId="48" borderId="35" xfId="0" quotePrefix="1" applyFont="1" applyFill="1" applyBorder="1" applyAlignment="1">
      <alignment horizontal="center" vertical="center" wrapText="1"/>
    </xf>
    <xf numFmtId="0" fontId="1" fillId="48" borderId="3" xfId="0" applyFont="1" applyFill="1" applyBorder="1" applyAlignment="1">
      <alignment vertical="center" wrapText="1"/>
    </xf>
    <xf numFmtId="0" fontId="1" fillId="48" borderId="3" xfId="0" quotePrefix="1" applyFont="1" applyFill="1" applyBorder="1" applyAlignment="1">
      <alignment horizontal="center" vertical="center" wrapText="1"/>
    </xf>
    <xf numFmtId="0" fontId="1" fillId="48" borderId="36" xfId="0" applyFont="1" applyFill="1" applyBorder="1" applyAlignment="1">
      <alignment vertical="center" wrapText="1"/>
    </xf>
    <xf numFmtId="0" fontId="1" fillId="15" borderId="35" xfId="0" quotePrefix="1" applyFont="1" applyFill="1" applyBorder="1" applyAlignment="1">
      <alignment horizontal="center" vertical="center" wrapText="1"/>
    </xf>
    <xf numFmtId="0" fontId="1" fillId="15" borderId="3" xfId="0" applyFont="1" applyFill="1" applyBorder="1" applyAlignment="1">
      <alignment vertical="center" wrapText="1"/>
    </xf>
    <xf numFmtId="0" fontId="6" fillId="0" borderId="62" xfId="0" applyFont="1" applyBorder="1"/>
    <xf numFmtId="0" fontId="6" fillId="0" borderId="61" xfId="0" applyFont="1" applyBorder="1"/>
    <xf numFmtId="0" fontId="6" fillId="0" borderId="63" xfId="0" applyFont="1" applyBorder="1"/>
    <xf numFmtId="0" fontId="1" fillId="0" borderId="35" xfId="0" quotePrefix="1" applyFont="1" applyBorder="1" applyAlignment="1">
      <alignment horizontal="left" vertical="center"/>
    </xf>
    <xf numFmtId="0" fontId="1" fillId="0" borderId="35" xfId="0" applyFont="1" applyBorder="1" applyAlignment="1"/>
    <xf numFmtId="0" fontId="1" fillId="0" borderId="47" xfId="0" applyFont="1" applyBorder="1" applyAlignment="1"/>
    <xf numFmtId="0" fontId="1" fillId="0" borderId="49" xfId="0" quotePrefix="1" applyFont="1" applyBorder="1" applyAlignment="1">
      <alignment horizontal="left" vertical="center"/>
    </xf>
    <xf numFmtId="0" fontId="1" fillId="0" borderId="51" xfId="0" applyFont="1" applyBorder="1" applyAlignment="1"/>
    <xf numFmtId="0" fontId="0" fillId="0" borderId="0" xfId="0" applyFont="1" applyAlignment="1">
      <alignment horizontal="left" vertical="center" wrapText="1"/>
    </xf>
    <xf numFmtId="0" fontId="61" fillId="0" borderId="52" xfId="0" quotePrefix="1" applyFont="1" applyBorder="1" applyAlignment="1">
      <alignment horizontal="center" vertical="center"/>
    </xf>
    <xf numFmtId="0" fontId="61" fillId="0" borderId="54" xfId="0" quotePrefix="1" applyFont="1" applyBorder="1" applyAlignment="1">
      <alignment horizontal="center" vertical="center"/>
    </xf>
    <xf numFmtId="0" fontId="61" fillId="0" borderId="57" xfId="0" quotePrefix="1" applyFont="1" applyBorder="1" applyAlignment="1">
      <alignment horizontal="center" vertical="center"/>
    </xf>
    <xf numFmtId="0" fontId="61" fillId="0" borderId="53" xfId="0" quotePrefix="1" applyFont="1" applyBorder="1" applyAlignment="1">
      <alignment horizontal="left" vertical="center" wrapText="1"/>
    </xf>
    <xf numFmtId="0" fontId="61" fillId="0" borderId="55" xfId="0" quotePrefix="1" applyFont="1" applyBorder="1" applyAlignment="1">
      <alignment horizontal="left" vertical="center" wrapText="1"/>
    </xf>
    <xf numFmtId="0" fontId="61" fillId="0" borderId="58" xfId="0" quotePrefix="1" applyFont="1" applyBorder="1" applyAlignment="1">
      <alignment horizontal="left" vertical="center" wrapText="1"/>
    </xf>
    <xf numFmtId="0" fontId="61" fillId="0" borderId="31" xfId="0" quotePrefix="1" applyFont="1" applyBorder="1" applyAlignment="1">
      <alignment horizontal="center"/>
    </xf>
    <xf numFmtId="0" fontId="61" fillId="0" borderId="32" xfId="0" applyFont="1" applyBorder="1" applyAlignment="1"/>
    <xf numFmtId="0" fontId="61" fillId="0" borderId="33" xfId="0" applyFont="1" applyBorder="1" applyAlignment="1"/>
    <xf numFmtId="0" fontId="61" fillId="0" borderId="45" xfId="0" quotePrefix="1" applyFont="1" applyBorder="1" applyAlignment="1">
      <alignment horizontal="center"/>
    </xf>
    <xf numFmtId="0" fontId="61" fillId="0" borderId="1" xfId="0" quotePrefix="1" applyFont="1" applyBorder="1" applyAlignment="1">
      <alignment horizontal="center"/>
    </xf>
    <xf numFmtId="0" fontId="61" fillId="0" borderId="56" xfId="0" quotePrefix="1" applyFont="1" applyBorder="1" applyAlignment="1">
      <alignment horizontal="center"/>
    </xf>
    <xf numFmtId="0" fontId="1" fillId="0" borderId="42" xfId="0" quotePrefix="1" applyFont="1" applyBorder="1" applyAlignment="1">
      <alignment horizontal="left" vertical="center"/>
    </xf>
    <xf numFmtId="0" fontId="3" fillId="0" borderId="0" xfId="0" quotePrefix="1" applyFont="1" applyAlignment="1">
      <alignment horizontal="left" vertical="center"/>
    </xf>
    <xf numFmtId="0" fontId="0" fillId="0" borderId="0" xfId="0" applyFont="1" applyAlignment="1"/>
    <xf numFmtId="0" fontId="61" fillId="48" borderId="52" xfId="0" quotePrefix="1" applyFont="1" applyFill="1" applyBorder="1" applyAlignment="1">
      <alignment horizontal="center" vertical="center"/>
    </xf>
    <xf numFmtId="0" fontId="61" fillId="48" borderId="54" xfId="0" quotePrefix="1" applyFont="1" applyFill="1" applyBorder="1" applyAlignment="1">
      <alignment horizontal="center" vertical="center"/>
    </xf>
    <xf numFmtId="0" fontId="61" fillId="48" borderId="57" xfId="0" quotePrefix="1" applyFont="1" applyFill="1" applyBorder="1" applyAlignment="1">
      <alignment horizontal="center" vertical="center"/>
    </xf>
    <xf numFmtId="0" fontId="61" fillId="48" borderId="53" xfId="0" quotePrefix="1" applyFont="1" applyFill="1" applyBorder="1" applyAlignment="1">
      <alignment horizontal="left" vertical="center" wrapText="1"/>
    </xf>
    <xf numFmtId="0" fontId="61" fillId="48" borderId="55" xfId="0" quotePrefix="1" applyFont="1" applyFill="1" applyBorder="1" applyAlignment="1">
      <alignment horizontal="left" vertical="center" wrapText="1"/>
    </xf>
    <xf numFmtId="0" fontId="61" fillId="48" borderId="58" xfId="0" quotePrefix="1" applyFont="1" applyFill="1" applyBorder="1" applyAlignment="1">
      <alignment horizontal="left" vertical="center" wrapText="1"/>
    </xf>
    <xf numFmtId="0" fontId="61" fillId="48" borderId="31" xfId="0" quotePrefix="1" applyFont="1" applyFill="1" applyBorder="1" applyAlignment="1">
      <alignment horizontal="center"/>
    </xf>
    <xf numFmtId="0" fontId="61" fillId="48" borderId="32" xfId="0" applyFont="1" applyFill="1" applyBorder="1" applyAlignment="1"/>
    <xf numFmtId="0" fontId="61" fillId="48" borderId="33" xfId="0" applyFont="1" applyFill="1" applyBorder="1" applyAlignment="1"/>
    <xf numFmtId="0" fontId="61" fillId="15" borderId="31" xfId="0" quotePrefix="1" applyFont="1" applyFill="1" applyBorder="1" applyAlignment="1">
      <alignment horizontal="center"/>
    </xf>
    <xf numFmtId="0" fontId="61" fillId="15" borderId="32" xfId="0" applyFont="1" applyFill="1" applyBorder="1" applyAlignment="1"/>
    <xf numFmtId="0" fontId="61" fillId="15" borderId="33" xfId="0" applyFont="1" applyFill="1" applyBorder="1" applyAlignment="1"/>
    <xf numFmtId="0" fontId="61" fillId="48" borderId="45" xfId="0" quotePrefix="1" applyFont="1" applyFill="1" applyBorder="1" applyAlignment="1">
      <alignment horizontal="center"/>
    </xf>
    <xf numFmtId="0" fontId="61" fillId="48" borderId="1" xfId="0" quotePrefix="1" applyFont="1" applyFill="1" applyBorder="1" applyAlignment="1">
      <alignment horizontal="center"/>
    </xf>
    <xf numFmtId="0" fontId="61" fillId="48" borderId="56" xfId="0" quotePrefix="1" applyFont="1" applyFill="1" applyBorder="1" applyAlignment="1">
      <alignment horizontal="center"/>
    </xf>
    <xf numFmtId="0" fontId="61" fillId="15" borderId="45" xfId="0" quotePrefix="1" applyFont="1" applyFill="1" applyBorder="1" applyAlignment="1">
      <alignment horizontal="center"/>
    </xf>
    <xf numFmtId="0" fontId="61" fillId="15" borderId="1" xfId="0" quotePrefix="1" applyFont="1" applyFill="1" applyBorder="1" applyAlignment="1">
      <alignment horizontal="center"/>
    </xf>
    <xf numFmtId="0" fontId="61" fillId="15" borderId="56" xfId="0" quotePrefix="1" applyFont="1" applyFill="1" applyBorder="1" applyAlignment="1">
      <alignment horizontal="center"/>
    </xf>
    <xf numFmtId="0" fontId="2" fillId="0" borderId="3" xfId="0" quotePrefix="1" applyFont="1" applyBorder="1" applyAlignment="1">
      <alignment horizontal="left" vertical="center"/>
    </xf>
    <xf numFmtId="0" fontId="6" fillId="0" borderId="3" xfId="0" applyFont="1" applyBorder="1" applyAlignment="1">
      <alignment vertical="center"/>
    </xf>
    <xf numFmtId="0" fontId="3" fillId="0" borderId="3" xfId="0" quotePrefix="1" applyFont="1" applyBorder="1" applyAlignment="1">
      <alignment horizontal="left" vertical="center"/>
    </xf>
    <xf numFmtId="0" fontId="0" fillId="0" borderId="3" xfId="0" applyFont="1" applyBorder="1" applyAlignment="1">
      <alignment vertical="center"/>
    </xf>
    <xf numFmtId="0" fontId="96" fillId="0" borderId="0" xfId="39648" applyFont="1" applyAlignment="1">
      <alignment horizontal="left" wrapText="1" indent="2"/>
    </xf>
    <xf numFmtId="0" fontId="6" fillId="49" borderId="0" xfId="0" applyFont="1" applyFill="1" applyAlignment="1">
      <alignment vertical="center"/>
    </xf>
  </cellXfs>
  <cellStyles count="41505">
    <cellStyle name="_x0013_" xfId="4"/>
    <cellStyle name=" 1" xfId="5"/>
    <cellStyle name="$" xfId="6"/>
    <cellStyle name="$ 2" xfId="7"/>
    <cellStyle name="$.00" xfId="8"/>
    <cellStyle name="$.00 2" xfId="9"/>
    <cellStyle name="$M" xfId="10"/>
    <cellStyle name="$M 2" xfId="11"/>
    <cellStyle name="$M 3" xfId="12"/>
    <cellStyle name="$M.00" xfId="13"/>
    <cellStyle name="$M.00 2" xfId="14"/>
    <cellStyle name="%" xfId="15"/>
    <cellStyle name="(S)Currency ($)" xfId="16"/>
    <cellStyle name="(S)Currency (no $)" xfId="17"/>
    <cellStyle name="(S)Multiple (no x)" xfId="18"/>
    <cellStyle name="(S)Multiple (x)" xfId="19"/>
    <cellStyle name="(S)Percent (%)" xfId="20"/>
    <cellStyle name="(S)Percent (no %)" xfId="21"/>
    <cellStyle name="_~6107799" xfId="22"/>
    <cellStyle name="_~6107799_2006-2009 Updated Graph" xfId="39650"/>
    <cellStyle name="_~6107799_Avoided Cost Appendix" xfId="39651"/>
    <cellStyle name="_~6107799_Avoided Cost Appendix_2006-2009 Updated Graph" xfId="39652"/>
    <cellStyle name="_~6107799_Avoided Cost Summary" xfId="39653"/>
    <cellStyle name="_~6107799_Avoided Cost Summary_2006-2009 Updated Graph" xfId="39654"/>
    <cellStyle name="_~6107799_Avoided Cost Summary_Avoided Cost Appendix" xfId="39655"/>
    <cellStyle name="_~6107799_Avoided Cost Summary_Conservation Costs" xfId="39656"/>
    <cellStyle name="_~6107799_Avoided Cost Summary_Figure 38" xfId="39657"/>
    <cellStyle name="_~6107799_Avoided Cost Summary_Figure 39" xfId="39658"/>
    <cellStyle name="_~6107799_Avoided Cost Summary_Figure 40" xfId="39659"/>
    <cellStyle name="_~6107799_Avoided Cost Summary_TRC PAT" xfId="39660"/>
    <cellStyle name="_~6107799_Conservation Costs" xfId="39661"/>
    <cellStyle name="_~6107799_Conservation Costs_2006-2009 Updated Graph" xfId="39662"/>
    <cellStyle name="_~6107799_Cost Inputs from CTC" xfId="39663"/>
    <cellStyle name="_~6107799_Cost Inputs from CTC_2006-2009 Updated Graph" xfId="39664"/>
    <cellStyle name="_~6107799_Cost Inputs from CTC_Avoided Cost Appendix" xfId="39665"/>
    <cellStyle name="_~6107799_Cost Inputs from CTC_Conservation Costs" xfId="39666"/>
    <cellStyle name="_~6107799_Cost Inputs from CTC_Figure 38" xfId="39667"/>
    <cellStyle name="_~6107799_Cost Inputs from CTC_Figure 39" xfId="39668"/>
    <cellStyle name="_~6107799_Cost Inputs from CTC_Figure 40" xfId="39669"/>
    <cellStyle name="_~6107799_Cost Inputs from CTC_TRC PAT" xfId="39670"/>
    <cellStyle name="_~6107799_Figure 37" xfId="39671"/>
    <cellStyle name="_~6107799_Figure 38" xfId="39672"/>
    <cellStyle name="_~6107799_Figure 39" xfId="39673"/>
    <cellStyle name="_~6107799_Figure 39_2006-2009 Updated Graph" xfId="39674"/>
    <cellStyle name="_~6107799_Figure 40" xfId="39675"/>
    <cellStyle name="_~6107799_Figure 40_1" xfId="39676"/>
    <cellStyle name="_~6107799_Figure 40_2" xfId="39677"/>
    <cellStyle name="_~6107799_Figure 40_2_2006-2009 Updated Graph" xfId="39678"/>
    <cellStyle name="_~6107799_Figure 40_2006-2009 Updated Graph" xfId="39679"/>
    <cellStyle name="_~6107799_Figure 40_3" xfId="39680"/>
    <cellStyle name="_~6107799_Figure 40_3_2006-2009 Updated Graph" xfId="39681"/>
    <cellStyle name="_~6107799_Figure 41" xfId="39682"/>
    <cellStyle name="_~6107799_TRC PAT" xfId="39683"/>
    <cellStyle name="_~6107799_TRC PAT_1" xfId="39684"/>
    <cellStyle name="_~6107799_TRC PAT_1_2006-2009 Updated Graph" xfId="39685"/>
    <cellStyle name="_x0013__2006-2009 Updated Graph" xfId="39686"/>
    <cellStyle name="_x0013__Avoided Cost Appendix" xfId="39687"/>
    <cellStyle name="_x0013__Conservation Costs" xfId="39688"/>
    <cellStyle name="_x0013__Figure 38" xfId="39689"/>
    <cellStyle name="_x0013__Figure 39" xfId="39690"/>
    <cellStyle name="_x0013__Figure 40" xfId="39691"/>
    <cellStyle name="_x0013__IPSP vs M1" xfId="23"/>
    <cellStyle name="_x0013__TRC PAT" xfId="39692"/>
    <cellStyle name="20 % - Accent1 10" xfId="39693"/>
    <cellStyle name="20 % - Accent1 11" xfId="39694"/>
    <cellStyle name="20 % - Accent1 12" xfId="39695"/>
    <cellStyle name="20 % - Accent1 13" xfId="39696"/>
    <cellStyle name="20 % - Accent1 14" xfId="39697"/>
    <cellStyle name="20 % - Accent1 15" xfId="39698"/>
    <cellStyle name="20 % - Accent1 16" xfId="39699"/>
    <cellStyle name="20 % - Accent1 17" xfId="39700"/>
    <cellStyle name="20 % - Accent1 18" xfId="39701"/>
    <cellStyle name="20 % - Accent1 19" xfId="39702"/>
    <cellStyle name="20 % - Accent1 2" xfId="39703"/>
    <cellStyle name="20 % - Accent1 20" xfId="39704"/>
    <cellStyle name="20 % - Accent1 21" xfId="39705"/>
    <cellStyle name="20 % - Accent1 22" xfId="39706"/>
    <cellStyle name="20 % - Accent1 23" xfId="39707"/>
    <cellStyle name="20 % - Accent1 24" xfId="39708"/>
    <cellStyle name="20 % - Accent1 25" xfId="39709"/>
    <cellStyle name="20 % - Accent1 26" xfId="39710"/>
    <cellStyle name="20 % - Accent1 3" xfId="39711"/>
    <cellStyle name="20 % - Accent1 4" xfId="39712"/>
    <cellStyle name="20 % - Accent1 5" xfId="39713"/>
    <cellStyle name="20 % - Accent1 6" xfId="39714"/>
    <cellStyle name="20 % - Accent1 7" xfId="39715"/>
    <cellStyle name="20 % - Accent1 8" xfId="39716"/>
    <cellStyle name="20 % - Accent1 9" xfId="39717"/>
    <cellStyle name="20 % - Accent2 10" xfId="39718"/>
    <cellStyle name="20 % - Accent2 11" xfId="39719"/>
    <cellStyle name="20 % - Accent2 12" xfId="39720"/>
    <cellStyle name="20 % - Accent2 13" xfId="39721"/>
    <cellStyle name="20 % - Accent2 14" xfId="39722"/>
    <cellStyle name="20 % - Accent2 15" xfId="39723"/>
    <cellStyle name="20 % - Accent2 16" xfId="39724"/>
    <cellStyle name="20 % - Accent2 17" xfId="39725"/>
    <cellStyle name="20 % - Accent2 18" xfId="39726"/>
    <cellStyle name="20 % - Accent2 19" xfId="39727"/>
    <cellStyle name="20 % - Accent2 2" xfId="39728"/>
    <cellStyle name="20 % - Accent2 20" xfId="39729"/>
    <cellStyle name="20 % - Accent2 21" xfId="39730"/>
    <cellStyle name="20 % - Accent2 22" xfId="39731"/>
    <cellStyle name="20 % - Accent2 23" xfId="39732"/>
    <cellStyle name="20 % - Accent2 24" xfId="39733"/>
    <cellStyle name="20 % - Accent2 25" xfId="39734"/>
    <cellStyle name="20 % - Accent2 26" xfId="39735"/>
    <cellStyle name="20 % - Accent2 3" xfId="39736"/>
    <cellStyle name="20 % - Accent2 4" xfId="39737"/>
    <cellStyle name="20 % - Accent2 5" xfId="39738"/>
    <cellStyle name="20 % - Accent2 6" xfId="39739"/>
    <cellStyle name="20 % - Accent2 7" xfId="39740"/>
    <cellStyle name="20 % - Accent2 8" xfId="39741"/>
    <cellStyle name="20 % - Accent2 9" xfId="39742"/>
    <cellStyle name="20 % - Accent3 10" xfId="39743"/>
    <cellStyle name="20 % - Accent3 11" xfId="39744"/>
    <cellStyle name="20 % - Accent3 12" xfId="39745"/>
    <cellStyle name="20 % - Accent3 13" xfId="39746"/>
    <cellStyle name="20 % - Accent3 14" xfId="39747"/>
    <cellStyle name="20 % - Accent3 15" xfId="39748"/>
    <cellStyle name="20 % - Accent3 16" xfId="39749"/>
    <cellStyle name="20 % - Accent3 17" xfId="39750"/>
    <cellStyle name="20 % - Accent3 18" xfId="39751"/>
    <cellStyle name="20 % - Accent3 19" xfId="39752"/>
    <cellStyle name="20 % - Accent3 2" xfId="39753"/>
    <cellStyle name="20 % - Accent3 20" xfId="39754"/>
    <cellStyle name="20 % - Accent3 21" xfId="39755"/>
    <cellStyle name="20 % - Accent3 22" xfId="39756"/>
    <cellStyle name="20 % - Accent3 23" xfId="39757"/>
    <cellStyle name="20 % - Accent3 24" xfId="39758"/>
    <cellStyle name="20 % - Accent3 25" xfId="39759"/>
    <cellStyle name="20 % - Accent3 26" xfId="39760"/>
    <cellStyle name="20 % - Accent3 3" xfId="39761"/>
    <cellStyle name="20 % - Accent3 4" xfId="39762"/>
    <cellStyle name="20 % - Accent3 5" xfId="39763"/>
    <cellStyle name="20 % - Accent3 6" xfId="39764"/>
    <cellStyle name="20 % - Accent3 7" xfId="39765"/>
    <cellStyle name="20 % - Accent3 8" xfId="39766"/>
    <cellStyle name="20 % - Accent3 9" xfId="39767"/>
    <cellStyle name="20 % - Accent4 10" xfId="39768"/>
    <cellStyle name="20 % - Accent4 11" xfId="39769"/>
    <cellStyle name="20 % - Accent4 12" xfId="39770"/>
    <cellStyle name="20 % - Accent4 13" xfId="39771"/>
    <cellStyle name="20 % - Accent4 14" xfId="39772"/>
    <cellStyle name="20 % - Accent4 15" xfId="39773"/>
    <cellStyle name="20 % - Accent4 16" xfId="39774"/>
    <cellStyle name="20 % - Accent4 17" xfId="39775"/>
    <cellStyle name="20 % - Accent4 18" xfId="39776"/>
    <cellStyle name="20 % - Accent4 19" xfId="39777"/>
    <cellStyle name="20 % - Accent4 2" xfId="39778"/>
    <cellStyle name="20 % - Accent4 20" xfId="39779"/>
    <cellStyle name="20 % - Accent4 21" xfId="39780"/>
    <cellStyle name="20 % - Accent4 22" xfId="39781"/>
    <cellStyle name="20 % - Accent4 23" xfId="39782"/>
    <cellStyle name="20 % - Accent4 24" xfId="39783"/>
    <cellStyle name="20 % - Accent4 25" xfId="39784"/>
    <cellStyle name="20 % - Accent4 26" xfId="39785"/>
    <cellStyle name="20 % - Accent4 3" xfId="39786"/>
    <cellStyle name="20 % - Accent4 4" xfId="39787"/>
    <cellStyle name="20 % - Accent4 5" xfId="39788"/>
    <cellStyle name="20 % - Accent4 6" xfId="39789"/>
    <cellStyle name="20 % - Accent4 7" xfId="39790"/>
    <cellStyle name="20 % - Accent4 8" xfId="39791"/>
    <cellStyle name="20 % - Accent4 9" xfId="39792"/>
    <cellStyle name="20 % - Accent5 10" xfId="39793"/>
    <cellStyle name="20 % - Accent5 11" xfId="39794"/>
    <cellStyle name="20 % - Accent5 12" xfId="39795"/>
    <cellStyle name="20 % - Accent5 13" xfId="39796"/>
    <cellStyle name="20 % - Accent5 14" xfId="39797"/>
    <cellStyle name="20 % - Accent5 15" xfId="39798"/>
    <cellStyle name="20 % - Accent5 16" xfId="39799"/>
    <cellStyle name="20 % - Accent5 17" xfId="39800"/>
    <cellStyle name="20 % - Accent5 18" xfId="39801"/>
    <cellStyle name="20 % - Accent5 19" xfId="39802"/>
    <cellStyle name="20 % - Accent5 2" xfId="39803"/>
    <cellStyle name="20 % - Accent5 20" xfId="39804"/>
    <cellStyle name="20 % - Accent5 21" xfId="39805"/>
    <cellStyle name="20 % - Accent5 22" xfId="39806"/>
    <cellStyle name="20 % - Accent5 23" xfId="39807"/>
    <cellStyle name="20 % - Accent5 24" xfId="39808"/>
    <cellStyle name="20 % - Accent5 25" xfId="39809"/>
    <cellStyle name="20 % - Accent5 26" xfId="39810"/>
    <cellStyle name="20 % - Accent5 3" xfId="39811"/>
    <cellStyle name="20 % - Accent5 4" xfId="39812"/>
    <cellStyle name="20 % - Accent5 5" xfId="39813"/>
    <cellStyle name="20 % - Accent5 6" xfId="39814"/>
    <cellStyle name="20 % - Accent5 7" xfId="39815"/>
    <cellStyle name="20 % - Accent5 8" xfId="39816"/>
    <cellStyle name="20 % - Accent5 9" xfId="39817"/>
    <cellStyle name="20 % - Accent6 10" xfId="39818"/>
    <cellStyle name="20 % - Accent6 11" xfId="39819"/>
    <cellStyle name="20 % - Accent6 12" xfId="39820"/>
    <cellStyle name="20 % - Accent6 13" xfId="39821"/>
    <cellStyle name="20 % - Accent6 14" xfId="39822"/>
    <cellStyle name="20 % - Accent6 15" xfId="39823"/>
    <cellStyle name="20 % - Accent6 16" xfId="39824"/>
    <cellStyle name="20 % - Accent6 17" xfId="39825"/>
    <cellStyle name="20 % - Accent6 18" xfId="39826"/>
    <cellStyle name="20 % - Accent6 19" xfId="39827"/>
    <cellStyle name="20 % - Accent6 2" xfId="39828"/>
    <cellStyle name="20 % - Accent6 20" xfId="39829"/>
    <cellStyle name="20 % - Accent6 21" xfId="39830"/>
    <cellStyle name="20 % - Accent6 22" xfId="39831"/>
    <cellStyle name="20 % - Accent6 23" xfId="39832"/>
    <cellStyle name="20 % - Accent6 24" xfId="39833"/>
    <cellStyle name="20 % - Accent6 25" xfId="39834"/>
    <cellStyle name="20 % - Accent6 26" xfId="39835"/>
    <cellStyle name="20 % - Accent6 3" xfId="39836"/>
    <cellStyle name="20 % - Accent6 4" xfId="39837"/>
    <cellStyle name="20 % - Accent6 5" xfId="39838"/>
    <cellStyle name="20 % - Accent6 6" xfId="39839"/>
    <cellStyle name="20 % - Accent6 7" xfId="39840"/>
    <cellStyle name="20 % - Accent6 8" xfId="39841"/>
    <cellStyle name="20 % - Accent6 9" xfId="39842"/>
    <cellStyle name="20% - Accent1 10" xfId="24"/>
    <cellStyle name="20% - Accent1 10 2" xfId="37405"/>
    <cellStyle name="20% - Accent1 10 2 2" xfId="37406"/>
    <cellStyle name="20% - Accent1 10 3" xfId="37407"/>
    <cellStyle name="20% - Accent1 10 4" xfId="37408"/>
    <cellStyle name="20% - Accent1 10 5" xfId="37409"/>
    <cellStyle name="20% - Accent1 100" xfId="25"/>
    <cellStyle name="20% - Accent1 101" xfId="26"/>
    <cellStyle name="20% - Accent1 102" xfId="27"/>
    <cellStyle name="20% - Accent1 103" xfId="28"/>
    <cellStyle name="20% - Accent1 104" xfId="29"/>
    <cellStyle name="20% - Accent1 105" xfId="30"/>
    <cellStyle name="20% - Accent1 106" xfId="31"/>
    <cellStyle name="20% - Accent1 107" xfId="32"/>
    <cellStyle name="20% - Accent1 108" xfId="33"/>
    <cellStyle name="20% - Accent1 109" xfId="34"/>
    <cellStyle name="20% - Accent1 11" xfId="35"/>
    <cellStyle name="20% - Accent1 110" xfId="36"/>
    <cellStyle name="20% - Accent1 111" xfId="37"/>
    <cellStyle name="20% - Accent1 112" xfId="38"/>
    <cellStyle name="20% - Accent1 113" xfId="39"/>
    <cellStyle name="20% - Accent1 114" xfId="40"/>
    <cellStyle name="20% - Accent1 115" xfId="41"/>
    <cellStyle name="20% - Accent1 116" xfId="42"/>
    <cellStyle name="20% - Accent1 117" xfId="43"/>
    <cellStyle name="20% - Accent1 118" xfId="44"/>
    <cellStyle name="20% - Accent1 119" xfId="45"/>
    <cellStyle name="20% - Accent1 12" xfId="46"/>
    <cellStyle name="20% - Accent1 120" xfId="47"/>
    <cellStyle name="20% - Accent1 121" xfId="48"/>
    <cellStyle name="20% - Accent1 122" xfId="49"/>
    <cellStyle name="20% - Accent1 123" xfId="50"/>
    <cellStyle name="20% - Accent1 124" xfId="51"/>
    <cellStyle name="20% - Accent1 13" xfId="52"/>
    <cellStyle name="20% - Accent1 14" xfId="53"/>
    <cellStyle name="20% - Accent1 15" xfId="54"/>
    <cellStyle name="20% - Accent1 16" xfId="55"/>
    <cellStyle name="20% - Accent1 17" xfId="56"/>
    <cellStyle name="20% - Accent1 18" xfId="57"/>
    <cellStyle name="20% - Accent1 19" xfId="58"/>
    <cellStyle name="20% - Accent1 2" xfId="59"/>
    <cellStyle name="20% - Accent1 2 10" xfId="60"/>
    <cellStyle name="20% - Accent1 2 11" xfId="61"/>
    <cellStyle name="20% - Accent1 2 12" xfId="62"/>
    <cellStyle name="20% - Accent1 2 13" xfId="63"/>
    <cellStyle name="20% - Accent1 2 14" xfId="64"/>
    <cellStyle name="20% - Accent1 2 15" xfId="65"/>
    <cellStyle name="20% - Accent1 2 16" xfId="66"/>
    <cellStyle name="20% - Accent1 2 17" xfId="67"/>
    <cellStyle name="20% - Accent1 2 18" xfId="68"/>
    <cellStyle name="20% - Accent1 2 19" xfId="69"/>
    <cellStyle name="20% - Accent1 2 2" xfId="70"/>
    <cellStyle name="20% - Accent1 2 2 2" xfId="37410"/>
    <cellStyle name="20% - Accent1 2 2 2 2" xfId="37411"/>
    <cellStyle name="20% - Accent1 2 2 2 3" xfId="37412"/>
    <cellStyle name="20% - Accent1 2 2 2 4" xfId="37413"/>
    <cellStyle name="20% - Accent1 2 2 3" xfId="37414"/>
    <cellStyle name="20% - Accent1 2 2 3 2" xfId="37415"/>
    <cellStyle name="20% - Accent1 2 2 4" xfId="37416"/>
    <cellStyle name="20% - Accent1 2 2 4 2" xfId="37417"/>
    <cellStyle name="20% - Accent1 2 2 5" xfId="37418"/>
    <cellStyle name="20% - Accent1 2 20" xfId="71"/>
    <cellStyle name="20% - Accent1 2 21" xfId="72"/>
    <cellStyle name="20% - Accent1 2 22" xfId="73"/>
    <cellStyle name="20% - Accent1 2 23" xfId="74"/>
    <cellStyle name="20% - Accent1 2 3" xfId="75"/>
    <cellStyle name="20% - Accent1 2 3 2" xfId="37419"/>
    <cellStyle name="20% - Accent1 2 3 2 2" xfId="37420"/>
    <cellStyle name="20% - Accent1 2 3 2 3" xfId="37421"/>
    <cellStyle name="20% - Accent1 2 3 2 4" xfId="37422"/>
    <cellStyle name="20% - Accent1 2 3 3" xfId="37423"/>
    <cellStyle name="20% - Accent1 2 3 3 2" xfId="37424"/>
    <cellStyle name="20% - Accent1 2 3 4" xfId="37425"/>
    <cellStyle name="20% - Accent1 2 3 4 2" xfId="37426"/>
    <cellStyle name="20% - Accent1 2 3 5" xfId="37427"/>
    <cellStyle name="20% - Accent1 2 4" xfId="76"/>
    <cellStyle name="20% - Accent1 2 4 2" xfId="37428"/>
    <cellStyle name="20% - Accent1 2 4 2 2" xfId="37429"/>
    <cellStyle name="20% - Accent1 2 4 3" xfId="37430"/>
    <cellStyle name="20% - Accent1 2 4 3 2" xfId="37431"/>
    <cellStyle name="20% - Accent1 2 4 4" xfId="37432"/>
    <cellStyle name="20% - Accent1 2 4 5" xfId="37433"/>
    <cellStyle name="20% - Accent1 2 5" xfId="77"/>
    <cellStyle name="20% - Accent1 2 5 2" xfId="37434"/>
    <cellStyle name="20% - Accent1 2 5 2 2" xfId="37435"/>
    <cellStyle name="20% - Accent1 2 5 3" xfId="37436"/>
    <cellStyle name="20% - Accent1 2 5 3 2" xfId="37437"/>
    <cellStyle name="20% - Accent1 2 5 4" xfId="37438"/>
    <cellStyle name="20% - Accent1 2 5 5" xfId="37439"/>
    <cellStyle name="20% - Accent1 2 6" xfId="78"/>
    <cellStyle name="20% - Accent1 2 6 2" xfId="37440"/>
    <cellStyle name="20% - Accent1 2 6 2 2" xfId="37441"/>
    <cellStyle name="20% - Accent1 2 6 3" xfId="37442"/>
    <cellStyle name="20% - Accent1 2 6 3 2" xfId="37443"/>
    <cellStyle name="20% - Accent1 2 6 4" xfId="37444"/>
    <cellStyle name="20% - Accent1 2 6 5" xfId="37445"/>
    <cellStyle name="20% - Accent1 2 7" xfId="79"/>
    <cellStyle name="20% - Accent1 2 7 2" xfId="37446"/>
    <cellStyle name="20% - Accent1 2 7 3" xfId="37447"/>
    <cellStyle name="20% - Accent1 2 8" xfId="80"/>
    <cellStyle name="20% - Accent1 2 8 2" xfId="37448"/>
    <cellStyle name="20% - Accent1 2 9" xfId="81"/>
    <cellStyle name="20% - Accent1 20" xfId="82"/>
    <cellStyle name="20% - Accent1 21" xfId="83"/>
    <cellStyle name="20% - Accent1 22" xfId="84"/>
    <cellStyle name="20% - Accent1 23" xfId="85"/>
    <cellStyle name="20% - Accent1 24" xfId="86"/>
    <cellStyle name="20% - Accent1 25" xfId="87"/>
    <cellStyle name="20% - Accent1 26" xfId="88"/>
    <cellStyle name="20% - Accent1 27" xfId="89"/>
    <cellStyle name="20% - Accent1 28" xfId="90"/>
    <cellStyle name="20% - Accent1 29" xfId="91"/>
    <cellStyle name="20% - Accent1 3" xfId="92"/>
    <cellStyle name="20% - Accent1 3 2" xfId="37449"/>
    <cellStyle name="20% - Accent1 3 2 2" xfId="37450"/>
    <cellStyle name="20% - Accent1 3 2 3" xfId="37451"/>
    <cellStyle name="20% - Accent1 3 2 4" xfId="37452"/>
    <cellStyle name="20% - Accent1 3 3" xfId="37453"/>
    <cellStyle name="20% - Accent1 3 4" xfId="37454"/>
    <cellStyle name="20% - Accent1 3 4 2" xfId="37455"/>
    <cellStyle name="20% - Accent1 3 4 3" xfId="37456"/>
    <cellStyle name="20% - Accent1 3 4 4" xfId="37457"/>
    <cellStyle name="20% - Accent1 3 5" xfId="37458"/>
    <cellStyle name="20% - Accent1 3 6" xfId="37459"/>
    <cellStyle name="20% - Accent1 3 7" xfId="37460"/>
    <cellStyle name="20% - Accent1 30" xfId="93"/>
    <cellStyle name="20% - Accent1 31" xfId="94"/>
    <cellStyle name="20% - Accent1 32" xfId="95"/>
    <cellStyle name="20% - Accent1 33" xfId="96"/>
    <cellStyle name="20% - Accent1 34" xfId="97"/>
    <cellStyle name="20% - Accent1 35" xfId="98"/>
    <cellStyle name="20% - Accent1 36" xfId="99"/>
    <cellStyle name="20% - Accent1 36 2" xfId="100"/>
    <cellStyle name="20% - Accent1 36 2 2" xfId="101"/>
    <cellStyle name="20% - Accent1 36 3" xfId="102"/>
    <cellStyle name="20% - Accent1 37" xfId="103"/>
    <cellStyle name="20% - Accent1 37 2" xfId="104"/>
    <cellStyle name="20% - Accent1 37 2 2" xfId="105"/>
    <cellStyle name="20% - Accent1 37 3" xfId="106"/>
    <cellStyle name="20% - Accent1 38" xfId="107"/>
    <cellStyle name="20% - Accent1 38 2" xfId="108"/>
    <cellStyle name="20% - Accent1 38 2 2" xfId="109"/>
    <cellStyle name="20% - Accent1 38 3" xfId="110"/>
    <cellStyle name="20% - Accent1 39" xfId="111"/>
    <cellStyle name="20% - Accent1 39 2" xfId="112"/>
    <cellStyle name="20% - Accent1 39 2 2" xfId="113"/>
    <cellStyle name="20% - Accent1 39 3" xfId="114"/>
    <cellStyle name="20% - Accent1 4" xfId="115"/>
    <cellStyle name="20% - Accent1 4 2" xfId="37461"/>
    <cellStyle name="20% - Accent1 4 2 2" xfId="37462"/>
    <cellStyle name="20% - Accent1 4 2 2 2" xfId="37463"/>
    <cellStyle name="20% - Accent1 4 2 3" xfId="37464"/>
    <cellStyle name="20% - Accent1 4 2 3 2" xfId="37465"/>
    <cellStyle name="20% - Accent1 4 2 4" xfId="37466"/>
    <cellStyle name="20% - Accent1 4 2 5" xfId="37467"/>
    <cellStyle name="20% - Accent1 4 3" xfId="37468"/>
    <cellStyle name="20% - Accent1 4 3 2" xfId="37469"/>
    <cellStyle name="20% - Accent1 4 3 2 2" xfId="37470"/>
    <cellStyle name="20% - Accent1 4 3 3" xfId="37471"/>
    <cellStyle name="20% - Accent1 4 3 3 2" xfId="37472"/>
    <cellStyle name="20% - Accent1 4 3 4" xfId="37473"/>
    <cellStyle name="20% - Accent1 4 3 5" xfId="37474"/>
    <cellStyle name="20% - Accent1 4 4" xfId="37475"/>
    <cellStyle name="20% - Accent1 4 4 2" xfId="37476"/>
    <cellStyle name="20% - Accent1 4 4 3" xfId="37477"/>
    <cellStyle name="20% - Accent1 4 5" xfId="37478"/>
    <cellStyle name="20% - Accent1 4 5 2" xfId="37479"/>
    <cellStyle name="20% - Accent1 4 6" xfId="37480"/>
    <cellStyle name="20% - Accent1 4 7" xfId="37481"/>
    <cellStyle name="20% - Accent1 4 8" xfId="37482"/>
    <cellStyle name="20% - Accent1 4 9" xfId="37483"/>
    <cellStyle name="20% - Accent1 40" xfId="116"/>
    <cellStyle name="20% - Accent1 40 2" xfId="117"/>
    <cellStyle name="20% - Accent1 40 2 2" xfId="118"/>
    <cellStyle name="20% - Accent1 40 3" xfId="119"/>
    <cellStyle name="20% - Accent1 41" xfId="120"/>
    <cellStyle name="20% - Accent1 41 2" xfId="121"/>
    <cellStyle name="20% - Accent1 41 2 2" xfId="122"/>
    <cellStyle name="20% - Accent1 41 3" xfId="123"/>
    <cellStyle name="20% - Accent1 42" xfId="124"/>
    <cellStyle name="20% - Accent1 42 2" xfId="125"/>
    <cellStyle name="20% - Accent1 42 2 2" xfId="126"/>
    <cellStyle name="20% - Accent1 42 3" xfId="127"/>
    <cellStyle name="20% - Accent1 43" xfId="128"/>
    <cellStyle name="20% - Accent1 43 2" xfId="129"/>
    <cellStyle name="20% - Accent1 43 2 2" xfId="130"/>
    <cellStyle name="20% - Accent1 43 3" xfId="131"/>
    <cellStyle name="20% - Accent1 44" xfId="132"/>
    <cellStyle name="20% - Accent1 44 2" xfId="133"/>
    <cellStyle name="20% - Accent1 44 2 2" xfId="134"/>
    <cellStyle name="20% - Accent1 44 3" xfId="135"/>
    <cellStyle name="20% - Accent1 45" xfId="136"/>
    <cellStyle name="20% - Accent1 45 2" xfId="137"/>
    <cellStyle name="20% - Accent1 45 2 2" xfId="138"/>
    <cellStyle name="20% - Accent1 45 3" xfId="139"/>
    <cellStyle name="20% - Accent1 46" xfId="140"/>
    <cellStyle name="20% - Accent1 46 2" xfId="141"/>
    <cellStyle name="20% - Accent1 47" xfId="142"/>
    <cellStyle name="20% - Accent1 47 2" xfId="143"/>
    <cellStyle name="20% - Accent1 48" xfId="144"/>
    <cellStyle name="20% - Accent1 48 2" xfId="145"/>
    <cellStyle name="20% - Accent1 49" xfId="146"/>
    <cellStyle name="20% - Accent1 49 2" xfId="147"/>
    <cellStyle name="20% - Accent1 5" xfId="148"/>
    <cellStyle name="20% - Accent1 5 2" xfId="37484"/>
    <cellStyle name="20% - Accent1 5 2 2" xfId="37485"/>
    <cellStyle name="20% - Accent1 5 2 2 2" xfId="37486"/>
    <cellStyle name="20% - Accent1 5 2 2 3" xfId="37487"/>
    <cellStyle name="20% - Accent1 5 2 2 4" xfId="37488"/>
    <cellStyle name="20% - Accent1 5 2 2 5" xfId="37489"/>
    <cellStyle name="20% - Accent1 5 2 3" xfId="37490"/>
    <cellStyle name="20% - Accent1 5 2 3 2" xfId="37491"/>
    <cellStyle name="20% - Accent1 5 2 4" xfId="37492"/>
    <cellStyle name="20% - Accent1 5 2 5" xfId="37493"/>
    <cellStyle name="20% - Accent1 5 2 6" xfId="37494"/>
    <cellStyle name="20% - Accent1 5 3" xfId="37495"/>
    <cellStyle name="20% - Accent1 5 3 2" xfId="37496"/>
    <cellStyle name="20% - Accent1 5 3 2 2" xfId="37497"/>
    <cellStyle name="20% - Accent1 5 3 3" xfId="37498"/>
    <cellStyle name="20% - Accent1 5 3 3 2" xfId="37499"/>
    <cellStyle name="20% - Accent1 5 3 4" xfId="37500"/>
    <cellStyle name="20% - Accent1 5 3 5" xfId="37501"/>
    <cellStyle name="20% - Accent1 5 4" xfId="37502"/>
    <cellStyle name="20% - Accent1 5 4 2" xfId="37503"/>
    <cellStyle name="20% - Accent1 5 4 2 2" xfId="37504"/>
    <cellStyle name="20% - Accent1 5 4 3" xfId="37505"/>
    <cellStyle name="20% - Accent1 5 4 3 2" xfId="37506"/>
    <cellStyle name="20% - Accent1 5 4 4" xfId="37507"/>
    <cellStyle name="20% - Accent1 5 4 5" xfId="37508"/>
    <cellStyle name="20% - Accent1 5 5" xfId="37509"/>
    <cellStyle name="20% - Accent1 5 5 2" xfId="37510"/>
    <cellStyle name="20% - Accent1 5 5 3" xfId="37511"/>
    <cellStyle name="20% - Accent1 5 6" xfId="37512"/>
    <cellStyle name="20% - Accent1 5 6 2" xfId="37513"/>
    <cellStyle name="20% - Accent1 5 7" xfId="37514"/>
    <cellStyle name="20% - Accent1 5 7 2" xfId="37515"/>
    <cellStyle name="20% - Accent1 5 8" xfId="37516"/>
    <cellStyle name="20% - Accent1 50" xfId="149"/>
    <cellStyle name="20% - Accent1 50 2" xfId="150"/>
    <cellStyle name="20% - Accent1 51" xfId="151"/>
    <cellStyle name="20% - Accent1 51 2" xfId="152"/>
    <cellStyle name="20% - Accent1 52" xfId="153"/>
    <cellStyle name="20% - Accent1 52 2" xfId="154"/>
    <cellStyle name="20% - Accent1 53" xfId="155"/>
    <cellStyle name="20% - Accent1 53 2" xfId="156"/>
    <cellStyle name="20% - Accent1 54" xfId="157"/>
    <cellStyle name="20% - Accent1 54 2" xfId="158"/>
    <cellStyle name="20% - Accent1 55" xfId="159"/>
    <cellStyle name="20% - Accent1 55 2" xfId="160"/>
    <cellStyle name="20% - Accent1 56" xfId="161"/>
    <cellStyle name="20% - Accent1 56 2" xfId="162"/>
    <cellStyle name="20% - Accent1 57" xfId="163"/>
    <cellStyle name="20% - Accent1 57 2" xfId="164"/>
    <cellStyle name="20% - Accent1 58" xfId="165"/>
    <cellStyle name="20% - Accent1 58 2" xfId="166"/>
    <cellStyle name="20% - Accent1 59" xfId="167"/>
    <cellStyle name="20% - Accent1 59 2" xfId="168"/>
    <cellStyle name="20% - Accent1 6" xfId="169"/>
    <cellStyle name="20% - Accent1 6 2" xfId="37517"/>
    <cellStyle name="20% - Accent1 6 2 2" xfId="37518"/>
    <cellStyle name="20% - Accent1 6 2 2 2" xfId="37519"/>
    <cellStyle name="20% - Accent1 6 2 3" xfId="37520"/>
    <cellStyle name="20% - Accent1 6 2 3 2" xfId="37521"/>
    <cellStyle name="20% - Accent1 6 2 4" xfId="37522"/>
    <cellStyle name="20% - Accent1 6 2 5" xfId="37523"/>
    <cellStyle name="20% - Accent1 6 3" xfId="37524"/>
    <cellStyle name="20% - Accent1 6 3 2" xfId="37525"/>
    <cellStyle name="20% - Accent1 6 3 2 2" xfId="37526"/>
    <cellStyle name="20% - Accent1 6 3 3" xfId="37527"/>
    <cellStyle name="20% - Accent1 6 3 3 2" xfId="37528"/>
    <cellStyle name="20% - Accent1 6 3 4" xfId="37529"/>
    <cellStyle name="20% - Accent1 6 3 5" xfId="37530"/>
    <cellStyle name="20% - Accent1 6 4" xfId="37531"/>
    <cellStyle name="20% - Accent1 6 4 2" xfId="37532"/>
    <cellStyle name="20% - Accent1 6 4 2 2" xfId="37533"/>
    <cellStyle name="20% - Accent1 6 4 3" xfId="37534"/>
    <cellStyle name="20% - Accent1 6 4 3 2" xfId="37535"/>
    <cellStyle name="20% - Accent1 6 4 4" xfId="37536"/>
    <cellStyle name="20% - Accent1 6 4 5" xfId="37537"/>
    <cellStyle name="20% - Accent1 6 5" xfId="37538"/>
    <cellStyle name="20% - Accent1 6 5 2" xfId="37539"/>
    <cellStyle name="20% - Accent1 6 5 3" xfId="37540"/>
    <cellStyle name="20% - Accent1 6 6" xfId="37541"/>
    <cellStyle name="20% - Accent1 6 6 2" xfId="37542"/>
    <cellStyle name="20% - Accent1 6 7" xfId="37543"/>
    <cellStyle name="20% - Accent1 6 7 2" xfId="37544"/>
    <cellStyle name="20% - Accent1 6 8" xfId="37545"/>
    <cellStyle name="20% - Accent1 60" xfId="170"/>
    <cellStyle name="20% - Accent1 60 2" xfId="171"/>
    <cellStyle name="20% - Accent1 61" xfId="172"/>
    <cellStyle name="20% - Accent1 61 2" xfId="173"/>
    <cellStyle name="20% - Accent1 62" xfId="174"/>
    <cellStyle name="20% - Accent1 62 2" xfId="175"/>
    <cellStyle name="20% - Accent1 63" xfId="176"/>
    <cellStyle name="20% - Accent1 63 2" xfId="177"/>
    <cellStyle name="20% - Accent1 64" xfId="178"/>
    <cellStyle name="20% - Accent1 64 2" xfId="179"/>
    <cellStyle name="20% - Accent1 65" xfId="180"/>
    <cellStyle name="20% - Accent1 65 2" xfId="181"/>
    <cellStyle name="20% - Accent1 66" xfId="182"/>
    <cellStyle name="20% - Accent1 67" xfId="183"/>
    <cellStyle name="20% - Accent1 68" xfId="184"/>
    <cellStyle name="20% - Accent1 69" xfId="185"/>
    <cellStyle name="20% - Accent1 7" xfId="186"/>
    <cellStyle name="20% - Accent1 7 2" xfId="37546"/>
    <cellStyle name="20% - Accent1 7 2 2" xfId="37547"/>
    <cellStyle name="20% - Accent1 7 2 3" xfId="37548"/>
    <cellStyle name="20% - Accent1 7 2 4" xfId="37549"/>
    <cellStyle name="20% - Accent1 7 3" xfId="37550"/>
    <cellStyle name="20% - Accent1 7 3 2" xfId="37551"/>
    <cellStyle name="20% - Accent1 7 3 3" xfId="37552"/>
    <cellStyle name="20% - Accent1 7 4" xfId="37553"/>
    <cellStyle name="20% - Accent1 7 4 2" xfId="37554"/>
    <cellStyle name="20% - Accent1 7 5" xfId="37555"/>
    <cellStyle name="20% - Accent1 7 6" xfId="37556"/>
    <cellStyle name="20% - Accent1 70" xfId="187"/>
    <cellStyle name="20% - Accent1 71" xfId="188"/>
    <cellStyle name="20% - Accent1 72" xfId="189"/>
    <cellStyle name="20% - Accent1 73" xfId="190"/>
    <cellStyle name="20% - Accent1 74" xfId="191"/>
    <cellStyle name="20% - Accent1 75" xfId="192"/>
    <cellStyle name="20% - Accent1 76" xfId="193"/>
    <cellStyle name="20% - Accent1 77" xfId="194"/>
    <cellStyle name="20% - Accent1 78" xfId="195"/>
    <cellStyle name="20% - Accent1 79" xfId="196"/>
    <cellStyle name="20% - Accent1 8" xfId="197"/>
    <cellStyle name="20% - Accent1 8 2" xfId="37557"/>
    <cellStyle name="20% - Accent1 8 2 2" xfId="37558"/>
    <cellStyle name="20% - Accent1 8 2 3" xfId="37559"/>
    <cellStyle name="20% - Accent1 8 2 4" xfId="37560"/>
    <cellStyle name="20% - Accent1 8 3" xfId="37561"/>
    <cellStyle name="20% - Accent1 8 3 2" xfId="37562"/>
    <cellStyle name="20% - Accent1 8 3 3" xfId="37563"/>
    <cellStyle name="20% - Accent1 8 4" xfId="37564"/>
    <cellStyle name="20% - Accent1 8 4 2" xfId="37565"/>
    <cellStyle name="20% - Accent1 8 5" xfId="37566"/>
    <cellStyle name="20% - Accent1 8 6" xfId="37567"/>
    <cellStyle name="20% - Accent1 80" xfId="198"/>
    <cellStyle name="20% - Accent1 81" xfId="199"/>
    <cellStyle name="20% - Accent1 82" xfId="200"/>
    <cellStyle name="20% - Accent1 83" xfId="201"/>
    <cellStyle name="20% - Accent1 84" xfId="202"/>
    <cellStyle name="20% - Accent1 85" xfId="203"/>
    <cellStyle name="20% - Accent1 86" xfId="204"/>
    <cellStyle name="20% - Accent1 87" xfId="205"/>
    <cellStyle name="20% - Accent1 88" xfId="206"/>
    <cellStyle name="20% - Accent1 89" xfId="207"/>
    <cellStyle name="20% - Accent1 9" xfId="208"/>
    <cellStyle name="20% - Accent1 9 2" xfId="37568"/>
    <cellStyle name="20% - Accent1 9 2 2" xfId="37569"/>
    <cellStyle name="20% - Accent1 9 3" xfId="37570"/>
    <cellStyle name="20% - Accent1 9 3 2" xfId="37571"/>
    <cellStyle name="20% - Accent1 9 4" xfId="37572"/>
    <cellStyle name="20% - Accent1 9 5" xfId="37573"/>
    <cellStyle name="20% - Accent1 90" xfId="209"/>
    <cellStyle name="20% - Accent1 91" xfId="210"/>
    <cellStyle name="20% - Accent1 92" xfId="211"/>
    <cellStyle name="20% - Accent1 93" xfId="212"/>
    <cellStyle name="20% - Accent1 94" xfId="213"/>
    <cellStyle name="20% - Accent1 95" xfId="214"/>
    <cellStyle name="20% - Accent1 96" xfId="215"/>
    <cellStyle name="20% - Accent1 97" xfId="216"/>
    <cellStyle name="20% - Accent1 98" xfId="217"/>
    <cellStyle name="20% - Accent1 99" xfId="218"/>
    <cellStyle name="20% - Accent2 10" xfId="219"/>
    <cellStyle name="20% - Accent2 10 2" xfId="37574"/>
    <cellStyle name="20% - Accent2 10 2 2" xfId="37575"/>
    <cellStyle name="20% - Accent2 10 3" xfId="37576"/>
    <cellStyle name="20% - Accent2 10 4" xfId="37577"/>
    <cellStyle name="20% - Accent2 10 5" xfId="37578"/>
    <cellStyle name="20% - Accent2 100" xfId="220"/>
    <cellStyle name="20% - Accent2 101" xfId="221"/>
    <cellStyle name="20% - Accent2 102" xfId="222"/>
    <cellStyle name="20% - Accent2 103" xfId="223"/>
    <cellStyle name="20% - Accent2 104" xfId="224"/>
    <cellStyle name="20% - Accent2 105" xfId="225"/>
    <cellStyle name="20% - Accent2 106" xfId="226"/>
    <cellStyle name="20% - Accent2 107" xfId="227"/>
    <cellStyle name="20% - Accent2 108" xfId="228"/>
    <cellStyle name="20% - Accent2 109" xfId="229"/>
    <cellStyle name="20% - Accent2 11" xfId="230"/>
    <cellStyle name="20% - Accent2 110" xfId="231"/>
    <cellStyle name="20% - Accent2 111" xfId="232"/>
    <cellStyle name="20% - Accent2 112" xfId="233"/>
    <cellStyle name="20% - Accent2 113" xfId="234"/>
    <cellStyle name="20% - Accent2 114" xfId="235"/>
    <cellStyle name="20% - Accent2 115" xfId="236"/>
    <cellStyle name="20% - Accent2 116" xfId="237"/>
    <cellStyle name="20% - Accent2 117" xfId="238"/>
    <cellStyle name="20% - Accent2 118" xfId="239"/>
    <cellStyle name="20% - Accent2 119" xfId="240"/>
    <cellStyle name="20% - Accent2 12" xfId="241"/>
    <cellStyle name="20% - Accent2 120" xfId="242"/>
    <cellStyle name="20% - Accent2 121" xfId="243"/>
    <cellStyle name="20% - Accent2 122" xfId="244"/>
    <cellStyle name="20% - Accent2 123" xfId="245"/>
    <cellStyle name="20% - Accent2 124" xfId="246"/>
    <cellStyle name="20% - Accent2 13" xfId="247"/>
    <cellStyle name="20% - Accent2 14" xfId="248"/>
    <cellStyle name="20% - Accent2 15" xfId="249"/>
    <cellStyle name="20% - Accent2 16" xfId="250"/>
    <cellStyle name="20% - Accent2 17" xfId="251"/>
    <cellStyle name="20% - Accent2 18" xfId="252"/>
    <cellStyle name="20% - Accent2 19" xfId="253"/>
    <cellStyle name="20% - Accent2 2" xfId="254"/>
    <cellStyle name="20% - Accent2 2 10" xfId="255"/>
    <cellStyle name="20% - Accent2 2 11" xfId="256"/>
    <cellStyle name="20% - Accent2 2 12" xfId="257"/>
    <cellStyle name="20% - Accent2 2 13" xfId="258"/>
    <cellStyle name="20% - Accent2 2 14" xfId="259"/>
    <cellStyle name="20% - Accent2 2 15" xfId="260"/>
    <cellStyle name="20% - Accent2 2 16" xfId="261"/>
    <cellStyle name="20% - Accent2 2 17" xfId="262"/>
    <cellStyle name="20% - Accent2 2 18" xfId="263"/>
    <cellStyle name="20% - Accent2 2 19" xfId="264"/>
    <cellStyle name="20% - Accent2 2 2" xfId="265"/>
    <cellStyle name="20% - Accent2 2 2 2" xfId="37579"/>
    <cellStyle name="20% - Accent2 2 2 2 2" xfId="37580"/>
    <cellStyle name="20% - Accent2 2 2 2 3" xfId="37581"/>
    <cellStyle name="20% - Accent2 2 2 2 4" xfId="37582"/>
    <cellStyle name="20% - Accent2 2 2 3" xfId="37583"/>
    <cellStyle name="20% - Accent2 2 2 3 2" xfId="37584"/>
    <cellStyle name="20% - Accent2 2 2 4" xfId="37585"/>
    <cellStyle name="20% - Accent2 2 2 4 2" xfId="37586"/>
    <cellStyle name="20% - Accent2 2 2 5" xfId="37587"/>
    <cellStyle name="20% - Accent2 2 20" xfId="266"/>
    <cellStyle name="20% - Accent2 2 21" xfId="267"/>
    <cellStyle name="20% - Accent2 2 22" xfId="268"/>
    <cellStyle name="20% - Accent2 2 23" xfId="269"/>
    <cellStyle name="20% - Accent2 2 3" xfId="270"/>
    <cellStyle name="20% - Accent2 2 3 2" xfId="37588"/>
    <cellStyle name="20% - Accent2 2 3 2 2" xfId="37589"/>
    <cellStyle name="20% - Accent2 2 3 2 3" xfId="37590"/>
    <cellStyle name="20% - Accent2 2 3 2 4" xfId="37591"/>
    <cellStyle name="20% - Accent2 2 3 3" xfId="37592"/>
    <cellStyle name="20% - Accent2 2 3 3 2" xfId="37593"/>
    <cellStyle name="20% - Accent2 2 3 4" xfId="37594"/>
    <cellStyle name="20% - Accent2 2 3 4 2" xfId="37595"/>
    <cellStyle name="20% - Accent2 2 3 5" xfId="37596"/>
    <cellStyle name="20% - Accent2 2 4" xfId="271"/>
    <cellStyle name="20% - Accent2 2 4 2" xfId="37597"/>
    <cellStyle name="20% - Accent2 2 4 2 2" xfId="37598"/>
    <cellStyle name="20% - Accent2 2 4 3" xfId="37599"/>
    <cellStyle name="20% - Accent2 2 4 3 2" xfId="37600"/>
    <cellStyle name="20% - Accent2 2 4 4" xfId="37601"/>
    <cellStyle name="20% - Accent2 2 4 5" xfId="37602"/>
    <cellStyle name="20% - Accent2 2 5" xfId="272"/>
    <cellStyle name="20% - Accent2 2 5 2" xfId="37603"/>
    <cellStyle name="20% - Accent2 2 5 2 2" xfId="37604"/>
    <cellStyle name="20% - Accent2 2 5 3" xfId="37605"/>
    <cellStyle name="20% - Accent2 2 5 3 2" xfId="37606"/>
    <cellStyle name="20% - Accent2 2 5 4" xfId="37607"/>
    <cellStyle name="20% - Accent2 2 5 5" xfId="37608"/>
    <cellStyle name="20% - Accent2 2 6" xfId="273"/>
    <cellStyle name="20% - Accent2 2 6 2" xfId="37609"/>
    <cellStyle name="20% - Accent2 2 6 2 2" xfId="37610"/>
    <cellStyle name="20% - Accent2 2 6 3" xfId="37611"/>
    <cellStyle name="20% - Accent2 2 6 3 2" xfId="37612"/>
    <cellStyle name="20% - Accent2 2 6 4" xfId="37613"/>
    <cellStyle name="20% - Accent2 2 6 5" xfId="37614"/>
    <cellStyle name="20% - Accent2 2 7" xfId="274"/>
    <cellStyle name="20% - Accent2 2 7 2" xfId="37615"/>
    <cellStyle name="20% - Accent2 2 7 3" xfId="37616"/>
    <cellStyle name="20% - Accent2 2 8" xfId="275"/>
    <cellStyle name="20% - Accent2 2 8 2" xfId="37617"/>
    <cellStyle name="20% - Accent2 2 9" xfId="276"/>
    <cellStyle name="20% - Accent2 20" xfId="277"/>
    <cellStyle name="20% - Accent2 21" xfId="278"/>
    <cellStyle name="20% - Accent2 22" xfId="279"/>
    <cellStyle name="20% - Accent2 23" xfId="280"/>
    <cellStyle name="20% - Accent2 24" xfId="281"/>
    <cellStyle name="20% - Accent2 25" xfId="282"/>
    <cellStyle name="20% - Accent2 26" xfId="283"/>
    <cellStyle name="20% - Accent2 27" xfId="284"/>
    <cellStyle name="20% - Accent2 28" xfId="285"/>
    <cellStyle name="20% - Accent2 29" xfId="286"/>
    <cellStyle name="20% - Accent2 3" xfId="287"/>
    <cellStyle name="20% - Accent2 3 2" xfId="37618"/>
    <cellStyle name="20% - Accent2 3 2 2" xfId="37619"/>
    <cellStyle name="20% - Accent2 3 2 3" xfId="37620"/>
    <cellStyle name="20% - Accent2 3 2 4" xfId="37621"/>
    <cellStyle name="20% - Accent2 3 3" xfId="37622"/>
    <cellStyle name="20% - Accent2 3 4" xfId="37623"/>
    <cellStyle name="20% - Accent2 3 4 2" xfId="37624"/>
    <cellStyle name="20% - Accent2 3 4 3" xfId="37625"/>
    <cellStyle name="20% - Accent2 3 4 4" xfId="37626"/>
    <cellStyle name="20% - Accent2 3 5" xfId="37627"/>
    <cellStyle name="20% - Accent2 3 6" xfId="37628"/>
    <cellStyle name="20% - Accent2 3 7" xfId="37629"/>
    <cellStyle name="20% - Accent2 30" xfId="288"/>
    <cellStyle name="20% - Accent2 31" xfId="289"/>
    <cellStyle name="20% - Accent2 32" xfId="290"/>
    <cellStyle name="20% - Accent2 33" xfId="291"/>
    <cellStyle name="20% - Accent2 34" xfId="292"/>
    <cellStyle name="20% - Accent2 35" xfId="293"/>
    <cellStyle name="20% - Accent2 36" xfId="294"/>
    <cellStyle name="20% - Accent2 36 2" xfId="295"/>
    <cellStyle name="20% - Accent2 36 2 2" xfId="296"/>
    <cellStyle name="20% - Accent2 36 3" xfId="297"/>
    <cellStyle name="20% - Accent2 37" xfId="298"/>
    <cellStyle name="20% - Accent2 37 2" xfId="299"/>
    <cellStyle name="20% - Accent2 37 2 2" xfId="300"/>
    <cellStyle name="20% - Accent2 37 3" xfId="301"/>
    <cellStyle name="20% - Accent2 38" xfId="302"/>
    <cellStyle name="20% - Accent2 38 2" xfId="303"/>
    <cellStyle name="20% - Accent2 38 2 2" xfId="304"/>
    <cellStyle name="20% - Accent2 38 3" xfId="305"/>
    <cellStyle name="20% - Accent2 39" xfId="306"/>
    <cellStyle name="20% - Accent2 39 2" xfId="307"/>
    <cellStyle name="20% - Accent2 39 2 2" xfId="308"/>
    <cellStyle name="20% - Accent2 39 3" xfId="309"/>
    <cellStyle name="20% - Accent2 4" xfId="310"/>
    <cellStyle name="20% - Accent2 4 2" xfId="37630"/>
    <cellStyle name="20% - Accent2 4 2 2" xfId="37631"/>
    <cellStyle name="20% - Accent2 4 2 2 2" xfId="37632"/>
    <cellStyle name="20% - Accent2 4 2 3" xfId="37633"/>
    <cellStyle name="20% - Accent2 4 2 3 2" xfId="37634"/>
    <cellStyle name="20% - Accent2 4 2 4" xfId="37635"/>
    <cellStyle name="20% - Accent2 4 2 5" xfId="37636"/>
    <cellStyle name="20% - Accent2 4 3" xfId="37637"/>
    <cellStyle name="20% - Accent2 4 3 2" xfId="37638"/>
    <cellStyle name="20% - Accent2 4 3 2 2" xfId="37639"/>
    <cellStyle name="20% - Accent2 4 3 3" xfId="37640"/>
    <cellStyle name="20% - Accent2 4 3 3 2" xfId="37641"/>
    <cellStyle name="20% - Accent2 4 3 4" xfId="37642"/>
    <cellStyle name="20% - Accent2 4 3 5" xfId="37643"/>
    <cellStyle name="20% - Accent2 4 4" xfId="37644"/>
    <cellStyle name="20% - Accent2 4 4 2" xfId="37645"/>
    <cellStyle name="20% - Accent2 4 4 3" xfId="37646"/>
    <cellStyle name="20% - Accent2 4 5" xfId="37647"/>
    <cellStyle name="20% - Accent2 4 5 2" xfId="37648"/>
    <cellStyle name="20% - Accent2 4 6" xfId="37649"/>
    <cellStyle name="20% - Accent2 4 7" xfId="37650"/>
    <cellStyle name="20% - Accent2 4 8" xfId="37651"/>
    <cellStyle name="20% - Accent2 4 9" xfId="37652"/>
    <cellStyle name="20% - Accent2 40" xfId="311"/>
    <cellStyle name="20% - Accent2 40 2" xfId="312"/>
    <cellStyle name="20% - Accent2 40 2 2" xfId="313"/>
    <cellStyle name="20% - Accent2 40 3" xfId="314"/>
    <cellStyle name="20% - Accent2 41" xfId="315"/>
    <cellStyle name="20% - Accent2 41 2" xfId="316"/>
    <cellStyle name="20% - Accent2 41 2 2" xfId="317"/>
    <cellStyle name="20% - Accent2 41 3" xfId="318"/>
    <cellStyle name="20% - Accent2 42" xfId="319"/>
    <cellStyle name="20% - Accent2 42 2" xfId="320"/>
    <cellStyle name="20% - Accent2 42 2 2" xfId="321"/>
    <cellStyle name="20% - Accent2 42 3" xfId="322"/>
    <cellStyle name="20% - Accent2 43" xfId="323"/>
    <cellStyle name="20% - Accent2 43 2" xfId="324"/>
    <cellStyle name="20% - Accent2 43 2 2" xfId="325"/>
    <cellStyle name="20% - Accent2 43 3" xfId="326"/>
    <cellStyle name="20% - Accent2 44" xfId="327"/>
    <cellStyle name="20% - Accent2 44 2" xfId="328"/>
    <cellStyle name="20% - Accent2 44 2 2" xfId="329"/>
    <cellStyle name="20% - Accent2 44 3" xfId="330"/>
    <cellStyle name="20% - Accent2 45" xfId="331"/>
    <cellStyle name="20% - Accent2 45 2" xfId="332"/>
    <cellStyle name="20% - Accent2 45 2 2" xfId="333"/>
    <cellStyle name="20% - Accent2 45 3" xfId="334"/>
    <cellStyle name="20% - Accent2 46" xfId="335"/>
    <cellStyle name="20% - Accent2 46 2" xfId="336"/>
    <cellStyle name="20% - Accent2 47" xfId="337"/>
    <cellStyle name="20% - Accent2 47 2" xfId="338"/>
    <cellStyle name="20% - Accent2 48" xfId="339"/>
    <cellStyle name="20% - Accent2 48 2" xfId="340"/>
    <cellStyle name="20% - Accent2 49" xfId="341"/>
    <cellStyle name="20% - Accent2 49 2" xfId="342"/>
    <cellStyle name="20% - Accent2 5" xfId="343"/>
    <cellStyle name="20% - Accent2 5 2" xfId="37653"/>
    <cellStyle name="20% - Accent2 5 2 2" xfId="37654"/>
    <cellStyle name="20% - Accent2 5 2 2 2" xfId="37655"/>
    <cellStyle name="20% - Accent2 5 2 2 3" xfId="37656"/>
    <cellStyle name="20% - Accent2 5 2 2 4" xfId="37657"/>
    <cellStyle name="20% - Accent2 5 2 2 5" xfId="37658"/>
    <cellStyle name="20% - Accent2 5 2 3" xfId="37659"/>
    <cellStyle name="20% - Accent2 5 2 3 2" xfId="37660"/>
    <cellStyle name="20% - Accent2 5 2 4" xfId="37661"/>
    <cellStyle name="20% - Accent2 5 2 5" xfId="37662"/>
    <cellStyle name="20% - Accent2 5 2 6" xfId="37663"/>
    <cellStyle name="20% - Accent2 5 3" xfId="37664"/>
    <cellStyle name="20% - Accent2 5 3 2" xfId="37665"/>
    <cellStyle name="20% - Accent2 5 3 2 2" xfId="37666"/>
    <cellStyle name="20% - Accent2 5 3 3" xfId="37667"/>
    <cellStyle name="20% - Accent2 5 3 3 2" xfId="37668"/>
    <cellStyle name="20% - Accent2 5 3 4" xfId="37669"/>
    <cellStyle name="20% - Accent2 5 3 5" xfId="37670"/>
    <cellStyle name="20% - Accent2 5 4" xfId="37671"/>
    <cellStyle name="20% - Accent2 5 4 2" xfId="37672"/>
    <cellStyle name="20% - Accent2 5 4 2 2" xfId="37673"/>
    <cellStyle name="20% - Accent2 5 4 3" xfId="37674"/>
    <cellStyle name="20% - Accent2 5 4 3 2" xfId="37675"/>
    <cellStyle name="20% - Accent2 5 4 4" xfId="37676"/>
    <cellStyle name="20% - Accent2 5 4 5" xfId="37677"/>
    <cellStyle name="20% - Accent2 5 5" xfId="37678"/>
    <cellStyle name="20% - Accent2 5 5 2" xfId="37679"/>
    <cellStyle name="20% - Accent2 5 5 3" xfId="37680"/>
    <cellStyle name="20% - Accent2 5 6" xfId="37681"/>
    <cellStyle name="20% - Accent2 5 6 2" xfId="37682"/>
    <cellStyle name="20% - Accent2 5 7" xfId="37683"/>
    <cellStyle name="20% - Accent2 5 7 2" xfId="37684"/>
    <cellStyle name="20% - Accent2 5 8" xfId="37685"/>
    <cellStyle name="20% - Accent2 50" xfId="344"/>
    <cellStyle name="20% - Accent2 50 2" xfId="345"/>
    <cellStyle name="20% - Accent2 51" xfId="346"/>
    <cellStyle name="20% - Accent2 51 2" xfId="347"/>
    <cellStyle name="20% - Accent2 52" xfId="348"/>
    <cellStyle name="20% - Accent2 52 2" xfId="349"/>
    <cellStyle name="20% - Accent2 53" xfId="350"/>
    <cellStyle name="20% - Accent2 53 2" xfId="351"/>
    <cellStyle name="20% - Accent2 54" xfId="352"/>
    <cellStyle name="20% - Accent2 54 2" xfId="353"/>
    <cellStyle name="20% - Accent2 55" xfId="354"/>
    <cellStyle name="20% - Accent2 55 2" xfId="355"/>
    <cellStyle name="20% - Accent2 56" xfId="356"/>
    <cellStyle name="20% - Accent2 56 2" xfId="357"/>
    <cellStyle name="20% - Accent2 57" xfId="358"/>
    <cellStyle name="20% - Accent2 57 2" xfId="359"/>
    <cellStyle name="20% - Accent2 58" xfId="360"/>
    <cellStyle name="20% - Accent2 58 2" xfId="361"/>
    <cellStyle name="20% - Accent2 59" xfId="362"/>
    <cellStyle name="20% - Accent2 59 2" xfId="363"/>
    <cellStyle name="20% - Accent2 6" xfId="364"/>
    <cellStyle name="20% - Accent2 6 2" xfId="37686"/>
    <cellStyle name="20% - Accent2 6 2 2" xfId="37687"/>
    <cellStyle name="20% - Accent2 6 2 2 2" xfId="37688"/>
    <cellStyle name="20% - Accent2 6 2 3" xfId="37689"/>
    <cellStyle name="20% - Accent2 6 2 3 2" xfId="37690"/>
    <cellStyle name="20% - Accent2 6 2 4" xfId="37691"/>
    <cellStyle name="20% - Accent2 6 2 5" xfId="37692"/>
    <cellStyle name="20% - Accent2 6 3" xfId="37693"/>
    <cellStyle name="20% - Accent2 6 3 2" xfId="37694"/>
    <cellStyle name="20% - Accent2 6 3 2 2" xfId="37695"/>
    <cellStyle name="20% - Accent2 6 3 3" xfId="37696"/>
    <cellStyle name="20% - Accent2 6 3 3 2" xfId="37697"/>
    <cellStyle name="20% - Accent2 6 3 4" xfId="37698"/>
    <cellStyle name="20% - Accent2 6 3 5" xfId="37699"/>
    <cellStyle name="20% - Accent2 6 4" xfId="37700"/>
    <cellStyle name="20% - Accent2 6 4 2" xfId="37701"/>
    <cellStyle name="20% - Accent2 6 4 2 2" xfId="37702"/>
    <cellStyle name="20% - Accent2 6 4 3" xfId="37703"/>
    <cellStyle name="20% - Accent2 6 4 3 2" xfId="37704"/>
    <cellStyle name="20% - Accent2 6 4 4" xfId="37705"/>
    <cellStyle name="20% - Accent2 6 4 5" xfId="37706"/>
    <cellStyle name="20% - Accent2 6 5" xfId="37707"/>
    <cellStyle name="20% - Accent2 6 5 2" xfId="37708"/>
    <cellStyle name="20% - Accent2 6 5 3" xfId="37709"/>
    <cellStyle name="20% - Accent2 6 6" xfId="37710"/>
    <cellStyle name="20% - Accent2 6 6 2" xfId="37711"/>
    <cellStyle name="20% - Accent2 6 7" xfId="37712"/>
    <cellStyle name="20% - Accent2 6 7 2" xfId="37713"/>
    <cellStyle name="20% - Accent2 6 8" xfId="37714"/>
    <cellStyle name="20% - Accent2 60" xfId="365"/>
    <cellStyle name="20% - Accent2 60 2" xfId="366"/>
    <cellStyle name="20% - Accent2 61" xfId="367"/>
    <cellStyle name="20% - Accent2 61 2" xfId="368"/>
    <cellStyle name="20% - Accent2 62" xfId="369"/>
    <cellStyle name="20% - Accent2 62 2" xfId="370"/>
    <cellStyle name="20% - Accent2 63" xfId="371"/>
    <cellStyle name="20% - Accent2 63 2" xfId="372"/>
    <cellStyle name="20% - Accent2 64" xfId="373"/>
    <cellStyle name="20% - Accent2 64 2" xfId="374"/>
    <cellStyle name="20% - Accent2 65" xfId="375"/>
    <cellStyle name="20% - Accent2 65 2" xfId="376"/>
    <cellStyle name="20% - Accent2 66" xfId="377"/>
    <cellStyle name="20% - Accent2 67" xfId="378"/>
    <cellStyle name="20% - Accent2 68" xfId="379"/>
    <cellStyle name="20% - Accent2 69" xfId="380"/>
    <cellStyle name="20% - Accent2 7" xfId="381"/>
    <cellStyle name="20% - Accent2 7 2" xfId="37715"/>
    <cellStyle name="20% - Accent2 7 2 2" xfId="37716"/>
    <cellStyle name="20% - Accent2 7 2 3" xfId="37717"/>
    <cellStyle name="20% - Accent2 7 2 4" xfId="37718"/>
    <cellStyle name="20% - Accent2 7 3" xfId="37719"/>
    <cellStyle name="20% - Accent2 7 3 2" xfId="37720"/>
    <cellStyle name="20% - Accent2 7 3 3" xfId="37721"/>
    <cellStyle name="20% - Accent2 7 4" xfId="37722"/>
    <cellStyle name="20% - Accent2 7 4 2" xfId="37723"/>
    <cellStyle name="20% - Accent2 7 5" xfId="37724"/>
    <cellStyle name="20% - Accent2 7 6" xfId="37725"/>
    <cellStyle name="20% - Accent2 70" xfId="382"/>
    <cellStyle name="20% - Accent2 71" xfId="383"/>
    <cellStyle name="20% - Accent2 72" xfId="384"/>
    <cellStyle name="20% - Accent2 73" xfId="385"/>
    <cellStyle name="20% - Accent2 74" xfId="386"/>
    <cellStyle name="20% - Accent2 75" xfId="387"/>
    <cellStyle name="20% - Accent2 76" xfId="388"/>
    <cellStyle name="20% - Accent2 77" xfId="389"/>
    <cellStyle name="20% - Accent2 78" xfId="390"/>
    <cellStyle name="20% - Accent2 79" xfId="391"/>
    <cellStyle name="20% - Accent2 8" xfId="392"/>
    <cellStyle name="20% - Accent2 8 2" xfId="37726"/>
    <cellStyle name="20% - Accent2 8 2 2" xfId="37727"/>
    <cellStyle name="20% - Accent2 8 2 3" xfId="37728"/>
    <cellStyle name="20% - Accent2 8 2 4" xfId="37729"/>
    <cellStyle name="20% - Accent2 8 3" xfId="37730"/>
    <cellStyle name="20% - Accent2 8 3 2" xfId="37731"/>
    <cellStyle name="20% - Accent2 8 3 3" xfId="37732"/>
    <cellStyle name="20% - Accent2 8 4" xfId="37733"/>
    <cellStyle name="20% - Accent2 8 4 2" xfId="37734"/>
    <cellStyle name="20% - Accent2 8 5" xfId="37735"/>
    <cellStyle name="20% - Accent2 8 6" xfId="37736"/>
    <cellStyle name="20% - Accent2 80" xfId="393"/>
    <cellStyle name="20% - Accent2 81" xfId="394"/>
    <cellStyle name="20% - Accent2 82" xfId="395"/>
    <cellStyle name="20% - Accent2 83" xfId="396"/>
    <cellStyle name="20% - Accent2 84" xfId="397"/>
    <cellStyle name="20% - Accent2 85" xfId="398"/>
    <cellStyle name="20% - Accent2 86" xfId="399"/>
    <cellStyle name="20% - Accent2 87" xfId="400"/>
    <cellStyle name="20% - Accent2 88" xfId="401"/>
    <cellStyle name="20% - Accent2 89" xfId="402"/>
    <cellStyle name="20% - Accent2 9" xfId="403"/>
    <cellStyle name="20% - Accent2 9 2" xfId="37737"/>
    <cellStyle name="20% - Accent2 9 2 2" xfId="37738"/>
    <cellStyle name="20% - Accent2 9 3" xfId="37739"/>
    <cellStyle name="20% - Accent2 9 3 2" xfId="37740"/>
    <cellStyle name="20% - Accent2 9 4" xfId="37741"/>
    <cellStyle name="20% - Accent2 9 5" xfId="37742"/>
    <cellStyle name="20% - Accent2 90" xfId="404"/>
    <cellStyle name="20% - Accent2 91" xfId="405"/>
    <cellStyle name="20% - Accent2 92" xfId="406"/>
    <cellStyle name="20% - Accent2 93" xfId="407"/>
    <cellStyle name="20% - Accent2 94" xfId="408"/>
    <cellStyle name="20% - Accent2 95" xfId="409"/>
    <cellStyle name="20% - Accent2 96" xfId="410"/>
    <cellStyle name="20% - Accent2 97" xfId="411"/>
    <cellStyle name="20% - Accent2 98" xfId="412"/>
    <cellStyle name="20% - Accent2 99" xfId="413"/>
    <cellStyle name="20% - Accent3 10" xfId="414"/>
    <cellStyle name="20% - Accent3 10 2" xfId="37743"/>
    <cellStyle name="20% - Accent3 10 2 2" xfId="37744"/>
    <cellStyle name="20% - Accent3 10 3" xfId="37745"/>
    <cellStyle name="20% - Accent3 10 4" xfId="37746"/>
    <cellStyle name="20% - Accent3 10 5" xfId="37747"/>
    <cellStyle name="20% - Accent3 100" xfId="415"/>
    <cellStyle name="20% - Accent3 101" xfId="416"/>
    <cellStyle name="20% - Accent3 102" xfId="417"/>
    <cellStyle name="20% - Accent3 103" xfId="418"/>
    <cellStyle name="20% - Accent3 104" xfId="419"/>
    <cellStyle name="20% - Accent3 105" xfId="420"/>
    <cellStyle name="20% - Accent3 106" xfId="421"/>
    <cellStyle name="20% - Accent3 107" xfId="422"/>
    <cellStyle name="20% - Accent3 108" xfId="423"/>
    <cellStyle name="20% - Accent3 109" xfId="424"/>
    <cellStyle name="20% - Accent3 11" xfId="425"/>
    <cellStyle name="20% - Accent3 110" xfId="426"/>
    <cellStyle name="20% - Accent3 111" xfId="427"/>
    <cellStyle name="20% - Accent3 112" xfId="428"/>
    <cellStyle name="20% - Accent3 113" xfId="429"/>
    <cellStyle name="20% - Accent3 114" xfId="430"/>
    <cellStyle name="20% - Accent3 115" xfId="431"/>
    <cellStyle name="20% - Accent3 116" xfId="432"/>
    <cellStyle name="20% - Accent3 117" xfId="433"/>
    <cellStyle name="20% - Accent3 118" xfId="434"/>
    <cellStyle name="20% - Accent3 119" xfId="435"/>
    <cellStyle name="20% - Accent3 12" xfId="436"/>
    <cellStyle name="20% - Accent3 120" xfId="437"/>
    <cellStyle name="20% - Accent3 121" xfId="438"/>
    <cellStyle name="20% - Accent3 122" xfId="439"/>
    <cellStyle name="20% - Accent3 123" xfId="440"/>
    <cellStyle name="20% - Accent3 124" xfId="441"/>
    <cellStyle name="20% - Accent3 13" xfId="442"/>
    <cellStyle name="20% - Accent3 14" xfId="443"/>
    <cellStyle name="20% - Accent3 15" xfId="444"/>
    <cellStyle name="20% - Accent3 16" xfId="445"/>
    <cellStyle name="20% - Accent3 17" xfId="446"/>
    <cellStyle name="20% - Accent3 18" xfId="447"/>
    <cellStyle name="20% - Accent3 19" xfId="448"/>
    <cellStyle name="20% - Accent3 2" xfId="449"/>
    <cellStyle name="20% - Accent3 2 10" xfId="450"/>
    <cellStyle name="20% - Accent3 2 11" xfId="451"/>
    <cellStyle name="20% - Accent3 2 12" xfId="452"/>
    <cellStyle name="20% - Accent3 2 13" xfId="453"/>
    <cellStyle name="20% - Accent3 2 14" xfId="454"/>
    <cellStyle name="20% - Accent3 2 15" xfId="455"/>
    <cellStyle name="20% - Accent3 2 16" xfId="456"/>
    <cellStyle name="20% - Accent3 2 17" xfId="457"/>
    <cellStyle name="20% - Accent3 2 18" xfId="458"/>
    <cellStyle name="20% - Accent3 2 19" xfId="459"/>
    <cellStyle name="20% - Accent3 2 2" xfId="460"/>
    <cellStyle name="20% - Accent3 2 2 2" xfId="37748"/>
    <cellStyle name="20% - Accent3 2 2 2 2" xfId="37749"/>
    <cellStyle name="20% - Accent3 2 2 2 3" xfId="37750"/>
    <cellStyle name="20% - Accent3 2 2 2 4" xfId="37751"/>
    <cellStyle name="20% - Accent3 2 2 3" xfId="37752"/>
    <cellStyle name="20% - Accent3 2 2 3 2" xfId="37753"/>
    <cellStyle name="20% - Accent3 2 2 4" xfId="37754"/>
    <cellStyle name="20% - Accent3 2 2 4 2" xfId="37755"/>
    <cellStyle name="20% - Accent3 2 2 5" xfId="37756"/>
    <cellStyle name="20% - Accent3 2 20" xfId="461"/>
    <cellStyle name="20% - Accent3 2 21" xfId="462"/>
    <cellStyle name="20% - Accent3 2 22" xfId="463"/>
    <cellStyle name="20% - Accent3 2 23" xfId="464"/>
    <cellStyle name="20% - Accent3 2 3" xfId="465"/>
    <cellStyle name="20% - Accent3 2 3 2" xfId="37757"/>
    <cellStyle name="20% - Accent3 2 3 2 2" xfId="37758"/>
    <cellStyle name="20% - Accent3 2 3 2 3" xfId="37759"/>
    <cellStyle name="20% - Accent3 2 3 2 4" xfId="37760"/>
    <cellStyle name="20% - Accent3 2 3 3" xfId="37761"/>
    <cellStyle name="20% - Accent3 2 3 3 2" xfId="37762"/>
    <cellStyle name="20% - Accent3 2 3 4" xfId="37763"/>
    <cellStyle name="20% - Accent3 2 3 4 2" xfId="37764"/>
    <cellStyle name="20% - Accent3 2 3 5" xfId="37765"/>
    <cellStyle name="20% - Accent3 2 4" xfId="466"/>
    <cellStyle name="20% - Accent3 2 4 2" xfId="37766"/>
    <cellStyle name="20% - Accent3 2 4 2 2" xfId="37767"/>
    <cellStyle name="20% - Accent3 2 4 3" xfId="37768"/>
    <cellStyle name="20% - Accent3 2 4 3 2" xfId="37769"/>
    <cellStyle name="20% - Accent3 2 4 4" xfId="37770"/>
    <cellStyle name="20% - Accent3 2 4 5" xfId="37771"/>
    <cellStyle name="20% - Accent3 2 5" xfId="467"/>
    <cellStyle name="20% - Accent3 2 5 2" xfId="37772"/>
    <cellStyle name="20% - Accent3 2 5 2 2" xfId="37773"/>
    <cellStyle name="20% - Accent3 2 5 3" xfId="37774"/>
    <cellStyle name="20% - Accent3 2 5 3 2" xfId="37775"/>
    <cellStyle name="20% - Accent3 2 5 4" xfId="37776"/>
    <cellStyle name="20% - Accent3 2 5 5" xfId="37777"/>
    <cellStyle name="20% - Accent3 2 6" xfId="468"/>
    <cellStyle name="20% - Accent3 2 6 2" xfId="37778"/>
    <cellStyle name="20% - Accent3 2 6 2 2" xfId="37779"/>
    <cellStyle name="20% - Accent3 2 6 3" xfId="37780"/>
    <cellStyle name="20% - Accent3 2 6 3 2" xfId="37781"/>
    <cellStyle name="20% - Accent3 2 6 4" xfId="37782"/>
    <cellStyle name="20% - Accent3 2 6 5" xfId="37783"/>
    <cellStyle name="20% - Accent3 2 7" xfId="469"/>
    <cellStyle name="20% - Accent3 2 7 2" xfId="37784"/>
    <cellStyle name="20% - Accent3 2 7 3" xfId="37785"/>
    <cellStyle name="20% - Accent3 2 8" xfId="470"/>
    <cellStyle name="20% - Accent3 2 8 2" xfId="37786"/>
    <cellStyle name="20% - Accent3 2 9" xfId="471"/>
    <cellStyle name="20% - Accent3 20" xfId="472"/>
    <cellStyle name="20% - Accent3 21" xfId="473"/>
    <cellStyle name="20% - Accent3 22" xfId="474"/>
    <cellStyle name="20% - Accent3 23" xfId="475"/>
    <cellStyle name="20% - Accent3 24" xfId="476"/>
    <cellStyle name="20% - Accent3 25" xfId="477"/>
    <cellStyle name="20% - Accent3 26" xfId="478"/>
    <cellStyle name="20% - Accent3 27" xfId="479"/>
    <cellStyle name="20% - Accent3 28" xfId="480"/>
    <cellStyle name="20% - Accent3 29" xfId="481"/>
    <cellStyle name="20% - Accent3 3" xfId="482"/>
    <cellStyle name="20% - Accent3 3 2" xfId="37787"/>
    <cellStyle name="20% - Accent3 3 2 2" xfId="37788"/>
    <cellStyle name="20% - Accent3 3 2 3" xfId="37789"/>
    <cellStyle name="20% - Accent3 3 2 4" xfId="37790"/>
    <cellStyle name="20% - Accent3 3 3" xfId="37791"/>
    <cellStyle name="20% - Accent3 3 4" xfId="37792"/>
    <cellStyle name="20% - Accent3 3 4 2" xfId="37793"/>
    <cellStyle name="20% - Accent3 3 4 3" xfId="37794"/>
    <cellStyle name="20% - Accent3 3 4 4" xfId="37795"/>
    <cellStyle name="20% - Accent3 3 5" xfId="37796"/>
    <cellStyle name="20% - Accent3 3 6" xfId="37797"/>
    <cellStyle name="20% - Accent3 3 7" xfId="37798"/>
    <cellStyle name="20% - Accent3 30" xfId="483"/>
    <cellStyle name="20% - Accent3 31" xfId="484"/>
    <cellStyle name="20% - Accent3 32" xfId="485"/>
    <cellStyle name="20% - Accent3 33" xfId="486"/>
    <cellStyle name="20% - Accent3 34" xfId="487"/>
    <cellStyle name="20% - Accent3 35" xfId="488"/>
    <cellStyle name="20% - Accent3 36" xfId="489"/>
    <cellStyle name="20% - Accent3 36 2" xfId="490"/>
    <cellStyle name="20% - Accent3 36 2 2" xfId="491"/>
    <cellStyle name="20% - Accent3 36 3" xfId="492"/>
    <cellStyle name="20% - Accent3 37" xfId="493"/>
    <cellStyle name="20% - Accent3 37 2" xfId="494"/>
    <cellStyle name="20% - Accent3 37 2 2" xfId="495"/>
    <cellStyle name="20% - Accent3 37 3" xfId="496"/>
    <cellStyle name="20% - Accent3 38" xfId="497"/>
    <cellStyle name="20% - Accent3 38 2" xfId="498"/>
    <cellStyle name="20% - Accent3 38 2 2" xfId="499"/>
    <cellStyle name="20% - Accent3 38 3" xfId="500"/>
    <cellStyle name="20% - Accent3 39" xfId="501"/>
    <cellStyle name="20% - Accent3 39 2" xfId="502"/>
    <cellStyle name="20% - Accent3 39 2 2" xfId="503"/>
    <cellStyle name="20% - Accent3 39 3" xfId="504"/>
    <cellStyle name="20% - Accent3 4" xfId="505"/>
    <cellStyle name="20% - Accent3 4 2" xfId="37799"/>
    <cellStyle name="20% - Accent3 4 2 2" xfId="37800"/>
    <cellStyle name="20% - Accent3 4 2 2 2" xfId="37801"/>
    <cellStyle name="20% - Accent3 4 2 3" xfId="37802"/>
    <cellStyle name="20% - Accent3 4 2 3 2" xfId="37803"/>
    <cellStyle name="20% - Accent3 4 2 4" xfId="37804"/>
    <cellStyle name="20% - Accent3 4 2 5" xfId="37805"/>
    <cellStyle name="20% - Accent3 4 3" xfId="37806"/>
    <cellStyle name="20% - Accent3 4 3 2" xfId="37807"/>
    <cellStyle name="20% - Accent3 4 3 2 2" xfId="37808"/>
    <cellStyle name="20% - Accent3 4 3 3" xfId="37809"/>
    <cellStyle name="20% - Accent3 4 3 3 2" xfId="37810"/>
    <cellStyle name="20% - Accent3 4 3 4" xfId="37811"/>
    <cellStyle name="20% - Accent3 4 3 5" xfId="37812"/>
    <cellStyle name="20% - Accent3 4 4" xfId="37813"/>
    <cellStyle name="20% - Accent3 4 4 2" xfId="37814"/>
    <cellStyle name="20% - Accent3 4 4 3" xfId="37815"/>
    <cellStyle name="20% - Accent3 4 5" xfId="37816"/>
    <cellStyle name="20% - Accent3 4 5 2" xfId="37817"/>
    <cellStyle name="20% - Accent3 4 6" xfId="37818"/>
    <cellStyle name="20% - Accent3 4 7" xfId="37819"/>
    <cellStyle name="20% - Accent3 4 8" xfId="37820"/>
    <cellStyle name="20% - Accent3 4 9" xfId="37821"/>
    <cellStyle name="20% - Accent3 40" xfId="506"/>
    <cellStyle name="20% - Accent3 40 2" xfId="507"/>
    <cellStyle name="20% - Accent3 40 2 2" xfId="508"/>
    <cellStyle name="20% - Accent3 40 3" xfId="509"/>
    <cellStyle name="20% - Accent3 41" xfId="510"/>
    <cellStyle name="20% - Accent3 41 2" xfId="511"/>
    <cellStyle name="20% - Accent3 41 2 2" xfId="512"/>
    <cellStyle name="20% - Accent3 41 3" xfId="513"/>
    <cellStyle name="20% - Accent3 42" xfId="514"/>
    <cellStyle name="20% - Accent3 42 2" xfId="515"/>
    <cellStyle name="20% - Accent3 42 2 2" xfId="516"/>
    <cellStyle name="20% - Accent3 42 3" xfId="517"/>
    <cellStyle name="20% - Accent3 43" xfId="518"/>
    <cellStyle name="20% - Accent3 43 2" xfId="519"/>
    <cellStyle name="20% - Accent3 43 2 2" xfId="520"/>
    <cellStyle name="20% - Accent3 43 3" xfId="521"/>
    <cellStyle name="20% - Accent3 44" xfId="522"/>
    <cellStyle name="20% - Accent3 44 2" xfId="523"/>
    <cellStyle name="20% - Accent3 44 2 2" xfId="524"/>
    <cellStyle name="20% - Accent3 44 3" xfId="525"/>
    <cellStyle name="20% - Accent3 45" xfId="526"/>
    <cellStyle name="20% - Accent3 45 2" xfId="527"/>
    <cellStyle name="20% - Accent3 45 2 2" xfId="528"/>
    <cellStyle name="20% - Accent3 45 3" xfId="529"/>
    <cellStyle name="20% - Accent3 46" xfId="530"/>
    <cellStyle name="20% - Accent3 46 2" xfId="531"/>
    <cellStyle name="20% - Accent3 47" xfId="532"/>
    <cellStyle name="20% - Accent3 47 2" xfId="533"/>
    <cellStyle name="20% - Accent3 48" xfId="534"/>
    <cellStyle name="20% - Accent3 48 2" xfId="535"/>
    <cellStyle name="20% - Accent3 49" xfId="536"/>
    <cellStyle name="20% - Accent3 49 2" xfId="537"/>
    <cellStyle name="20% - Accent3 5" xfId="538"/>
    <cellStyle name="20% - Accent3 5 2" xfId="37822"/>
    <cellStyle name="20% - Accent3 5 2 2" xfId="37823"/>
    <cellStyle name="20% - Accent3 5 2 2 2" xfId="37824"/>
    <cellStyle name="20% - Accent3 5 2 2 3" xfId="37825"/>
    <cellStyle name="20% - Accent3 5 2 2 4" xfId="37826"/>
    <cellStyle name="20% - Accent3 5 2 2 5" xfId="37827"/>
    <cellStyle name="20% - Accent3 5 2 3" xfId="37828"/>
    <cellStyle name="20% - Accent3 5 2 3 2" xfId="37829"/>
    <cellStyle name="20% - Accent3 5 2 4" xfId="37830"/>
    <cellStyle name="20% - Accent3 5 2 5" xfId="37831"/>
    <cellStyle name="20% - Accent3 5 2 6" xfId="37832"/>
    <cellStyle name="20% - Accent3 5 3" xfId="37833"/>
    <cellStyle name="20% - Accent3 5 3 2" xfId="37834"/>
    <cellStyle name="20% - Accent3 5 3 2 2" xfId="37835"/>
    <cellStyle name="20% - Accent3 5 3 3" xfId="37836"/>
    <cellStyle name="20% - Accent3 5 3 3 2" xfId="37837"/>
    <cellStyle name="20% - Accent3 5 3 4" xfId="37838"/>
    <cellStyle name="20% - Accent3 5 3 5" xfId="37839"/>
    <cellStyle name="20% - Accent3 5 4" xfId="37840"/>
    <cellStyle name="20% - Accent3 5 4 2" xfId="37841"/>
    <cellStyle name="20% - Accent3 5 4 2 2" xfId="37842"/>
    <cellStyle name="20% - Accent3 5 4 3" xfId="37843"/>
    <cellStyle name="20% - Accent3 5 4 3 2" xfId="37844"/>
    <cellStyle name="20% - Accent3 5 4 4" xfId="37845"/>
    <cellStyle name="20% - Accent3 5 4 5" xfId="37846"/>
    <cellStyle name="20% - Accent3 5 5" xfId="37847"/>
    <cellStyle name="20% - Accent3 5 5 2" xfId="37848"/>
    <cellStyle name="20% - Accent3 5 5 3" xfId="37849"/>
    <cellStyle name="20% - Accent3 5 6" xfId="37850"/>
    <cellStyle name="20% - Accent3 5 6 2" xfId="37851"/>
    <cellStyle name="20% - Accent3 5 7" xfId="37852"/>
    <cellStyle name="20% - Accent3 5 7 2" xfId="37853"/>
    <cellStyle name="20% - Accent3 5 8" xfId="37854"/>
    <cellStyle name="20% - Accent3 50" xfId="539"/>
    <cellStyle name="20% - Accent3 50 2" xfId="540"/>
    <cellStyle name="20% - Accent3 51" xfId="541"/>
    <cellStyle name="20% - Accent3 51 2" xfId="542"/>
    <cellStyle name="20% - Accent3 52" xfId="543"/>
    <cellStyle name="20% - Accent3 52 2" xfId="544"/>
    <cellStyle name="20% - Accent3 53" xfId="545"/>
    <cellStyle name="20% - Accent3 53 2" xfId="546"/>
    <cellStyle name="20% - Accent3 54" xfId="547"/>
    <cellStyle name="20% - Accent3 54 2" xfId="548"/>
    <cellStyle name="20% - Accent3 55" xfId="549"/>
    <cellStyle name="20% - Accent3 55 2" xfId="550"/>
    <cellStyle name="20% - Accent3 56" xfId="551"/>
    <cellStyle name="20% - Accent3 56 2" xfId="552"/>
    <cellStyle name="20% - Accent3 57" xfId="553"/>
    <cellStyle name="20% - Accent3 57 2" xfId="554"/>
    <cellStyle name="20% - Accent3 58" xfId="555"/>
    <cellStyle name="20% - Accent3 58 2" xfId="556"/>
    <cellStyle name="20% - Accent3 59" xfId="557"/>
    <cellStyle name="20% - Accent3 59 2" xfId="558"/>
    <cellStyle name="20% - Accent3 6" xfId="559"/>
    <cellStyle name="20% - Accent3 6 2" xfId="37855"/>
    <cellStyle name="20% - Accent3 6 2 2" xfId="37856"/>
    <cellStyle name="20% - Accent3 6 2 2 2" xfId="37857"/>
    <cellStyle name="20% - Accent3 6 2 3" xfId="37858"/>
    <cellStyle name="20% - Accent3 6 2 3 2" xfId="37859"/>
    <cellStyle name="20% - Accent3 6 2 4" xfId="37860"/>
    <cellStyle name="20% - Accent3 6 2 5" xfId="37861"/>
    <cellStyle name="20% - Accent3 6 3" xfId="37862"/>
    <cellStyle name="20% - Accent3 6 3 2" xfId="37863"/>
    <cellStyle name="20% - Accent3 6 3 2 2" xfId="37864"/>
    <cellStyle name="20% - Accent3 6 3 3" xfId="37865"/>
    <cellStyle name="20% - Accent3 6 3 3 2" xfId="37866"/>
    <cellStyle name="20% - Accent3 6 3 4" xfId="37867"/>
    <cellStyle name="20% - Accent3 6 3 5" xfId="37868"/>
    <cellStyle name="20% - Accent3 6 4" xfId="37869"/>
    <cellStyle name="20% - Accent3 6 4 2" xfId="37870"/>
    <cellStyle name="20% - Accent3 6 4 2 2" xfId="37871"/>
    <cellStyle name="20% - Accent3 6 4 3" xfId="37872"/>
    <cellStyle name="20% - Accent3 6 4 3 2" xfId="37873"/>
    <cellStyle name="20% - Accent3 6 4 4" xfId="37874"/>
    <cellStyle name="20% - Accent3 6 4 5" xfId="37875"/>
    <cellStyle name="20% - Accent3 6 5" xfId="37876"/>
    <cellStyle name="20% - Accent3 6 5 2" xfId="37877"/>
    <cellStyle name="20% - Accent3 6 5 3" xfId="37878"/>
    <cellStyle name="20% - Accent3 6 6" xfId="37879"/>
    <cellStyle name="20% - Accent3 6 6 2" xfId="37880"/>
    <cellStyle name="20% - Accent3 6 7" xfId="37881"/>
    <cellStyle name="20% - Accent3 6 7 2" xfId="37882"/>
    <cellStyle name="20% - Accent3 6 8" xfId="37883"/>
    <cellStyle name="20% - Accent3 60" xfId="560"/>
    <cellStyle name="20% - Accent3 60 2" xfId="561"/>
    <cellStyle name="20% - Accent3 61" xfId="562"/>
    <cellStyle name="20% - Accent3 61 2" xfId="563"/>
    <cellStyle name="20% - Accent3 62" xfId="564"/>
    <cellStyle name="20% - Accent3 62 2" xfId="565"/>
    <cellStyle name="20% - Accent3 63" xfId="566"/>
    <cellStyle name="20% - Accent3 63 2" xfId="567"/>
    <cellStyle name="20% - Accent3 64" xfId="568"/>
    <cellStyle name="20% - Accent3 64 2" xfId="569"/>
    <cellStyle name="20% - Accent3 65" xfId="570"/>
    <cellStyle name="20% - Accent3 65 2" xfId="571"/>
    <cellStyle name="20% - Accent3 66" xfId="572"/>
    <cellStyle name="20% - Accent3 67" xfId="573"/>
    <cellStyle name="20% - Accent3 68" xfId="574"/>
    <cellStyle name="20% - Accent3 69" xfId="575"/>
    <cellStyle name="20% - Accent3 7" xfId="576"/>
    <cellStyle name="20% - Accent3 7 2" xfId="37884"/>
    <cellStyle name="20% - Accent3 7 2 2" xfId="37885"/>
    <cellStyle name="20% - Accent3 7 2 3" xfId="37886"/>
    <cellStyle name="20% - Accent3 7 2 4" xfId="37887"/>
    <cellStyle name="20% - Accent3 7 3" xfId="37888"/>
    <cellStyle name="20% - Accent3 7 3 2" xfId="37889"/>
    <cellStyle name="20% - Accent3 7 3 3" xfId="37890"/>
    <cellStyle name="20% - Accent3 7 4" xfId="37891"/>
    <cellStyle name="20% - Accent3 7 4 2" xfId="37892"/>
    <cellStyle name="20% - Accent3 7 5" xfId="37893"/>
    <cellStyle name="20% - Accent3 7 6" xfId="37894"/>
    <cellStyle name="20% - Accent3 70" xfId="577"/>
    <cellStyle name="20% - Accent3 71" xfId="578"/>
    <cellStyle name="20% - Accent3 72" xfId="579"/>
    <cellStyle name="20% - Accent3 73" xfId="580"/>
    <cellStyle name="20% - Accent3 74" xfId="581"/>
    <cellStyle name="20% - Accent3 75" xfId="582"/>
    <cellStyle name="20% - Accent3 76" xfId="583"/>
    <cellStyle name="20% - Accent3 77" xfId="584"/>
    <cellStyle name="20% - Accent3 78" xfId="585"/>
    <cellStyle name="20% - Accent3 79" xfId="586"/>
    <cellStyle name="20% - Accent3 8" xfId="587"/>
    <cellStyle name="20% - Accent3 8 2" xfId="37895"/>
    <cellStyle name="20% - Accent3 8 2 2" xfId="37896"/>
    <cellStyle name="20% - Accent3 8 2 3" xfId="37897"/>
    <cellStyle name="20% - Accent3 8 2 4" xfId="37898"/>
    <cellStyle name="20% - Accent3 8 3" xfId="37899"/>
    <cellStyle name="20% - Accent3 8 3 2" xfId="37900"/>
    <cellStyle name="20% - Accent3 8 3 3" xfId="37901"/>
    <cellStyle name="20% - Accent3 8 4" xfId="37902"/>
    <cellStyle name="20% - Accent3 8 4 2" xfId="37903"/>
    <cellStyle name="20% - Accent3 8 5" xfId="37904"/>
    <cellStyle name="20% - Accent3 8 6" xfId="37905"/>
    <cellStyle name="20% - Accent3 80" xfId="588"/>
    <cellStyle name="20% - Accent3 81" xfId="589"/>
    <cellStyle name="20% - Accent3 82" xfId="590"/>
    <cellStyle name="20% - Accent3 83" xfId="591"/>
    <cellStyle name="20% - Accent3 84" xfId="592"/>
    <cellStyle name="20% - Accent3 85" xfId="593"/>
    <cellStyle name="20% - Accent3 86" xfId="594"/>
    <cellStyle name="20% - Accent3 87" xfId="595"/>
    <cellStyle name="20% - Accent3 88" xfId="596"/>
    <cellStyle name="20% - Accent3 89" xfId="597"/>
    <cellStyle name="20% - Accent3 9" xfId="598"/>
    <cellStyle name="20% - Accent3 9 2" xfId="37906"/>
    <cellStyle name="20% - Accent3 9 2 2" xfId="37907"/>
    <cellStyle name="20% - Accent3 9 3" xfId="37908"/>
    <cellStyle name="20% - Accent3 9 3 2" xfId="37909"/>
    <cellStyle name="20% - Accent3 9 4" xfId="37910"/>
    <cellStyle name="20% - Accent3 9 5" xfId="37911"/>
    <cellStyle name="20% - Accent3 90" xfId="599"/>
    <cellStyle name="20% - Accent3 91" xfId="600"/>
    <cellStyle name="20% - Accent3 92" xfId="601"/>
    <cellStyle name="20% - Accent3 93" xfId="602"/>
    <cellStyle name="20% - Accent3 94" xfId="603"/>
    <cellStyle name="20% - Accent3 95" xfId="604"/>
    <cellStyle name="20% - Accent3 96" xfId="605"/>
    <cellStyle name="20% - Accent3 97" xfId="606"/>
    <cellStyle name="20% - Accent3 98" xfId="607"/>
    <cellStyle name="20% - Accent3 99" xfId="608"/>
    <cellStyle name="20% - Accent4 10" xfId="609"/>
    <cellStyle name="20% - Accent4 10 2" xfId="37912"/>
    <cellStyle name="20% - Accent4 10 2 2" xfId="37913"/>
    <cellStyle name="20% - Accent4 10 3" xfId="37914"/>
    <cellStyle name="20% - Accent4 10 4" xfId="37915"/>
    <cellStyle name="20% - Accent4 10 5" xfId="37916"/>
    <cellStyle name="20% - Accent4 100" xfId="610"/>
    <cellStyle name="20% - Accent4 101" xfId="611"/>
    <cellStyle name="20% - Accent4 102" xfId="612"/>
    <cellStyle name="20% - Accent4 103" xfId="613"/>
    <cellStyle name="20% - Accent4 104" xfId="614"/>
    <cellStyle name="20% - Accent4 105" xfId="615"/>
    <cellStyle name="20% - Accent4 106" xfId="616"/>
    <cellStyle name="20% - Accent4 107" xfId="617"/>
    <cellStyle name="20% - Accent4 108" xfId="618"/>
    <cellStyle name="20% - Accent4 109" xfId="619"/>
    <cellStyle name="20% - Accent4 11" xfId="620"/>
    <cellStyle name="20% - Accent4 110" xfId="621"/>
    <cellStyle name="20% - Accent4 111" xfId="622"/>
    <cellStyle name="20% - Accent4 112" xfId="623"/>
    <cellStyle name="20% - Accent4 113" xfId="624"/>
    <cellStyle name="20% - Accent4 114" xfId="625"/>
    <cellStyle name="20% - Accent4 115" xfId="626"/>
    <cellStyle name="20% - Accent4 116" xfId="627"/>
    <cellStyle name="20% - Accent4 117" xfId="628"/>
    <cellStyle name="20% - Accent4 118" xfId="629"/>
    <cellStyle name="20% - Accent4 119" xfId="630"/>
    <cellStyle name="20% - Accent4 12" xfId="631"/>
    <cellStyle name="20% - Accent4 120" xfId="632"/>
    <cellStyle name="20% - Accent4 121" xfId="633"/>
    <cellStyle name="20% - Accent4 122" xfId="634"/>
    <cellStyle name="20% - Accent4 123" xfId="635"/>
    <cellStyle name="20% - Accent4 124" xfId="636"/>
    <cellStyle name="20% - Accent4 13" xfId="637"/>
    <cellStyle name="20% - Accent4 14" xfId="638"/>
    <cellStyle name="20% - Accent4 15" xfId="639"/>
    <cellStyle name="20% - Accent4 16" xfId="640"/>
    <cellStyle name="20% - Accent4 17" xfId="641"/>
    <cellStyle name="20% - Accent4 18" xfId="642"/>
    <cellStyle name="20% - Accent4 19" xfId="643"/>
    <cellStyle name="20% - Accent4 2" xfId="644"/>
    <cellStyle name="20% - Accent4 2 10" xfId="645"/>
    <cellStyle name="20% - Accent4 2 11" xfId="646"/>
    <cellStyle name="20% - Accent4 2 12" xfId="647"/>
    <cellStyle name="20% - Accent4 2 13" xfId="648"/>
    <cellStyle name="20% - Accent4 2 14" xfId="649"/>
    <cellStyle name="20% - Accent4 2 15" xfId="650"/>
    <cellStyle name="20% - Accent4 2 16" xfId="651"/>
    <cellStyle name="20% - Accent4 2 17" xfId="652"/>
    <cellStyle name="20% - Accent4 2 18" xfId="653"/>
    <cellStyle name="20% - Accent4 2 19" xfId="654"/>
    <cellStyle name="20% - Accent4 2 2" xfId="655"/>
    <cellStyle name="20% - Accent4 2 2 2" xfId="37917"/>
    <cellStyle name="20% - Accent4 2 2 2 2" xfId="37918"/>
    <cellStyle name="20% - Accent4 2 2 2 3" xfId="37919"/>
    <cellStyle name="20% - Accent4 2 2 2 4" xfId="37920"/>
    <cellStyle name="20% - Accent4 2 2 3" xfId="37921"/>
    <cellStyle name="20% - Accent4 2 2 3 2" xfId="37922"/>
    <cellStyle name="20% - Accent4 2 2 4" xfId="37923"/>
    <cellStyle name="20% - Accent4 2 2 4 2" xfId="37924"/>
    <cellStyle name="20% - Accent4 2 2 5" xfId="37925"/>
    <cellStyle name="20% - Accent4 2 20" xfId="656"/>
    <cellStyle name="20% - Accent4 2 21" xfId="657"/>
    <cellStyle name="20% - Accent4 2 22" xfId="658"/>
    <cellStyle name="20% - Accent4 2 23" xfId="659"/>
    <cellStyle name="20% - Accent4 2 3" xfId="660"/>
    <cellStyle name="20% - Accent4 2 3 2" xfId="37926"/>
    <cellStyle name="20% - Accent4 2 3 2 2" xfId="37927"/>
    <cellStyle name="20% - Accent4 2 3 2 3" xfId="37928"/>
    <cellStyle name="20% - Accent4 2 3 2 4" xfId="37929"/>
    <cellStyle name="20% - Accent4 2 3 3" xfId="37930"/>
    <cellStyle name="20% - Accent4 2 3 3 2" xfId="37931"/>
    <cellStyle name="20% - Accent4 2 3 4" xfId="37932"/>
    <cellStyle name="20% - Accent4 2 3 4 2" xfId="37933"/>
    <cellStyle name="20% - Accent4 2 3 5" xfId="37934"/>
    <cellStyle name="20% - Accent4 2 4" xfId="661"/>
    <cellStyle name="20% - Accent4 2 4 2" xfId="37935"/>
    <cellStyle name="20% - Accent4 2 4 2 2" xfId="37936"/>
    <cellStyle name="20% - Accent4 2 4 3" xfId="37937"/>
    <cellStyle name="20% - Accent4 2 4 3 2" xfId="37938"/>
    <cellStyle name="20% - Accent4 2 4 4" xfId="37939"/>
    <cellStyle name="20% - Accent4 2 4 5" xfId="37940"/>
    <cellStyle name="20% - Accent4 2 5" xfId="662"/>
    <cellStyle name="20% - Accent4 2 5 2" xfId="37941"/>
    <cellStyle name="20% - Accent4 2 5 2 2" xfId="37942"/>
    <cellStyle name="20% - Accent4 2 5 3" xfId="37943"/>
    <cellStyle name="20% - Accent4 2 5 3 2" xfId="37944"/>
    <cellStyle name="20% - Accent4 2 5 4" xfId="37945"/>
    <cellStyle name="20% - Accent4 2 5 5" xfId="37946"/>
    <cellStyle name="20% - Accent4 2 6" xfId="663"/>
    <cellStyle name="20% - Accent4 2 6 2" xfId="37947"/>
    <cellStyle name="20% - Accent4 2 6 2 2" xfId="37948"/>
    <cellStyle name="20% - Accent4 2 6 3" xfId="37949"/>
    <cellStyle name="20% - Accent4 2 6 3 2" xfId="37950"/>
    <cellStyle name="20% - Accent4 2 6 4" xfId="37951"/>
    <cellStyle name="20% - Accent4 2 6 5" xfId="37952"/>
    <cellStyle name="20% - Accent4 2 7" xfId="664"/>
    <cellStyle name="20% - Accent4 2 7 2" xfId="37953"/>
    <cellStyle name="20% - Accent4 2 7 3" xfId="37954"/>
    <cellStyle name="20% - Accent4 2 8" xfId="665"/>
    <cellStyle name="20% - Accent4 2 8 2" xfId="37955"/>
    <cellStyle name="20% - Accent4 2 9" xfId="666"/>
    <cellStyle name="20% - Accent4 20" xfId="667"/>
    <cellStyle name="20% - Accent4 21" xfId="668"/>
    <cellStyle name="20% - Accent4 22" xfId="669"/>
    <cellStyle name="20% - Accent4 23" xfId="670"/>
    <cellStyle name="20% - Accent4 24" xfId="671"/>
    <cellStyle name="20% - Accent4 25" xfId="672"/>
    <cellStyle name="20% - Accent4 26" xfId="673"/>
    <cellStyle name="20% - Accent4 27" xfId="674"/>
    <cellStyle name="20% - Accent4 28" xfId="675"/>
    <cellStyle name="20% - Accent4 29" xfId="676"/>
    <cellStyle name="20% - Accent4 3" xfId="677"/>
    <cellStyle name="20% - Accent4 3 2" xfId="37956"/>
    <cellStyle name="20% - Accent4 3 2 2" xfId="37957"/>
    <cellStyle name="20% - Accent4 3 2 3" xfId="37958"/>
    <cellStyle name="20% - Accent4 3 2 4" xfId="37959"/>
    <cellStyle name="20% - Accent4 3 3" xfId="37960"/>
    <cellStyle name="20% - Accent4 3 4" xfId="37961"/>
    <cellStyle name="20% - Accent4 3 4 2" xfId="37962"/>
    <cellStyle name="20% - Accent4 3 4 3" xfId="37963"/>
    <cellStyle name="20% - Accent4 3 4 4" xfId="37964"/>
    <cellStyle name="20% - Accent4 3 5" xfId="37965"/>
    <cellStyle name="20% - Accent4 3 6" xfId="37966"/>
    <cellStyle name="20% - Accent4 3 7" xfId="37967"/>
    <cellStyle name="20% - Accent4 30" xfId="678"/>
    <cellStyle name="20% - Accent4 31" xfId="679"/>
    <cellStyle name="20% - Accent4 32" xfId="680"/>
    <cellStyle name="20% - Accent4 33" xfId="681"/>
    <cellStyle name="20% - Accent4 34" xfId="682"/>
    <cellStyle name="20% - Accent4 35" xfId="683"/>
    <cellStyle name="20% - Accent4 36" xfId="684"/>
    <cellStyle name="20% - Accent4 36 2" xfId="685"/>
    <cellStyle name="20% - Accent4 36 2 2" xfId="686"/>
    <cellStyle name="20% - Accent4 36 3" xfId="687"/>
    <cellStyle name="20% - Accent4 37" xfId="688"/>
    <cellStyle name="20% - Accent4 37 2" xfId="689"/>
    <cellStyle name="20% - Accent4 37 2 2" xfId="690"/>
    <cellStyle name="20% - Accent4 37 3" xfId="691"/>
    <cellStyle name="20% - Accent4 38" xfId="692"/>
    <cellStyle name="20% - Accent4 38 2" xfId="693"/>
    <cellStyle name="20% - Accent4 38 2 2" xfId="694"/>
    <cellStyle name="20% - Accent4 38 3" xfId="695"/>
    <cellStyle name="20% - Accent4 39" xfId="696"/>
    <cellStyle name="20% - Accent4 39 2" xfId="697"/>
    <cellStyle name="20% - Accent4 39 2 2" xfId="698"/>
    <cellStyle name="20% - Accent4 39 3" xfId="699"/>
    <cellStyle name="20% - Accent4 4" xfId="700"/>
    <cellStyle name="20% - Accent4 4 2" xfId="37968"/>
    <cellStyle name="20% - Accent4 4 2 2" xfId="37969"/>
    <cellStyle name="20% - Accent4 4 2 2 2" xfId="37970"/>
    <cellStyle name="20% - Accent4 4 2 3" xfId="37971"/>
    <cellStyle name="20% - Accent4 4 2 3 2" xfId="37972"/>
    <cellStyle name="20% - Accent4 4 2 4" xfId="37973"/>
    <cellStyle name="20% - Accent4 4 2 5" xfId="37974"/>
    <cellStyle name="20% - Accent4 4 3" xfId="37975"/>
    <cellStyle name="20% - Accent4 4 3 2" xfId="37976"/>
    <cellStyle name="20% - Accent4 4 3 2 2" xfId="37977"/>
    <cellStyle name="20% - Accent4 4 3 3" xfId="37978"/>
    <cellStyle name="20% - Accent4 4 3 3 2" xfId="37979"/>
    <cellStyle name="20% - Accent4 4 3 4" xfId="37980"/>
    <cellStyle name="20% - Accent4 4 3 5" xfId="37981"/>
    <cellStyle name="20% - Accent4 4 4" xfId="37982"/>
    <cellStyle name="20% - Accent4 4 4 2" xfId="37983"/>
    <cellStyle name="20% - Accent4 4 4 3" xfId="37984"/>
    <cellStyle name="20% - Accent4 4 5" xfId="37985"/>
    <cellStyle name="20% - Accent4 4 5 2" xfId="37986"/>
    <cellStyle name="20% - Accent4 4 6" xfId="37987"/>
    <cellStyle name="20% - Accent4 4 7" xfId="37988"/>
    <cellStyle name="20% - Accent4 4 8" xfId="37989"/>
    <cellStyle name="20% - Accent4 4 9" xfId="37990"/>
    <cellStyle name="20% - Accent4 40" xfId="701"/>
    <cellStyle name="20% - Accent4 40 2" xfId="702"/>
    <cellStyle name="20% - Accent4 40 2 2" xfId="703"/>
    <cellStyle name="20% - Accent4 40 3" xfId="704"/>
    <cellStyle name="20% - Accent4 41" xfId="705"/>
    <cellStyle name="20% - Accent4 41 2" xfId="706"/>
    <cellStyle name="20% - Accent4 41 2 2" xfId="707"/>
    <cellStyle name="20% - Accent4 41 3" xfId="708"/>
    <cellStyle name="20% - Accent4 42" xfId="709"/>
    <cellStyle name="20% - Accent4 42 2" xfId="710"/>
    <cellStyle name="20% - Accent4 42 2 2" xfId="711"/>
    <cellStyle name="20% - Accent4 42 3" xfId="712"/>
    <cellStyle name="20% - Accent4 43" xfId="713"/>
    <cellStyle name="20% - Accent4 43 2" xfId="714"/>
    <cellStyle name="20% - Accent4 43 2 2" xfId="715"/>
    <cellStyle name="20% - Accent4 43 3" xfId="716"/>
    <cellStyle name="20% - Accent4 44" xfId="717"/>
    <cellStyle name="20% - Accent4 44 2" xfId="718"/>
    <cellStyle name="20% - Accent4 44 2 2" xfId="719"/>
    <cellStyle name="20% - Accent4 44 3" xfId="720"/>
    <cellStyle name="20% - Accent4 45" xfId="721"/>
    <cellStyle name="20% - Accent4 45 2" xfId="722"/>
    <cellStyle name="20% - Accent4 45 2 2" xfId="723"/>
    <cellStyle name="20% - Accent4 45 3" xfId="724"/>
    <cellStyle name="20% - Accent4 46" xfId="725"/>
    <cellStyle name="20% - Accent4 46 2" xfId="726"/>
    <cellStyle name="20% - Accent4 47" xfId="727"/>
    <cellStyle name="20% - Accent4 47 2" xfId="728"/>
    <cellStyle name="20% - Accent4 48" xfId="729"/>
    <cellStyle name="20% - Accent4 48 2" xfId="730"/>
    <cellStyle name="20% - Accent4 49" xfId="731"/>
    <cellStyle name="20% - Accent4 49 2" xfId="732"/>
    <cellStyle name="20% - Accent4 5" xfId="733"/>
    <cellStyle name="20% - Accent4 5 2" xfId="37991"/>
    <cellStyle name="20% - Accent4 5 2 2" xfId="37992"/>
    <cellStyle name="20% - Accent4 5 2 2 2" xfId="37993"/>
    <cellStyle name="20% - Accent4 5 2 2 3" xfId="37994"/>
    <cellStyle name="20% - Accent4 5 2 2 4" xfId="37995"/>
    <cellStyle name="20% - Accent4 5 2 2 5" xfId="37996"/>
    <cellStyle name="20% - Accent4 5 2 3" xfId="37997"/>
    <cellStyle name="20% - Accent4 5 2 3 2" xfId="37998"/>
    <cellStyle name="20% - Accent4 5 2 4" xfId="37999"/>
    <cellStyle name="20% - Accent4 5 2 5" xfId="38000"/>
    <cellStyle name="20% - Accent4 5 2 6" xfId="38001"/>
    <cellStyle name="20% - Accent4 5 3" xfId="38002"/>
    <cellStyle name="20% - Accent4 5 3 2" xfId="38003"/>
    <cellStyle name="20% - Accent4 5 3 2 2" xfId="38004"/>
    <cellStyle name="20% - Accent4 5 3 3" xfId="38005"/>
    <cellStyle name="20% - Accent4 5 3 3 2" xfId="38006"/>
    <cellStyle name="20% - Accent4 5 3 4" xfId="38007"/>
    <cellStyle name="20% - Accent4 5 3 5" xfId="38008"/>
    <cellStyle name="20% - Accent4 5 4" xfId="38009"/>
    <cellStyle name="20% - Accent4 5 4 2" xfId="38010"/>
    <cellStyle name="20% - Accent4 5 4 2 2" xfId="38011"/>
    <cellStyle name="20% - Accent4 5 4 3" xfId="38012"/>
    <cellStyle name="20% - Accent4 5 4 3 2" xfId="38013"/>
    <cellStyle name="20% - Accent4 5 4 4" xfId="38014"/>
    <cellStyle name="20% - Accent4 5 4 5" xfId="38015"/>
    <cellStyle name="20% - Accent4 5 5" xfId="38016"/>
    <cellStyle name="20% - Accent4 5 5 2" xfId="38017"/>
    <cellStyle name="20% - Accent4 5 5 3" xfId="38018"/>
    <cellStyle name="20% - Accent4 5 6" xfId="38019"/>
    <cellStyle name="20% - Accent4 5 6 2" xfId="38020"/>
    <cellStyle name="20% - Accent4 5 7" xfId="38021"/>
    <cellStyle name="20% - Accent4 5 7 2" xfId="38022"/>
    <cellStyle name="20% - Accent4 5 8" xfId="38023"/>
    <cellStyle name="20% - Accent4 50" xfId="734"/>
    <cellStyle name="20% - Accent4 50 2" xfId="735"/>
    <cellStyle name="20% - Accent4 51" xfId="736"/>
    <cellStyle name="20% - Accent4 51 2" xfId="737"/>
    <cellStyle name="20% - Accent4 52" xfId="738"/>
    <cellStyle name="20% - Accent4 52 2" xfId="739"/>
    <cellStyle name="20% - Accent4 53" xfId="740"/>
    <cellStyle name="20% - Accent4 53 2" xfId="741"/>
    <cellStyle name="20% - Accent4 54" xfId="742"/>
    <cellStyle name="20% - Accent4 54 2" xfId="743"/>
    <cellStyle name="20% - Accent4 55" xfId="744"/>
    <cellStyle name="20% - Accent4 55 2" xfId="745"/>
    <cellStyle name="20% - Accent4 56" xfId="746"/>
    <cellStyle name="20% - Accent4 56 2" xfId="747"/>
    <cellStyle name="20% - Accent4 57" xfId="748"/>
    <cellStyle name="20% - Accent4 57 2" xfId="749"/>
    <cellStyle name="20% - Accent4 58" xfId="750"/>
    <cellStyle name="20% - Accent4 58 2" xfId="751"/>
    <cellStyle name="20% - Accent4 59" xfId="752"/>
    <cellStyle name="20% - Accent4 59 2" xfId="753"/>
    <cellStyle name="20% - Accent4 6" xfId="754"/>
    <cellStyle name="20% - Accent4 6 2" xfId="38024"/>
    <cellStyle name="20% - Accent4 6 2 2" xfId="38025"/>
    <cellStyle name="20% - Accent4 6 2 2 2" xfId="38026"/>
    <cellStyle name="20% - Accent4 6 2 3" xfId="38027"/>
    <cellStyle name="20% - Accent4 6 2 3 2" xfId="38028"/>
    <cellStyle name="20% - Accent4 6 2 4" xfId="38029"/>
    <cellStyle name="20% - Accent4 6 2 5" xfId="38030"/>
    <cellStyle name="20% - Accent4 6 3" xfId="38031"/>
    <cellStyle name="20% - Accent4 6 3 2" xfId="38032"/>
    <cellStyle name="20% - Accent4 6 3 2 2" xfId="38033"/>
    <cellStyle name="20% - Accent4 6 3 3" xfId="38034"/>
    <cellStyle name="20% - Accent4 6 3 3 2" xfId="38035"/>
    <cellStyle name="20% - Accent4 6 3 4" xfId="38036"/>
    <cellStyle name="20% - Accent4 6 3 5" xfId="38037"/>
    <cellStyle name="20% - Accent4 6 4" xfId="38038"/>
    <cellStyle name="20% - Accent4 6 4 2" xfId="38039"/>
    <cellStyle name="20% - Accent4 6 4 2 2" xfId="38040"/>
    <cellStyle name="20% - Accent4 6 4 3" xfId="38041"/>
    <cellStyle name="20% - Accent4 6 4 3 2" xfId="38042"/>
    <cellStyle name="20% - Accent4 6 4 4" xfId="38043"/>
    <cellStyle name="20% - Accent4 6 4 5" xfId="38044"/>
    <cellStyle name="20% - Accent4 6 5" xfId="38045"/>
    <cellStyle name="20% - Accent4 6 5 2" xfId="38046"/>
    <cellStyle name="20% - Accent4 6 5 3" xfId="38047"/>
    <cellStyle name="20% - Accent4 6 6" xfId="38048"/>
    <cellStyle name="20% - Accent4 6 6 2" xfId="38049"/>
    <cellStyle name="20% - Accent4 6 7" xfId="38050"/>
    <cellStyle name="20% - Accent4 6 7 2" xfId="38051"/>
    <cellStyle name="20% - Accent4 6 8" xfId="38052"/>
    <cellStyle name="20% - Accent4 60" xfId="755"/>
    <cellStyle name="20% - Accent4 60 2" xfId="756"/>
    <cellStyle name="20% - Accent4 61" xfId="757"/>
    <cellStyle name="20% - Accent4 61 2" xfId="758"/>
    <cellStyle name="20% - Accent4 62" xfId="759"/>
    <cellStyle name="20% - Accent4 62 2" xfId="760"/>
    <cellStyle name="20% - Accent4 63" xfId="761"/>
    <cellStyle name="20% - Accent4 63 2" xfId="762"/>
    <cellStyle name="20% - Accent4 64" xfId="763"/>
    <cellStyle name="20% - Accent4 64 2" xfId="764"/>
    <cellStyle name="20% - Accent4 65" xfId="765"/>
    <cellStyle name="20% - Accent4 65 2" xfId="766"/>
    <cellStyle name="20% - Accent4 66" xfId="767"/>
    <cellStyle name="20% - Accent4 67" xfId="768"/>
    <cellStyle name="20% - Accent4 68" xfId="769"/>
    <cellStyle name="20% - Accent4 69" xfId="770"/>
    <cellStyle name="20% - Accent4 7" xfId="771"/>
    <cellStyle name="20% - Accent4 7 2" xfId="38053"/>
    <cellStyle name="20% - Accent4 7 2 2" xfId="38054"/>
    <cellStyle name="20% - Accent4 7 2 3" xfId="38055"/>
    <cellStyle name="20% - Accent4 7 2 4" xfId="38056"/>
    <cellStyle name="20% - Accent4 7 3" xfId="38057"/>
    <cellStyle name="20% - Accent4 7 3 2" xfId="38058"/>
    <cellStyle name="20% - Accent4 7 3 3" xfId="38059"/>
    <cellStyle name="20% - Accent4 7 4" xfId="38060"/>
    <cellStyle name="20% - Accent4 7 4 2" xfId="38061"/>
    <cellStyle name="20% - Accent4 7 5" xfId="38062"/>
    <cellStyle name="20% - Accent4 7 6" xfId="38063"/>
    <cellStyle name="20% - Accent4 70" xfId="772"/>
    <cellStyle name="20% - Accent4 71" xfId="773"/>
    <cellStyle name="20% - Accent4 72" xfId="774"/>
    <cellStyle name="20% - Accent4 73" xfId="775"/>
    <cellStyle name="20% - Accent4 74" xfId="776"/>
    <cellStyle name="20% - Accent4 75" xfId="777"/>
    <cellStyle name="20% - Accent4 76" xfId="778"/>
    <cellStyle name="20% - Accent4 77" xfId="779"/>
    <cellStyle name="20% - Accent4 78" xfId="780"/>
    <cellStyle name="20% - Accent4 79" xfId="781"/>
    <cellStyle name="20% - Accent4 8" xfId="782"/>
    <cellStyle name="20% - Accent4 8 2" xfId="38064"/>
    <cellStyle name="20% - Accent4 8 2 2" xfId="38065"/>
    <cellStyle name="20% - Accent4 8 2 3" xfId="38066"/>
    <cellStyle name="20% - Accent4 8 2 4" xfId="38067"/>
    <cellStyle name="20% - Accent4 8 3" xfId="38068"/>
    <cellStyle name="20% - Accent4 8 3 2" xfId="38069"/>
    <cellStyle name="20% - Accent4 8 3 3" xfId="38070"/>
    <cellStyle name="20% - Accent4 8 4" xfId="38071"/>
    <cellStyle name="20% - Accent4 8 4 2" xfId="38072"/>
    <cellStyle name="20% - Accent4 8 5" xfId="38073"/>
    <cellStyle name="20% - Accent4 8 6" xfId="38074"/>
    <cellStyle name="20% - Accent4 80" xfId="783"/>
    <cellStyle name="20% - Accent4 81" xfId="784"/>
    <cellStyle name="20% - Accent4 82" xfId="785"/>
    <cellStyle name="20% - Accent4 83" xfId="786"/>
    <cellStyle name="20% - Accent4 84" xfId="787"/>
    <cellStyle name="20% - Accent4 85" xfId="788"/>
    <cellStyle name="20% - Accent4 86" xfId="789"/>
    <cellStyle name="20% - Accent4 87" xfId="790"/>
    <cellStyle name="20% - Accent4 88" xfId="791"/>
    <cellStyle name="20% - Accent4 89" xfId="792"/>
    <cellStyle name="20% - Accent4 9" xfId="793"/>
    <cellStyle name="20% - Accent4 9 2" xfId="38075"/>
    <cellStyle name="20% - Accent4 9 2 2" xfId="38076"/>
    <cellStyle name="20% - Accent4 9 3" xfId="38077"/>
    <cellStyle name="20% - Accent4 9 3 2" xfId="38078"/>
    <cellStyle name="20% - Accent4 9 4" xfId="38079"/>
    <cellStyle name="20% - Accent4 9 5" xfId="38080"/>
    <cellStyle name="20% - Accent4 90" xfId="794"/>
    <cellStyle name="20% - Accent4 91" xfId="795"/>
    <cellStyle name="20% - Accent4 92" xfId="796"/>
    <cellStyle name="20% - Accent4 93" xfId="797"/>
    <cellStyle name="20% - Accent4 94" xfId="798"/>
    <cellStyle name="20% - Accent4 95" xfId="799"/>
    <cellStyle name="20% - Accent4 96" xfId="800"/>
    <cellStyle name="20% - Accent4 97" xfId="801"/>
    <cellStyle name="20% - Accent4 98" xfId="802"/>
    <cellStyle name="20% - Accent4 99" xfId="803"/>
    <cellStyle name="20% - Accent5 10" xfId="804"/>
    <cellStyle name="20% - Accent5 10 2" xfId="38081"/>
    <cellStyle name="20% - Accent5 10 2 2" xfId="38082"/>
    <cellStyle name="20% - Accent5 10 3" xfId="38083"/>
    <cellStyle name="20% - Accent5 10 4" xfId="38084"/>
    <cellStyle name="20% - Accent5 10 5" xfId="38085"/>
    <cellStyle name="20% - Accent5 100" xfId="805"/>
    <cellStyle name="20% - Accent5 101" xfId="806"/>
    <cellStyle name="20% - Accent5 102" xfId="807"/>
    <cellStyle name="20% - Accent5 103" xfId="808"/>
    <cellStyle name="20% - Accent5 104" xfId="809"/>
    <cellStyle name="20% - Accent5 105" xfId="810"/>
    <cellStyle name="20% - Accent5 106" xfId="811"/>
    <cellStyle name="20% - Accent5 107" xfId="812"/>
    <cellStyle name="20% - Accent5 108" xfId="813"/>
    <cellStyle name="20% - Accent5 109" xfId="814"/>
    <cellStyle name="20% - Accent5 11" xfId="815"/>
    <cellStyle name="20% - Accent5 110" xfId="816"/>
    <cellStyle name="20% - Accent5 111" xfId="817"/>
    <cellStyle name="20% - Accent5 112" xfId="818"/>
    <cellStyle name="20% - Accent5 113" xfId="819"/>
    <cellStyle name="20% - Accent5 114" xfId="820"/>
    <cellStyle name="20% - Accent5 115" xfId="821"/>
    <cellStyle name="20% - Accent5 116" xfId="822"/>
    <cellStyle name="20% - Accent5 117" xfId="823"/>
    <cellStyle name="20% - Accent5 118" xfId="824"/>
    <cellStyle name="20% - Accent5 119" xfId="825"/>
    <cellStyle name="20% - Accent5 12" xfId="826"/>
    <cellStyle name="20% - Accent5 120" xfId="827"/>
    <cellStyle name="20% - Accent5 121" xfId="828"/>
    <cellStyle name="20% - Accent5 122" xfId="829"/>
    <cellStyle name="20% - Accent5 123" xfId="830"/>
    <cellStyle name="20% - Accent5 124" xfId="831"/>
    <cellStyle name="20% - Accent5 13" xfId="832"/>
    <cellStyle name="20% - Accent5 14" xfId="833"/>
    <cellStyle name="20% - Accent5 15" xfId="834"/>
    <cellStyle name="20% - Accent5 16" xfId="835"/>
    <cellStyle name="20% - Accent5 17" xfId="836"/>
    <cellStyle name="20% - Accent5 18" xfId="837"/>
    <cellStyle name="20% - Accent5 19" xfId="838"/>
    <cellStyle name="20% - Accent5 2" xfId="839"/>
    <cellStyle name="20% - Accent5 2 10" xfId="38086"/>
    <cellStyle name="20% - Accent5 2 11" xfId="38087"/>
    <cellStyle name="20% - Accent5 2 12" xfId="38088"/>
    <cellStyle name="20% - Accent5 2 2" xfId="840"/>
    <cellStyle name="20% - Accent5 2 2 2" xfId="38089"/>
    <cellStyle name="20% - Accent5 2 2 2 2" xfId="38090"/>
    <cellStyle name="20% - Accent5 2 2 2 3" xfId="38091"/>
    <cellStyle name="20% - Accent5 2 2 2 4" xfId="38092"/>
    <cellStyle name="20% - Accent5 2 2 3" xfId="38093"/>
    <cellStyle name="20% - Accent5 2 2 3 2" xfId="38094"/>
    <cellStyle name="20% - Accent5 2 2 4" xfId="38095"/>
    <cellStyle name="20% - Accent5 2 2 4 2" xfId="38096"/>
    <cellStyle name="20% - Accent5 2 2 5" xfId="38097"/>
    <cellStyle name="20% - Accent5 2 3" xfId="38098"/>
    <cellStyle name="20% - Accent5 2 3 2" xfId="38099"/>
    <cellStyle name="20% - Accent5 2 3 2 2" xfId="38100"/>
    <cellStyle name="20% - Accent5 2 3 2 3" xfId="38101"/>
    <cellStyle name="20% - Accent5 2 3 2 4" xfId="38102"/>
    <cellStyle name="20% - Accent5 2 3 3" xfId="38103"/>
    <cellStyle name="20% - Accent5 2 3 3 2" xfId="38104"/>
    <cellStyle name="20% - Accent5 2 3 4" xfId="38105"/>
    <cellStyle name="20% - Accent5 2 3 4 2" xfId="38106"/>
    <cellStyle name="20% - Accent5 2 3 5" xfId="38107"/>
    <cellStyle name="20% - Accent5 2 4" xfId="38108"/>
    <cellStyle name="20% - Accent5 2 4 2" xfId="38109"/>
    <cellStyle name="20% - Accent5 2 4 2 2" xfId="38110"/>
    <cellStyle name="20% - Accent5 2 4 3" xfId="38111"/>
    <cellStyle name="20% - Accent5 2 4 3 2" xfId="38112"/>
    <cellStyle name="20% - Accent5 2 4 4" xfId="38113"/>
    <cellStyle name="20% - Accent5 2 4 5" xfId="38114"/>
    <cellStyle name="20% - Accent5 2 5" xfId="38115"/>
    <cellStyle name="20% - Accent5 2 5 2" xfId="38116"/>
    <cellStyle name="20% - Accent5 2 5 2 2" xfId="38117"/>
    <cellStyle name="20% - Accent5 2 5 3" xfId="38118"/>
    <cellStyle name="20% - Accent5 2 5 3 2" xfId="38119"/>
    <cellStyle name="20% - Accent5 2 5 4" xfId="38120"/>
    <cellStyle name="20% - Accent5 2 5 5" xfId="38121"/>
    <cellStyle name="20% - Accent5 2 6" xfId="38122"/>
    <cellStyle name="20% - Accent5 2 6 2" xfId="38123"/>
    <cellStyle name="20% - Accent5 2 6 2 2" xfId="38124"/>
    <cellStyle name="20% - Accent5 2 6 3" xfId="38125"/>
    <cellStyle name="20% - Accent5 2 6 3 2" xfId="38126"/>
    <cellStyle name="20% - Accent5 2 6 4" xfId="38127"/>
    <cellStyle name="20% - Accent5 2 6 5" xfId="38128"/>
    <cellStyle name="20% - Accent5 2 7" xfId="38129"/>
    <cellStyle name="20% - Accent5 2 7 2" xfId="38130"/>
    <cellStyle name="20% - Accent5 2 7 3" xfId="38131"/>
    <cellStyle name="20% - Accent5 2 8" xfId="38132"/>
    <cellStyle name="20% - Accent5 2 8 2" xfId="38133"/>
    <cellStyle name="20% - Accent5 2 9" xfId="38134"/>
    <cellStyle name="20% - Accent5 20" xfId="841"/>
    <cellStyle name="20% - Accent5 21" xfId="842"/>
    <cellStyle name="20% - Accent5 22" xfId="843"/>
    <cellStyle name="20% - Accent5 23" xfId="844"/>
    <cellStyle name="20% - Accent5 24" xfId="845"/>
    <cellStyle name="20% - Accent5 25" xfId="846"/>
    <cellStyle name="20% - Accent5 26" xfId="847"/>
    <cellStyle name="20% - Accent5 27" xfId="848"/>
    <cellStyle name="20% - Accent5 28" xfId="849"/>
    <cellStyle name="20% - Accent5 29" xfId="850"/>
    <cellStyle name="20% - Accent5 3" xfId="851"/>
    <cellStyle name="20% - Accent5 3 2" xfId="38135"/>
    <cellStyle name="20% - Accent5 3 2 2" xfId="38136"/>
    <cellStyle name="20% - Accent5 3 2 3" xfId="38137"/>
    <cellStyle name="20% - Accent5 3 2 4" xfId="38138"/>
    <cellStyle name="20% - Accent5 3 3" xfId="38139"/>
    <cellStyle name="20% - Accent5 3 4" xfId="38140"/>
    <cellStyle name="20% - Accent5 3 4 2" xfId="38141"/>
    <cellStyle name="20% - Accent5 3 4 3" xfId="38142"/>
    <cellStyle name="20% - Accent5 3 4 4" xfId="38143"/>
    <cellStyle name="20% - Accent5 3 5" xfId="38144"/>
    <cellStyle name="20% - Accent5 3 6" xfId="38145"/>
    <cellStyle name="20% - Accent5 3 7" xfId="38146"/>
    <cellStyle name="20% - Accent5 30" xfId="852"/>
    <cellStyle name="20% - Accent5 31" xfId="853"/>
    <cellStyle name="20% - Accent5 32" xfId="854"/>
    <cellStyle name="20% - Accent5 33" xfId="855"/>
    <cellStyle name="20% - Accent5 34" xfId="856"/>
    <cellStyle name="20% - Accent5 35" xfId="857"/>
    <cellStyle name="20% - Accent5 36" xfId="858"/>
    <cellStyle name="20% - Accent5 36 2" xfId="859"/>
    <cellStyle name="20% - Accent5 36 2 2" xfId="860"/>
    <cellStyle name="20% - Accent5 36 3" xfId="861"/>
    <cellStyle name="20% - Accent5 37" xfId="862"/>
    <cellStyle name="20% - Accent5 37 2" xfId="863"/>
    <cellStyle name="20% - Accent5 37 2 2" xfId="864"/>
    <cellStyle name="20% - Accent5 37 3" xfId="865"/>
    <cellStyle name="20% - Accent5 38" xfId="866"/>
    <cellStyle name="20% - Accent5 38 2" xfId="867"/>
    <cellStyle name="20% - Accent5 38 2 2" xfId="868"/>
    <cellStyle name="20% - Accent5 38 3" xfId="869"/>
    <cellStyle name="20% - Accent5 39" xfId="870"/>
    <cellStyle name="20% - Accent5 39 2" xfId="871"/>
    <cellStyle name="20% - Accent5 39 2 2" xfId="872"/>
    <cellStyle name="20% - Accent5 39 3" xfId="873"/>
    <cellStyle name="20% - Accent5 4" xfId="874"/>
    <cellStyle name="20% - Accent5 4 2" xfId="38147"/>
    <cellStyle name="20% - Accent5 4 2 2" xfId="38148"/>
    <cellStyle name="20% - Accent5 4 2 2 2" xfId="38149"/>
    <cellStyle name="20% - Accent5 4 2 3" xfId="38150"/>
    <cellStyle name="20% - Accent5 4 2 3 2" xfId="38151"/>
    <cellStyle name="20% - Accent5 4 2 4" xfId="38152"/>
    <cellStyle name="20% - Accent5 4 2 5" xfId="38153"/>
    <cellStyle name="20% - Accent5 4 3" xfId="38154"/>
    <cellStyle name="20% - Accent5 4 3 2" xfId="38155"/>
    <cellStyle name="20% - Accent5 4 3 2 2" xfId="38156"/>
    <cellStyle name="20% - Accent5 4 3 3" xfId="38157"/>
    <cellStyle name="20% - Accent5 4 3 3 2" xfId="38158"/>
    <cellStyle name="20% - Accent5 4 3 4" xfId="38159"/>
    <cellStyle name="20% - Accent5 4 3 5" xfId="38160"/>
    <cellStyle name="20% - Accent5 4 4" xfId="38161"/>
    <cellStyle name="20% - Accent5 4 4 2" xfId="38162"/>
    <cellStyle name="20% - Accent5 4 4 3" xfId="38163"/>
    <cellStyle name="20% - Accent5 4 5" xfId="38164"/>
    <cellStyle name="20% - Accent5 4 5 2" xfId="38165"/>
    <cellStyle name="20% - Accent5 4 6" xfId="38166"/>
    <cellStyle name="20% - Accent5 4 7" xfId="38167"/>
    <cellStyle name="20% - Accent5 4 8" xfId="38168"/>
    <cellStyle name="20% - Accent5 4 9" xfId="38169"/>
    <cellStyle name="20% - Accent5 40" xfId="875"/>
    <cellStyle name="20% - Accent5 40 2" xfId="876"/>
    <cellStyle name="20% - Accent5 40 2 2" xfId="877"/>
    <cellStyle name="20% - Accent5 40 3" xfId="878"/>
    <cellStyle name="20% - Accent5 41" xfId="879"/>
    <cellStyle name="20% - Accent5 41 2" xfId="880"/>
    <cellStyle name="20% - Accent5 41 2 2" xfId="881"/>
    <cellStyle name="20% - Accent5 41 3" xfId="882"/>
    <cellStyle name="20% - Accent5 42" xfId="883"/>
    <cellStyle name="20% - Accent5 42 2" xfId="884"/>
    <cellStyle name="20% - Accent5 42 2 2" xfId="885"/>
    <cellStyle name="20% - Accent5 42 3" xfId="886"/>
    <cellStyle name="20% - Accent5 43" xfId="887"/>
    <cellStyle name="20% - Accent5 43 2" xfId="888"/>
    <cellStyle name="20% - Accent5 43 2 2" xfId="889"/>
    <cellStyle name="20% - Accent5 43 3" xfId="890"/>
    <cellStyle name="20% - Accent5 44" xfId="891"/>
    <cellStyle name="20% - Accent5 44 2" xfId="892"/>
    <cellStyle name="20% - Accent5 44 2 2" xfId="893"/>
    <cellStyle name="20% - Accent5 44 3" xfId="894"/>
    <cellStyle name="20% - Accent5 45" xfId="895"/>
    <cellStyle name="20% - Accent5 45 2" xfId="896"/>
    <cellStyle name="20% - Accent5 45 2 2" xfId="897"/>
    <cellStyle name="20% - Accent5 45 3" xfId="898"/>
    <cellStyle name="20% - Accent5 46" xfId="899"/>
    <cellStyle name="20% - Accent5 46 2" xfId="900"/>
    <cellStyle name="20% - Accent5 47" xfId="901"/>
    <cellStyle name="20% - Accent5 47 2" xfId="902"/>
    <cellStyle name="20% - Accent5 48" xfId="903"/>
    <cellStyle name="20% - Accent5 48 2" xfId="904"/>
    <cellStyle name="20% - Accent5 49" xfId="905"/>
    <cellStyle name="20% - Accent5 49 2" xfId="906"/>
    <cellStyle name="20% - Accent5 5" xfId="907"/>
    <cellStyle name="20% - Accent5 5 2" xfId="38170"/>
    <cellStyle name="20% - Accent5 5 2 2" xfId="38171"/>
    <cellStyle name="20% - Accent5 5 2 2 2" xfId="38172"/>
    <cellStyle name="20% - Accent5 5 2 2 3" xfId="38173"/>
    <cellStyle name="20% - Accent5 5 2 2 4" xfId="38174"/>
    <cellStyle name="20% - Accent5 5 2 2 5" xfId="38175"/>
    <cellStyle name="20% - Accent5 5 2 3" xfId="38176"/>
    <cellStyle name="20% - Accent5 5 2 3 2" xfId="38177"/>
    <cellStyle name="20% - Accent5 5 2 4" xfId="38178"/>
    <cellStyle name="20% - Accent5 5 2 5" xfId="38179"/>
    <cellStyle name="20% - Accent5 5 2 6" xfId="38180"/>
    <cellStyle name="20% - Accent5 5 3" xfId="38181"/>
    <cellStyle name="20% - Accent5 5 3 2" xfId="38182"/>
    <cellStyle name="20% - Accent5 5 3 2 2" xfId="38183"/>
    <cellStyle name="20% - Accent5 5 3 3" xfId="38184"/>
    <cellStyle name="20% - Accent5 5 3 3 2" xfId="38185"/>
    <cellStyle name="20% - Accent5 5 3 4" xfId="38186"/>
    <cellStyle name="20% - Accent5 5 3 5" xfId="38187"/>
    <cellStyle name="20% - Accent5 5 4" xfId="38188"/>
    <cellStyle name="20% - Accent5 5 4 2" xfId="38189"/>
    <cellStyle name="20% - Accent5 5 4 2 2" xfId="38190"/>
    <cellStyle name="20% - Accent5 5 4 3" xfId="38191"/>
    <cellStyle name="20% - Accent5 5 4 3 2" xfId="38192"/>
    <cellStyle name="20% - Accent5 5 4 4" xfId="38193"/>
    <cellStyle name="20% - Accent5 5 4 5" xfId="38194"/>
    <cellStyle name="20% - Accent5 5 5" xfId="38195"/>
    <cellStyle name="20% - Accent5 5 5 2" xfId="38196"/>
    <cellStyle name="20% - Accent5 5 5 3" xfId="38197"/>
    <cellStyle name="20% - Accent5 5 6" xfId="38198"/>
    <cellStyle name="20% - Accent5 5 6 2" xfId="38199"/>
    <cellStyle name="20% - Accent5 5 7" xfId="38200"/>
    <cellStyle name="20% - Accent5 5 7 2" xfId="38201"/>
    <cellStyle name="20% - Accent5 5 8" xfId="38202"/>
    <cellStyle name="20% - Accent5 50" xfId="908"/>
    <cellStyle name="20% - Accent5 50 2" xfId="909"/>
    <cellStyle name="20% - Accent5 51" xfId="910"/>
    <cellStyle name="20% - Accent5 51 2" xfId="911"/>
    <cellStyle name="20% - Accent5 52" xfId="912"/>
    <cellStyle name="20% - Accent5 52 2" xfId="913"/>
    <cellStyle name="20% - Accent5 53" xfId="914"/>
    <cellStyle name="20% - Accent5 53 2" xfId="915"/>
    <cellStyle name="20% - Accent5 54" xfId="916"/>
    <cellStyle name="20% - Accent5 54 2" xfId="917"/>
    <cellStyle name="20% - Accent5 55" xfId="918"/>
    <cellStyle name="20% - Accent5 55 2" xfId="919"/>
    <cellStyle name="20% - Accent5 56" xfId="920"/>
    <cellStyle name="20% - Accent5 56 2" xfId="921"/>
    <cellStyle name="20% - Accent5 57" xfId="922"/>
    <cellStyle name="20% - Accent5 57 2" xfId="923"/>
    <cellStyle name="20% - Accent5 58" xfId="924"/>
    <cellStyle name="20% - Accent5 58 2" xfId="925"/>
    <cellStyle name="20% - Accent5 59" xfId="926"/>
    <cellStyle name="20% - Accent5 59 2" xfId="927"/>
    <cellStyle name="20% - Accent5 6" xfId="928"/>
    <cellStyle name="20% - Accent5 6 2" xfId="38203"/>
    <cellStyle name="20% - Accent5 6 2 2" xfId="38204"/>
    <cellStyle name="20% - Accent5 6 2 2 2" xfId="38205"/>
    <cellStyle name="20% - Accent5 6 2 3" xfId="38206"/>
    <cellStyle name="20% - Accent5 6 2 3 2" xfId="38207"/>
    <cellStyle name="20% - Accent5 6 2 4" xfId="38208"/>
    <cellStyle name="20% - Accent5 6 2 5" xfId="38209"/>
    <cellStyle name="20% - Accent5 6 3" xfId="38210"/>
    <cellStyle name="20% - Accent5 6 3 2" xfId="38211"/>
    <cellStyle name="20% - Accent5 6 3 2 2" xfId="38212"/>
    <cellStyle name="20% - Accent5 6 3 3" xfId="38213"/>
    <cellStyle name="20% - Accent5 6 3 3 2" xfId="38214"/>
    <cellStyle name="20% - Accent5 6 3 4" xfId="38215"/>
    <cellStyle name="20% - Accent5 6 3 5" xfId="38216"/>
    <cellStyle name="20% - Accent5 6 4" xfId="38217"/>
    <cellStyle name="20% - Accent5 6 4 2" xfId="38218"/>
    <cellStyle name="20% - Accent5 6 4 2 2" xfId="38219"/>
    <cellStyle name="20% - Accent5 6 4 3" xfId="38220"/>
    <cellStyle name="20% - Accent5 6 4 3 2" xfId="38221"/>
    <cellStyle name="20% - Accent5 6 4 4" xfId="38222"/>
    <cellStyle name="20% - Accent5 6 4 5" xfId="38223"/>
    <cellStyle name="20% - Accent5 6 5" xfId="38224"/>
    <cellStyle name="20% - Accent5 6 5 2" xfId="38225"/>
    <cellStyle name="20% - Accent5 6 5 3" xfId="38226"/>
    <cellStyle name="20% - Accent5 6 6" xfId="38227"/>
    <cellStyle name="20% - Accent5 6 6 2" xfId="38228"/>
    <cellStyle name="20% - Accent5 6 7" xfId="38229"/>
    <cellStyle name="20% - Accent5 6 7 2" xfId="38230"/>
    <cellStyle name="20% - Accent5 6 8" xfId="38231"/>
    <cellStyle name="20% - Accent5 60" xfId="929"/>
    <cellStyle name="20% - Accent5 60 2" xfId="930"/>
    <cellStyle name="20% - Accent5 61" xfId="931"/>
    <cellStyle name="20% - Accent5 61 2" xfId="932"/>
    <cellStyle name="20% - Accent5 62" xfId="933"/>
    <cellStyle name="20% - Accent5 62 2" xfId="934"/>
    <cellStyle name="20% - Accent5 63" xfId="935"/>
    <cellStyle name="20% - Accent5 63 2" xfId="936"/>
    <cellStyle name="20% - Accent5 64" xfId="937"/>
    <cellStyle name="20% - Accent5 64 2" xfId="938"/>
    <cellStyle name="20% - Accent5 65" xfId="939"/>
    <cellStyle name="20% - Accent5 65 2" xfId="940"/>
    <cellStyle name="20% - Accent5 66" xfId="941"/>
    <cellStyle name="20% - Accent5 67" xfId="942"/>
    <cellStyle name="20% - Accent5 68" xfId="943"/>
    <cellStyle name="20% - Accent5 69" xfId="944"/>
    <cellStyle name="20% - Accent5 7" xfId="945"/>
    <cellStyle name="20% - Accent5 7 2" xfId="38232"/>
    <cellStyle name="20% - Accent5 7 2 2" xfId="38233"/>
    <cellStyle name="20% - Accent5 7 2 3" xfId="38234"/>
    <cellStyle name="20% - Accent5 7 2 4" xfId="38235"/>
    <cellStyle name="20% - Accent5 7 3" xfId="38236"/>
    <cellStyle name="20% - Accent5 7 3 2" xfId="38237"/>
    <cellStyle name="20% - Accent5 7 3 3" xfId="38238"/>
    <cellStyle name="20% - Accent5 7 4" xfId="38239"/>
    <cellStyle name="20% - Accent5 7 4 2" xfId="38240"/>
    <cellStyle name="20% - Accent5 7 5" xfId="38241"/>
    <cellStyle name="20% - Accent5 7 6" xfId="38242"/>
    <cellStyle name="20% - Accent5 70" xfId="946"/>
    <cellStyle name="20% - Accent5 71" xfId="947"/>
    <cellStyle name="20% - Accent5 72" xfId="948"/>
    <cellStyle name="20% - Accent5 73" xfId="949"/>
    <cellStyle name="20% - Accent5 74" xfId="950"/>
    <cellStyle name="20% - Accent5 75" xfId="951"/>
    <cellStyle name="20% - Accent5 76" xfId="952"/>
    <cellStyle name="20% - Accent5 77" xfId="953"/>
    <cellStyle name="20% - Accent5 78" xfId="954"/>
    <cellStyle name="20% - Accent5 79" xfId="955"/>
    <cellStyle name="20% - Accent5 8" xfId="956"/>
    <cellStyle name="20% - Accent5 8 2" xfId="38243"/>
    <cellStyle name="20% - Accent5 8 2 2" xfId="38244"/>
    <cellStyle name="20% - Accent5 8 2 3" xfId="38245"/>
    <cellStyle name="20% - Accent5 8 2 4" xfId="38246"/>
    <cellStyle name="20% - Accent5 8 3" xfId="38247"/>
    <cellStyle name="20% - Accent5 8 3 2" xfId="38248"/>
    <cellStyle name="20% - Accent5 8 3 3" xfId="38249"/>
    <cellStyle name="20% - Accent5 8 4" xfId="38250"/>
    <cellStyle name="20% - Accent5 8 4 2" xfId="38251"/>
    <cellStyle name="20% - Accent5 8 5" xfId="38252"/>
    <cellStyle name="20% - Accent5 8 6" xfId="38253"/>
    <cellStyle name="20% - Accent5 80" xfId="957"/>
    <cellStyle name="20% - Accent5 81" xfId="958"/>
    <cellStyle name="20% - Accent5 82" xfId="959"/>
    <cellStyle name="20% - Accent5 83" xfId="960"/>
    <cellStyle name="20% - Accent5 84" xfId="961"/>
    <cellStyle name="20% - Accent5 85" xfId="962"/>
    <cellStyle name="20% - Accent5 86" xfId="963"/>
    <cellStyle name="20% - Accent5 87" xfId="964"/>
    <cellStyle name="20% - Accent5 88" xfId="965"/>
    <cellStyle name="20% - Accent5 89" xfId="966"/>
    <cellStyle name="20% - Accent5 9" xfId="967"/>
    <cellStyle name="20% - Accent5 9 2" xfId="38254"/>
    <cellStyle name="20% - Accent5 9 2 2" xfId="38255"/>
    <cellStyle name="20% - Accent5 9 3" xfId="38256"/>
    <cellStyle name="20% - Accent5 9 3 2" xfId="38257"/>
    <cellStyle name="20% - Accent5 9 4" xfId="38258"/>
    <cellStyle name="20% - Accent5 9 5" xfId="38259"/>
    <cellStyle name="20% - Accent5 90" xfId="968"/>
    <cellStyle name="20% - Accent5 91" xfId="969"/>
    <cellStyle name="20% - Accent5 92" xfId="970"/>
    <cellStyle name="20% - Accent5 93" xfId="971"/>
    <cellStyle name="20% - Accent5 94" xfId="972"/>
    <cellStyle name="20% - Accent5 95" xfId="973"/>
    <cellStyle name="20% - Accent5 96" xfId="974"/>
    <cellStyle name="20% - Accent5 97" xfId="975"/>
    <cellStyle name="20% - Accent5 98" xfId="976"/>
    <cellStyle name="20% - Accent5 99" xfId="977"/>
    <cellStyle name="20% - Accent6 10" xfId="978"/>
    <cellStyle name="20% - Accent6 10 2" xfId="38260"/>
    <cellStyle name="20% - Accent6 10 2 2" xfId="38261"/>
    <cellStyle name="20% - Accent6 10 3" xfId="38262"/>
    <cellStyle name="20% - Accent6 10 4" xfId="38263"/>
    <cellStyle name="20% - Accent6 10 5" xfId="38264"/>
    <cellStyle name="20% - Accent6 100" xfId="979"/>
    <cellStyle name="20% - Accent6 101" xfId="980"/>
    <cellStyle name="20% - Accent6 102" xfId="981"/>
    <cellStyle name="20% - Accent6 103" xfId="982"/>
    <cellStyle name="20% - Accent6 104" xfId="983"/>
    <cellStyle name="20% - Accent6 105" xfId="984"/>
    <cellStyle name="20% - Accent6 106" xfId="985"/>
    <cellStyle name="20% - Accent6 107" xfId="986"/>
    <cellStyle name="20% - Accent6 108" xfId="987"/>
    <cellStyle name="20% - Accent6 109" xfId="988"/>
    <cellStyle name="20% - Accent6 11" xfId="989"/>
    <cellStyle name="20% - Accent6 110" xfId="990"/>
    <cellStyle name="20% - Accent6 111" xfId="991"/>
    <cellStyle name="20% - Accent6 112" xfId="992"/>
    <cellStyle name="20% - Accent6 113" xfId="993"/>
    <cellStyle name="20% - Accent6 114" xfId="994"/>
    <cellStyle name="20% - Accent6 115" xfId="995"/>
    <cellStyle name="20% - Accent6 116" xfId="996"/>
    <cellStyle name="20% - Accent6 117" xfId="997"/>
    <cellStyle name="20% - Accent6 118" xfId="998"/>
    <cellStyle name="20% - Accent6 119" xfId="999"/>
    <cellStyle name="20% - Accent6 12" xfId="1000"/>
    <cellStyle name="20% - Accent6 120" xfId="1001"/>
    <cellStyle name="20% - Accent6 121" xfId="1002"/>
    <cellStyle name="20% - Accent6 122" xfId="1003"/>
    <cellStyle name="20% - Accent6 123" xfId="1004"/>
    <cellStyle name="20% - Accent6 124" xfId="1005"/>
    <cellStyle name="20% - Accent6 13" xfId="1006"/>
    <cellStyle name="20% - Accent6 14" xfId="1007"/>
    <cellStyle name="20% - Accent6 15" xfId="1008"/>
    <cellStyle name="20% - Accent6 16" xfId="1009"/>
    <cellStyle name="20% - Accent6 17" xfId="1010"/>
    <cellStyle name="20% - Accent6 18" xfId="1011"/>
    <cellStyle name="20% - Accent6 19" xfId="1012"/>
    <cellStyle name="20% - Accent6 2" xfId="1013"/>
    <cellStyle name="20% - Accent6 2 10" xfId="38265"/>
    <cellStyle name="20% - Accent6 2 11" xfId="38266"/>
    <cellStyle name="20% - Accent6 2 12" xfId="38267"/>
    <cellStyle name="20% - Accent6 2 2" xfId="1014"/>
    <cellStyle name="20% - Accent6 2 2 2" xfId="38268"/>
    <cellStyle name="20% - Accent6 2 2 2 2" xfId="38269"/>
    <cellStyle name="20% - Accent6 2 2 2 3" xfId="38270"/>
    <cellStyle name="20% - Accent6 2 2 2 4" xfId="38271"/>
    <cellStyle name="20% - Accent6 2 2 3" xfId="38272"/>
    <cellStyle name="20% - Accent6 2 2 3 2" xfId="38273"/>
    <cellStyle name="20% - Accent6 2 2 4" xfId="38274"/>
    <cellStyle name="20% - Accent6 2 2 4 2" xfId="38275"/>
    <cellStyle name="20% - Accent6 2 2 5" xfId="38276"/>
    <cellStyle name="20% - Accent6 2 3" xfId="38277"/>
    <cellStyle name="20% - Accent6 2 3 2" xfId="38278"/>
    <cellStyle name="20% - Accent6 2 3 2 2" xfId="38279"/>
    <cellStyle name="20% - Accent6 2 3 2 3" xfId="38280"/>
    <cellStyle name="20% - Accent6 2 3 2 4" xfId="38281"/>
    <cellStyle name="20% - Accent6 2 3 3" xfId="38282"/>
    <cellStyle name="20% - Accent6 2 3 3 2" xfId="38283"/>
    <cellStyle name="20% - Accent6 2 3 4" xfId="38284"/>
    <cellStyle name="20% - Accent6 2 3 4 2" xfId="38285"/>
    <cellStyle name="20% - Accent6 2 3 5" xfId="38286"/>
    <cellStyle name="20% - Accent6 2 4" xfId="38287"/>
    <cellStyle name="20% - Accent6 2 4 2" xfId="38288"/>
    <cellStyle name="20% - Accent6 2 4 2 2" xfId="38289"/>
    <cellStyle name="20% - Accent6 2 4 3" xfId="38290"/>
    <cellStyle name="20% - Accent6 2 4 3 2" xfId="38291"/>
    <cellStyle name="20% - Accent6 2 4 4" xfId="38292"/>
    <cellStyle name="20% - Accent6 2 4 5" xfId="38293"/>
    <cellStyle name="20% - Accent6 2 5" xfId="38294"/>
    <cellStyle name="20% - Accent6 2 5 2" xfId="38295"/>
    <cellStyle name="20% - Accent6 2 5 2 2" xfId="38296"/>
    <cellStyle name="20% - Accent6 2 5 3" xfId="38297"/>
    <cellStyle name="20% - Accent6 2 5 3 2" xfId="38298"/>
    <cellStyle name="20% - Accent6 2 5 4" xfId="38299"/>
    <cellStyle name="20% - Accent6 2 5 5" xfId="38300"/>
    <cellStyle name="20% - Accent6 2 6" xfId="38301"/>
    <cellStyle name="20% - Accent6 2 6 2" xfId="38302"/>
    <cellStyle name="20% - Accent6 2 6 2 2" xfId="38303"/>
    <cellStyle name="20% - Accent6 2 6 3" xfId="38304"/>
    <cellStyle name="20% - Accent6 2 6 3 2" xfId="38305"/>
    <cellStyle name="20% - Accent6 2 6 4" xfId="38306"/>
    <cellStyle name="20% - Accent6 2 6 5" xfId="38307"/>
    <cellStyle name="20% - Accent6 2 7" xfId="38308"/>
    <cellStyle name="20% - Accent6 2 7 2" xfId="38309"/>
    <cellStyle name="20% - Accent6 2 7 3" xfId="38310"/>
    <cellStyle name="20% - Accent6 2 8" xfId="38311"/>
    <cellStyle name="20% - Accent6 2 8 2" xfId="38312"/>
    <cellStyle name="20% - Accent6 2 9" xfId="38313"/>
    <cellStyle name="20% - Accent6 20" xfId="1015"/>
    <cellStyle name="20% - Accent6 21" xfId="1016"/>
    <cellStyle name="20% - Accent6 22" xfId="1017"/>
    <cellStyle name="20% - Accent6 23" xfId="1018"/>
    <cellStyle name="20% - Accent6 24" xfId="1019"/>
    <cellStyle name="20% - Accent6 25" xfId="1020"/>
    <cellStyle name="20% - Accent6 26" xfId="1021"/>
    <cellStyle name="20% - Accent6 27" xfId="1022"/>
    <cellStyle name="20% - Accent6 28" xfId="1023"/>
    <cellStyle name="20% - Accent6 29" xfId="1024"/>
    <cellStyle name="20% - Accent6 3" xfId="1025"/>
    <cellStyle name="20% - Accent6 3 2" xfId="38314"/>
    <cellStyle name="20% - Accent6 3 2 2" xfId="38315"/>
    <cellStyle name="20% - Accent6 3 2 3" xfId="38316"/>
    <cellStyle name="20% - Accent6 3 2 4" xfId="38317"/>
    <cellStyle name="20% - Accent6 3 3" xfId="38318"/>
    <cellStyle name="20% - Accent6 3 4" xfId="38319"/>
    <cellStyle name="20% - Accent6 3 4 2" xfId="38320"/>
    <cellStyle name="20% - Accent6 3 4 3" xfId="38321"/>
    <cellStyle name="20% - Accent6 3 4 4" xfId="38322"/>
    <cellStyle name="20% - Accent6 3 5" xfId="38323"/>
    <cellStyle name="20% - Accent6 3 6" xfId="38324"/>
    <cellStyle name="20% - Accent6 3 7" xfId="38325"/>
    <cellStyle name="20% - Accent6 30" xfId="1026"/>
    <cellStyle name="20% - Accent6 31" xfId="1027"/>
    <cellStyle name="20% - Accent6 32" xfId="1028"/>
    <cellStyle name="20% - Accent6 33" xfId="1029"/>
    <cellStyle name="20% - Accent6 34" xfId="1030"/>
    <cellStyle name="20% - Accent6 35" xfId="1031"/>
    <cellStyle name="20% - Accent6 36" xfId="1032"/>
    <cellStyle name="20% - Accent6 36 2" xfId="1033"/>
    <cellStyle name="20% - Accent6 36 2 2" xfId="1034"/>
    <cellStyle name="20% - Accent6 36 3" xfId="1035"/>
    <cellStyle name="20% - Accent6 37" xfId="1036"/>
    <cellStyle name="20% - Accent6 37 2" xfId="1037"/>
    <cellStyle name="20% - Accent6 37 2 2" xfId="1038"/>
    <cellStyle name="20% - Accent6 37 3" xfId="1039"/>
    <cellStyle name="20% - Accent6 38" xfId="1040"/>
    <cellStyle name="20% - Accent6 38 2" xfId="1041"/>
    <cellStyle name="20% - Accent6 38 2 2" xfId="1042"/>
    <cellStyle name="20% - Accent6 38 3" xfId="1043"/>
    <cellStyle name="20% - Accent6 39" xfId="1044"/>
    <cellStyle name="20% - Accent6 39 2" xfId="1045"/>
    <cellStyle name="20% - Accent6 39 2 2" xfId="1046"/>
    <cellStyle name="20% - Accent6 39 3" xfId="1047"/>
    <cellStyle name="20% - Accent6 4" xfId="1048"/>
    <cellStyle name="20% - Accent6 4 2" xfId="38326"/>
    <cellStyle name="20% - Accent6 4 2 2" xfId="38327"/>
    <cellStyle name="20% - Accent6 4 2 2 2" xfId="38328"/>
    <cellStyle name="20% - Accent6 4 2 3" xfId="38329"/>
    <cellStyle name="20% - Accent6 4 2 3 2" xfId="38330"/>
    <cellStyle name="20% - Accent6 4 2 4" xfId="38331"/>
    <cellStyle name="20% - Accent6 4 2 5" xfId="38332"/>
    <cellStyle name="20% - Accent6 4 3" xfId="38333"/>
    <cellStyle name="20% - Accent6 4 3 2" xfId="38334"/>
    <cellStyle name="20% - Accent6 4 3 2 2" xfId="38335"/>
    <cellStyle name="20% - Accent6 4 3 3" xfId="38336"/>
    <cellStyle name="20% - Accent6 4 3 3 2" xfId="38337"/>
    <cellStyle name="20% - Accent6 4 3 4" xfId="38338"/>
    <cellStyle name="20% - Accent6 4 3 5" xfId="38339"/>
    <cellStyle name="20% - Accent6 4 4" xfId="38340"/>
    <cellStyle name="20% - Accent6 4 4 2" xfId="38341"/>
    <cellStyle name="20% - Accent6 4 4 3" xfId="38342"/>
    <cellStyle name="20% - Accent6 4 5" xfId="38343"/>
    <cellStyle name="20% - Accent6 4 5 2" xfId="38344"/>
    <cellStyle name="20% - Accent6 4 6" xfId="38345"/>
    <cellStyle name="20% - Accent6 4 7" xfId="38346"/>
    <cellStyle name="20% - Accent6 4 8" xfId="38347"/>
    <cellStyle name="20% - Accent6 4 9" xfId="38348"/>
    <cellStyle name="20% - Accent6 40" xfId="1049"/>
    <cellStyle name="20% - Accent6 40 2" xfId="1050"/>
    <cellStyle name="20% - Accent6 40 2 2" xfId="1051"/>
    <cellStyle name="20% - Accent6 40 3" xfId="1052"/>
    <cellStyle name="20% - Accent6 41" xfId="1053"/>
    <cellStyle name="20% - Accent6 41 2" xfId="1054"/>
    <cellStyle name="20% - Accent6 41 2 2" xfId="1055"/>
    <cellStyle name="20% - Accent6 41 3" xfId="1056"/>
    <cellStyle name="20% - Accent6 42" xfId="1057"/>
    <cellStyle name="20% - Accent6 42 2" xfId="1058"/>
    <cellStyle name="20% - Accent6 42 2 2" xfId="1059"/>
    <cellStyle name="20% - Accent6 42 3" xfId="1060"/>
    <cellStyle name="20% - Accent6 43" xfId="1061"/>
    <cellStyle name="20% - Accent6 43 2" xfId="1062"/>
    <cellStyle name="20% - Accent6 43 2 2" xfId="1063"/>
    <cellStyle name="20% - Accent6 43 3" xfId="1064"/>
    <cellStyle name="20% - Accent6 44" xfId="1065"/>
    <cellStyle name="20% - Accent6 44 2" xfId="1066"/>
    <cellStyle name="20% - Accent6 44 2 2" xfId="1067"/>
    <cellStyle name="20% - Accent6 44 3" xfId="1068"/>
    <cellStyle name="20% - Accent6 45" xfId="1069"/>
    <cellStyle name="20% - Accent6 45 2" xfId="1070"/>
    <cellStyle name="20% - Accent6 45 2 2" xfId="1071"/>
    <cellStyle name="20% - Accent6 45 3" xfId="1072"/>
    <cellStyle name="20% - Accent6 46" xfId="1073"/>
    <cellStyle name="20% - Accent6 46 2" xfId="1074"/>
    <cellStyle name="20% - Accent6 47" xfId="1075"/>
    <cellStyle name="20% - Accent6 47 2" xfId="1076"/>
    <cellStyle name="20% - Accent6 48" xfId="1077"/>
    <cellStyle name="20% - Accent6 48 2" xfId="1078"/>
    <cellStyle name="20% - Accent6 49" xfId="1079"/>
    <cellStyle name="20% - Accent6 49 2" xfId="1080"/>
    <cellStyle name="20% - Accent6 5" xfId="1081"/>
    <cellStyle name="20% - Accent6 5 2" xfId="38349"/>
    <cellStyle name="20% - Accent6 5 2 2" xfId="38350"/>
    <cellStyle name="20% - Accent6 5 2 2 2" xfId="38351"/>
    <cellStyle name="20% - Accent6 5 2 2 3" xfId="38352"/>
    <cellStyle name="20% - Accent6 5 2 2 4" xfId="38353"/>
    <cellStyle name="20% - Accent6 5 2 2 5" xfId="38354"/>
    <cellStyle name="20% - Accent6 5 2 3" xfId="38355"/>
    <cellStyle name="20% - Accent6 5 2 3 2" xfId="38356"/>
    <cellStyle name="20% - Accent6 5 2 4" xfId="38357"/>
    <cellStyle name="20% - Accent6 5 2 5" xfId="38358"/>
    <cellStyle name="20% - Accent6 5 2 6" xfId="38359"/>
    <cellStyle name="20% - Accent6 5 3" xfId="38360"/>
    <cellStyle name="20% - Accent6 5 3 2" xfId="38361"/>
    <cellStyle name="20% - Accent6 5 3 2 2" xfId="38362"/>
    <cellStyle name="20% - Accent6 5 3 3" xfId="38363"/>
    <cellStyle name="20% - Accent6 5 3 3 2" xfId="38364"/>
    <cellStyle name="20% - Accent6 5 3 4" xfId="38365"/>
    <cellStyle name="20% - Accent6 5 3 5" xfId="38366"/>
    <cellStyle name="20% - Accent6 5 4" xfId="38367"/>
    <cellStyle name="20% - Accent6 5 4 2" xfId="38368"/>
    <cellStyle name="20% - Accent6 5 4 2 2" xfId="38369"/>
    <cellStyle name="20% - Accent6 5 4 3" xfId="38370"/>
    <cellStyle name="20% - Accent6 5 4 3 2" xfId="38371"/>
    <cellStyle name="20% - Accent6 5 4 4" xfId="38372"/>
    <cellStyle name="20% - Accent6 5 4 5" xfId="38373"/>
    <cellStyle name="20% - Accent6 5 5" xfId="38374"/>
    <cellStyle name="20% - Accent6 5 5 2" xfId="38375"/>
    <cellStyle name="20% - Accent6 5 5 3" xfId="38376"/>
    <cellStyle name="20% - Accent6 5 6" xfId="38377"/>
    <cellStyle name="20% - Accent6 5 6 2" xfId="38378"/>
    <cellStyle name="20% - Accent6 5 7" xfId="38379"/>
    <cellStyle name="20% - Accent6 5 7 2" xfId="38380"/>
    <cellStyle name="20% - Accent6 5 8" xfId="38381"/>
    <cellStyle name="20% - Accent6 50" xfId="1082"/>
    <cellStyle name="20% - Accent6 50 2" xfId="1083"/>
    <cellStyle name="20% - Accent6 51" xfId="1084"/>
    <cellStyle name="20% - Accent6 51 2" xfId="1085"/>
    <cellStyle name="20% - Accent6 52" xfId="1086"/>
    <cellStyle name="20% - Accent6 52 2" xfId="1087"/>
    <cellStyle name="20% - Accent6 53" xfId="1088"/>
    <cellStyle name="20% - Accent6 53 2" xfId="1089"/>
    <cellStyle name="20% - Accent6 54" xfId="1090"/>
    <cellStyle name="20% - Accent6 54 2" xfId="1091"/>
    <cellStyle name="20% - Accent6 55" xfId="1092"/>
    <cellStyle name="20% - Accent6 55 2" xfId="1093"/>
    <cellStyle name="20% - Accent6 56" xfId="1094"/>
    <cellStyle name="20% - Accent6 56 2" xfId="1095"/>
    <cellStyle name="20% - Accent6 57" xfId="1096"/>
    <cellStyle name="20% - Accent6 57 2" xfId="1097"/>
    <cellStyle name="20% - Accent6 58" xfId="1098"/>
    <cellStyle name="20% - Accent6 58 2" xfId="1099"/>
    <cellStyle name="20% - Accent6 59" xfId="1100"/>
    <cellStyle name="20% - Accent6 59 2" xfId="1101"/>
    <cellStyle name="20% - Accent6 6" xfId="1102"/>
    <cellStyle name="20% - Accent6 6 2" xfId="38382"/>
    <cellStyle name="20% - Accent6 6 2 2" xfId="38383"/>
    <cellStyle name="20% - Accent6 6 2 2 2" xfId="38384"/>
    <cellStyle name="20% - Accent6 6 2 3" xfId="38385"/>
    <cellStyle name="20% - Accent6 6 2 3 2" xfId="38386"/>
    <cellStyle name="20% - Accent6 6 2 4" xfId="38387"/>
    <cellStyle name="20% - Accent6 6 2 5" xfId="38388"/>
    <cellStyle name="20% - Accent6 6 3" xfId="38389"/>
    <cellStyle name="20% - Accent6 6 3 2" xfId="38390"/>
    <cellStyle name="20% - Accent6 6 3 2 2" xfId="38391"/>
    <cellStyle name="20% - Accent6 6 3 3" xfId="38392"/>
    <cellStyle name="20% - Accent6 6 3 3 2" xfId="38393"/>
    <cellStyle name="20% - Accent6 6 3 4" xfId="38394"/>
    <cellStyle name="20% - Accent6 6 3 5" xfId="38395"/>
    <cellStyle name="20% - Accent6 6 4" xfId="38396"/>
    <cellStyle name="20% - Accent6 6 4 2" xfId="38397"/>
    <cellStyle name="20% - Accent6 6 4 2 2" xfId="38398"/>
    <cellStyle name="20% - Accent6 6 4 3" xfId="38399"/>
    <cellStyle name="20% - Accent6 6 4 3 2" xfId="38400"/>
    <cellStyle name="20% - Accent6 6 4 4" xfId="38401"/>
    <cellStyle name="20% - Accent6 6 4 5" xfId="38402"/>
    <cellStyle name="20% - Accent6 6 5" xfId="38403"/>
    <cellStyle name="20% - Accent6 6 5 2" xfId="38404"/>
    <cellStyle name="20% - Accent6 6 5 3" xfId="38405"/>
    <cellStyle name="20% - Accent6 6 6" xfId="38406"/>
    <cellStyle name="20% - Accent6 6 6 2" xfId="38407"/>
    <cellStyle name="20% - Accent6 6 7" xfId="38408"/>
    <cellStyle name="20% - Accent6 6 7 2" xfId="38409"/>
    <cellStyle name="20% - Accent6 6 8" xfId="38410"/>
    <cellStyle name="20% - Accent6 60" xfId="1103"/>
    <cellStyle name="20% - Accent6 60 2" xfId="1104"/>
    <cellStyle name="20% - Accent6 61" xfId="1105"/>
    <cellStyle name="20% - Accent6 61 2" xfId="1106"/>
    <cellStyle name="20% - Accent6 62" xfId="1107"/>
    <cellStyle name="20% - Accent6 62 2" xfId="1108"/>
    <cellStyle name="20% - Accent6 63" xfId="1109"/>
    <cellStyle name="20% - Accent6 63 2" xfId="1110"/>
    <cellStyle name="20% - Accent6 64" xfId="1111"/>
    <cellStyle name="20% - Accent6 64 2" xfId="1112"/>
    <cellStyle name="20% - Accent6 65" xfId="1113"/>
    <cellStyle name="20% - Accent6 65 2" xfId="1114"/>
    <cellStyle name="20% - Accent6 66" xfId="1115"/>
    <cellStyle name="20% - Accent6 67" xfId="1116"/>
    <cellStyle name="20% - Accent6 68" xfId="1117"/>
    <cellStyle name="20% - Accent6 69" xfId="1118"/>
    <cellStyle name="20% - Accent6 7" xfId="1119"/>
    <cellStyle name="20% - Accent6 7 2" xfId="38411"/>
    <cellStyle name="20% - Accent6 7 2 2" xfId="38412"/>
    <cellStyle name="20% - Accent6 7 2 3" xfId="38413"/>
    <cellStyle name="20% - Accent6 7 2 4" xfId="38414"/>
    <cellStyle name="20% - Accent6 7 3" xfId="38415"/>
    <cellStyle name="20% - Accent6 7 3 2" xfId="38416"/>
    <cellStyle name="20% - Accent6 7 3 3" xfId="38417"/>
    <cellStyle name="20% - Accent6 7 4" xfId="38418"/>
    <cellStyle name="20% - Accent6 7 4 2" xfId="38419"/>
    <cellStyle name="20% - Accent6 7 5" xfId="38420"/>
    <cellStyle name="20% - Accent6 7 6" xfId="38421"/>
    <cellStyle name="20% - Accent6 70" xfId="1120"/>
    <cellStyle name="20% - Accent6 71" xfId="1121"/>
    <cellStyle name="20% - Accent6 72" xfId="1122"/>
    <cellStyle name="20% - Accent6 73" xfId="1123"/>
    <cellStyle name="20% - Accent6 74" xfId="1124"/>
    <cellStyle name="20% - Accent6 75" xfId="1125"/>
    <cellStyle name="20% - Accent6 76" xfId="1126"/>
    <cellStyle name="20% - Accent6 77" xfId="1127"/>
    <cellStyle name="20% - Accent6 78" xfId="1128"/>
    <cellStyle name="20% - Accent6 79" xfId="1129"/>
    <cellStyle name="20% - Accent6 8" xfId="1130"/>
    <cellStyle name="20% - Accent6 8 2" xfId="38422"/>
    <cellStyle name="20% - Accent6 8 2 2" xfId="38423"/>
    <cellStyle name="20% - Accent6 8 2 3" xfId="38424"/>
    <cellStyle name="20% - Accent6 8 2 4" xfId="38425"/>
    <cellStyle name="20% - Accent6 8 3" xfId="38426"/>
    <cellStyle name="20% - Accent6 8 3 2" xfId="38427"/>
    <cellStyle name="20% - Accent6 8 3 3" xfId="38428"/>
    <cellStyle name="20% - Accent6 8 4" xfId="38429"/>
    <cellStyle name="20% - Accent6 8 4 2" xfId="38430"/>
    <cellStyle name="20% - Accent6 8 5" xfId="38431"/>
    <cellStyle name="20% - Accent6 8 6" xfId="38432"/>
    <cellStyle name="20% - Accent6 80" xfId="1131"/>
    <cellStyle name="20% - Accent6 81" xfId="1132"/>
    <cellStyle name="20% - Accent6 82" xfId="1133"/>
    <cellStyle name="20% - Accent6 83" xfId="1134"/>
    <cellStyle name="20% - Accent6 84" xfId="1135"/>
    <cellStyle name="20% - Accent6 85" xfId="1136"/>
    <cellStyle name="20% - Accent6 86" xfId="1137"/>
    <cellStyle name="20% - Accent6 87" xfId="1138"/>
    <cellStyle name="20% - Accent6 88" xfId="1139"/>
    <cellStyle name="20% - Accent6 89" xfId="1140"/>
    <cellStyle name="20% - Accent6 9" xfId="1141"/>
    <cellStyle name="20% - Accent6 9 2" xfId="38433"/>
    <cellStyle name="20% - Accent6 9 2 2" xfId="38434"/>
    <cellStyle name="20% - Accent6 9 3" xfId="38435"/>
    <cellStyle name="20% - Accent6 9 3 2" xfId="38436"/>
    <cellStyle name="20% - Accent6 9 4" xfId="38437"/>
    <cellStyle name="20% - Accent6 9 5" xfId="38438"/>
    <cellStyle name="20% - Accent6 90" xfId="1142"/>
    <cellStyle name="20% - Accent6 91" xfId="1143"/>
    <cellStyle name="20% - Accent6 92" xfId="1144"/>
    <cellStyle name="20% - Accent6 93" xfId="1145"/>
    <cellStyle name="20% - Accent6 94" xfId="1146"/>
    <cellStyle name="20% - Accent6 95" xfId="1147"/>
    <cellStyle name="20% - Accent6 96" xfId="1148"/>
    <cellStyle name="20% - Accent6 97" xfId="1149"/>
    <cellStyle name="20% - Accent6 98" xfId="1150"/>
    <cellStyle name="20% - Accent6 99" xfId="1151"/>
    <cellStyle name="20% - Akzent1" xfId="39843"/>
    <cellStyle name="20% - Akzent2" xfId="39844"/>
    <cellStyle name="20% - Akzent3" xfId="39845"/>
    <cellStyle name="20% - Akzent4" xfId="39846"/>
    <cellStyle name="20% - Akzent5" xfId="39847"/>
    <cellStyle name="20% - Akzent6" xfId="39848"/>
    <cellStyle name="2x indented GHG Textfiels" xfId="39849"/>
    <cellStyle name="2x indented GHG Textfiels 2" xfId="39850"/>
    <cellStyle name="40 % - Accent1 10" xfId="39851"/>
    <cellStyle name="40 % - Accent1 11" xfId="39852"/>
    <cellStyle name="40 % - Accent1 12" xfId="39853"/>
    <cellStyle name="40 % - Accent1 13" xfId="39854"/>
    <cellStyle name="40 % - Accent1 14" xfId="39855"/>
    <cellStyle name="40 % - Accent1 15" xfId="39856"/>
    <cellStyle name="40 % - Accent1 16" xfId="39857"/>
    <cellStyle name="40 % - Accent1 17" xfId="39858"/>
    <cellStyle name="40 % - Accent1 18" xfId="39859"/>
    <cellStyle name="40 % - Accent1 19" xfId="39860"/>
    <cellStyle name="40 % - Accent1 2" xfId="39861"/>
    <cellStyle name="40 % - Accent1 20" xfId="39862"/>
    <cellStyle name="40 % - Accent1 21" xfId="39863"/>
    <cellStyle name="40 % - Accent1 22" xfId="39864"/>
    <cellStyle name="40 % - Accent1 23" xfId="39865"/>
    <cellStyle name="40 % - Accent1 24" xfId="39866"/>
    <cellStyle name="40 % - Accent1 25" xfId="39867"/>
    <cellStyle name="40 % - Accent1 26" xfId="39868"/>
    <cellStyle name="40 % - Accent1 3" xfId="39869"/>
    <cellStyle name="40 % - Accent1 4" xfId="39870"/>
    <cellStyle name="40 % - Accent1 5" xfId="39871"/>
    <cellStyle name="40 % - Accent1 6" xfId="39872"/>
    <cellStyle name="40 % - Accent1 7" xfId="39873"/>
    <cellStyle name="40 % - Accent1 8" xfId="39874"/>
    <cellStyle name="40 % - Accent1 9" xfId="39875"/>
    <cellStyle name="40 % - Accent2 10" xfId="39876"/>
    <cellStyle name="40 % - Accent2 11" xfId="39877"/>
    <cellStyle name="40 % - Accent2 12" xfId="39878"/>
    <cellStyle name="40 % - Accent2 13" xfId="39879"/>
    <cellStyle name="40 % - Accent2 14" xfId="39880"/>
    <cellStyle name="40 % - Accent2 15" xfId="39881"/>
    <cellStyle name="40 % - Accent2 16" xfId="39882"/>
    <cellStyle name="40 % - Accent2 17" xfId="39883"/>
    <cellStyle name="40 % - Accent2 18" xfId="39884"/>
    <cellStyle name="40 % - Accent2 19" xfId="39885"/>
    <cellStyle name="40 % - Accent2 2" xfId="39886"/>
    <cellStyle name="40 % - Accent2 20" xfId="39887"/>
    <cellStyle name="40 % - Accent2 21" xfId="39888"/>
    <cellStyle name="40 % - Accent2 22" xfId="39889"/>
    <cellStyle name="40 % - Accent2 23" xfId="39890"/>
    <cellStyle name="40 % - Accent2 24" xfId="39891"/>
    <cellStyle name="40 % - Accent2 25" xfId="39892"/>
    <cellStyle name="40 % - Accent2 26" xfId="39893"/>
    <cellStyle name="40 % - Accent2 3" xfId="39894"/>
    <cellStyle name="40 % - Accent2 4" xfId="39895"/>
    <cellStyle name="40 % - Accent2 5" xfId="39896"/>
    <cellStyle name="40 % - Accent2 6" xfId="39897"/>
    <cellStyle name="40 % - Accent2 7" xfId="39898"/>
    <cellStyle name="40 % - Accent2 8" xfId="39899"/>
    <cellStyle name="40 % - Accent2 9" xfId="39900"/>
    <cellStyle name="40 % - Accent3 10" xfId="39901"/>
    <cellStyle name="40 % - Accent3 11" xfId="39902"/>
    <cellStyle name="40 % - Accent3 12" xfId="39903"/>
    <cellStyle name="40 % - Accent3 13" xfId="39904"/>
    <cellStyle name="40 % - Accent3 14" xfId="39905"/>
    <cellStyle name="40 % - Accent3 15" xfId="39906"/>
    <cellStyle name="40 % - Accent3 16" xfId="39907"/>
    <cellStyle name="40 % - Accent3 17" xfId="39908"/>
    <cellStyle name="40 % - Accent3 18" xfId="39909"/>
    <cellStyle name="40 % - Accent3 19" xfId="39910"/>
    <cellStyle name="40 % - Accent3 2" xfId="39911"/>
    <cellStyle name="40 % - Accent3 20" xfId="39912"/>
    <cellStyle name="40 % - Accent3 21" xfId="39913"/>
    <cellStyle name="40 % - Accent3 22" xfId="39914"/>
    <cellStyle name="40 % - Accent3 23" xfId="39915"/>
    <cellStyle name="40 % - Accent3 24" xfId="39916"/>
    <cellStyle name="40 % - Accent3 25" xfId="39917"/>
    <cellStyle name="40 % - Accent3 26" xfId="39918"/>
    <cellStyle name="40 % - Accent3 3" xfId="39919"/>
    <cellStyle name="40 % - Accent3 4" xfId="39920"/>
    <cellStyle name="40 % - Accent3 5" xfId="39921"/>
    <cellStyle name="40 % - Accent3 6" xfId="39922"/>
    <cellStyle name="40 % - Accent3 7" xfId="39923"/>
    <cellStyle name="40 % - Accent3 8" xfId="39924"/>
    <cellStyle name="40 % - Accent3 9" xfId="39925"/>
    <cellStyle name="40 % - Accent4 10" xfId="39926"/>
    <cellStyle name="40 % - Accent4 11" xfId="39927"/>
    <cellStyle name="40 % - Accent4 12" xfId="39928"/>
    <cellStyle name="40 % - Accent4 13" xfId="39929"/>
    <cellStyle name="40 % - Accent4 14" xfId="39930"/>
    <cellStyle name="40 % - Accent4 15" xfId="39931"/>
    <cellStyle name="40 % - Accent4 16" xfId="39932"/>
    <cellStyle name="40 % - Accent4 17" xfId="39933"/>
    <cellStyle name="40 % - Accent4 18" xfId="39934"/>
    <cellStyle name="40 % - Accent4 19" xfId="39935"/>
    <cellStyle name="40 % - Accent4 2" xfId="39936"/>
    <cellStyle name="40 % - Accent4 20" xfId="39937"/>
    <cellStyle name="40 % - Accent4 21" xfId="39938"/>
    <cellStyle name="40 % - Accent4 22" xfId="39939"/>
    <cellStyle name="40 % - Accent4 23" xfId="39940"/>
    <cellStyle name="40 % - Accent4 24" xfId="39941"/>
    <cellStyle name="40 % - Accent4 25" xfId="39942"/>
    <cellStyle name="40 % - Accent4 26" xfId="39943"/>
    <cellStyle name="40 % - Accent4 3" xfId="39944"/>
    <cellStyle name="40 % - Accent4 4" xfId="39945"/>
    <cellStyle name="40 % - Accent4 5" xfId="39946"/>
    <cellStyle name="40 % - Accent4 6" xfId="39947"/>
    <cellStyle name="40 % - Accent4 7" xfId="39948"/>
    <cellStyle name="40 % - Accent4 8" xfId="39949"/>
    <cellStyle name="40 % - Accent4 9" xfId="39950"/>
    <cellStyle name="40 % - Accent5 10" xfId="39951"/>
    <cellStyle name="40 % - Accent5 11" xfId="39952"/>
    <cellStyle name="40 % - Accent5 12" xfId="39953"/>
    <cellStyle name="40 % - Accent5 13" xfId="39954"/>
    <cellStyle name="40 % - Accent5 14" xfId="39955"/>
    <cellStyle name="40 % - Accent5 15" xfId="39956"/>
    <cellStyle name="40 % - Accent5 16" xfId="39957"/>
    <cellStyle name="40 % - Accent5 17" xfId="39958"/>
    <cellStyle name="40 % - Accent5 18" xfId="39959"/>
    <cellStyle name="40 % - Accent5 19" xfId="39960"/>
    <cellStyle name="40 % - Accent5 2" xfId="39961"/>
    <cellStyle name="40 % - Accent5 20" xfId="39962"/>
    <cellStyle name="40 % - Accent5 21" xfId="39963"/>
    <cellStyle name="40 % - Accent5 22" xfId="39964"/>
    <cellStyle name="40 % - Accent5 23" xfId="39965"/>
    <cellStyle name="40 % - Accent5 24" xfId="39966"/>
    <cellStyle name="40 % - Accent5 25" xfId="39967"/>
    <cellStyle name="40 % - Accent5 26" xfId="39968"/>
    <cellStyle name="40 % - Accent5 3" xfId="39969"/>
    <cellStyle name="40 % - Accent5 4" xfId="39970"/>
    <cellStyle name="40 % - Accent5 5" xfId="39971"/>
    <cellStyle name="40 % - Accent5 6" xfId="39972"/>
    <cellStyle name="40 % - Accent5 7" xfId="39973"/>
    <cellStyle name="40 % - Accent5 8" xfId="39974"/>
    <cellStyle name="40 % - Accent5 9" xfId="39975"/>
    <cellStyle name="40 % - Accent6 10" xfId="39976"/>
    <cellStyle name="40 % - Accent6 11" xfId="39977"/>
    <cellStyle name="40 % - Accent6 12" xfId="39978"/>
    <cellStyle name="40 % - Accent6 13" xfId="39979"/>
    <cellStyle name="40 % - Accent6 14" xfId="39980"/>
    <cellStyle name="40 % - Accent6 15" xfId="39981"/>
    <cellStyle name="40 % - Accent6 16" xfId="39982"/>
    <cellStyle name="40 % - Accent6 17" xfId="39983"/>
    <cellStyle name="40 % - Accent6 18" xfId="39984"/>
    <cellStyle name="40 % - Accent6 19" xfId="39985"/>
    <cellStyle name="40 % - Accent6 2" xfId="39986"/>
    <cellStyle name="40 % - Accent6 20" xfId="39987"/>
    <cellStyle name="40 % - Accent6 21" xfId="39988"/>
    <cellStyle name="40 % - Accent6 22" xfId="39989"/>
    <cellStyle name="40 % - Accent6 23" xfId="39990"/>
    <cellStyle name="40 % - Accent6 24" xfId="39991"/>
    <cellStyle name="40 % - Accent6 25" xfId="39992"/>
    <cellStyle name="40 % - Accent6 26" xfId="39993"/>
    <cellStyle name="40 % - Accent6 3" xfId="39994"/>
    <cellStyle name="40 % - Accent6 4" xfId="39995"/>
    <cellStyle name="40 % - Accent6 5" xfId="39996"/>
    <cellStyle name="40 % - Accent6 6" xfId="39997"/>
    <cellStyle name="40 % - Accent6 7" xfId="39998"/>
    <cellStyle name="40 % - Accent6 8" xfId="39999"/>
    <cellStyle name="40 % - Accent6 9" xfId="40000"/>
    <cellStyle name="40% - Accent1 10" xfId="1152"/>
    <cellStyle name="40% - Accent1 10 2" xfId="38439"/>
    <cellStyle name="40% - Accent1 10 2 2" xfId="38440"/>
    <cellStyle name="40% - Accent1 10 3" xfId="38441"/>
    <cellStyle name="40% - Accent1 10 4" xfId="38442"/>
    <cellStyle name="40% - Accent1 10 5" xfId="38443"/>
    <cellStyle name="40% - Accent1 100" xfId="1153"/>
    <cellStyle name="40% - Accent1 101" xfId="1154"/>
    <cellStyle name="40% - Accent1 102" xfId="1155"/>
    <cellStyle name="40% - Accent1 103" xfId="1156"/>
    <cellStyle name="40% - Accent1 104" xfId="1157"/>
    <cellStyle name="40% - Accent1 105" xfId="1158"/>
    <cellStyle name="40% - Accent1 106" xfId="1159"/>
    <cellStyle name="40% - Accent1 107" xfId="1160"/>
    <cellStyle name="40% - Accent1 108" xfId="1161"/>
    <cellStyle name="40% - Accent1 109" xfId="1162"/>
    <cellStyle name="40% - Accent1 11" xfId="1163"/>
    <cellStyle name="40% - Accent1 110" xfId="1164"/>
    <cellStyle name="40% - Accent1 111" xfId="1165"/>
    <cellStyle name="40% - Accent1 112" xfId="1166"/>
    <cellStyle name="40% - Accent1 113" xfId="1167"/>
    <cellStyle name="40% - Accent1 114" xfId="1168"/>
    <cellStyle name="40% - Accent1 115" xfId="1169"/>
    <cellStyle name="40% - Accent1 116" xfId="1170"/>
    <cellStyle name="40% - Accent1 117" xfId="1171"/>
    <cellStyle name="40% - Accent1 118" xfId="1172"/>
    <cellStyle name="40% - Accent1 119" xfId="1173"/>
    <cellStyle name="40% - Accent1 12" xfId="1174"/>
    <cellStyle name="40% - Accent1 120" xfId="1175"/>
    <cellStyle name="40% - Accent1 121" xfId="1176"/>
    <cellStyle name="40% - Accent1 122" xfId="1177"/>
    <cellStyle name="40% - Accent1 123" xfId="1178"/>
    <cellStyle name="40% - Accent1 124" xfId="1179"/>
    <cellStyle name="40% - Accent1 13" xfId="1180"/>
    <cellStyle name="40% - Accent1 14" xfId="1181"/>
    <cellStyle name="40% - Accent1 15" xfId="1182"/>
    <cellStyle name="40% - Accent1 16" xfId="1183"/>
    <cellStyle name="40% - Accent1 17" xfId="1184"/>
    <cellStyle name="40% - Accent1 18" xfId="1185"/>
    <cellStyle name="40% - Accent1 19" xfId="1186"/>
    <cellStyle name="40% - Accent1 2" xfId="1187"/>
    <cellStyle name="40% - Accent1 2 10" xfId="1188"/>
    <cellStyle name="40% - Accent1 2 11" xfId="1189"/>
    <cellStyle name="40% - Accent1 2 12" xfId="1190"/>
    <cellStyle name="40% - Accent1 2 13" xfId="1191"/>
    <cellStyle name="40% - Accent1 2 14" xfId="1192"/>
    <cellStyle name="40% - Accent1 2 15" xfId="1193"/>
    <cellStyle name="40% - Accent1 2 16" xfId="1194"/>
    <cellStyle name="40% - Accent1 2 17" xfId="1195"/>
    <cellStyle name="40% - Accent1 2 18" xfId="1196"/>
    <cellStyle name="40% - Accent1 2 19" xfId="1197"/>
    <cellStyle name="40% - Accent1 2 2" xfId="1198"/>
    <cellStyle name="40% - Accent1 2 2 2" xfId="38444"/>
    <cellStyle name="40% - Accent1 2 2 2 2" xfId="38445"/>
    <cellStyle name="40% - Accent1 2 2 2 3" xfId="38446"/>
    <cellStyle name="40% - Accent1 2 2 2 4" xfId="38447"/>
    <cellStyle name="40% - Accent1 2 2 3" xfId="38448"/>
    <cellStyle name="40% - Accent1 2 2 3 2" xfId="38449"/>
    <cellStyle name="40% - Accent1 2 2 4" xfId="38450"/>
    <cellStyle name="40% - Accent1 2 2 4 2" xfId="38451"/>
    <cellStyle name="40% - Accent1 2 2 5" xfId="38452"/>
    <cellStyle name="40% - Accent1 2 20" xfId="1199"/>
    <cellStyle name="40% - Accent1 2 21" xfId="1200"/>
    <cellStyle name="40% - Accent1 2 22" xfId="1201"/>
    <cellStyle name="40% - Accent1 2 23" xfId="1202"/>
    <cellStyle name="40% - Accent1 2 3" xfId="1203"/>
    <cellStyle name="40% - Accent1 2 3 2" xfId="38453"/>
    <cellStyle name="40% - Accent1 2 3 2 2" xfId="38454"/>
    <cellStyle name="40% - Accent1 2 3 2 3" xfId="38455"/>
    <cellStyle name="40% - Accent1 2 3 2 4" xfId="38456"/>
    <cellStyle name="40% - Accent1 2 3 3" xfId="38457"/>
    <cellStyle name="40% - Accent1 2 3 3 2" xfId="38458"/>
    <cellStyle name="40% - Accent1 2 3 4" xfId="38459"/>
    <cellStyle name="40% - Accent1 2 3 4 2" xfId="38460"/>
    <cellStyle name="40% - Accent1 2 3 5" xfId="38461"/>
    <cellStyle name="40% - Accent1 2 4" xfId="1204"/>
    <cellStyle name="40% - Accent1 2 4 2" xfId="38462"/>
    <cellStyle name="40% - Accent1 2 4 2 2" xfId="38463"/>
    <cellStyle name="40% - Accent1 2 4 3" xfId="38464"/>
    <cellStyle name="40% - Accent1 2 4 3 2" xfId="38465"/>
    <cellStyle name="40% - Accent1 2 4 4" xfId="38466"/>
    <cellStyle name="40% - Accent1 2 4 5" xfId="38467"/>
    <cellStyle name="40% - Accent1 2 5" xfId="1205"/>
    <cellStyle name="40% - Accent1 2 5 2" xfId="38468"/>
    <cellStyle name="40% - Accent1 2 5 2 2" xfId="38469"/>
    <cellStyle name="40% - Accent1 2 5 3" xfId="38470"/>
    <cellStyle name="40% - Accent1 2 5 3 2" xfId="38471"/>
    <cellStyle name="40% - Accent1 2 5 4" xfId="38472"/>
    <cellStyle name="40% - Accent1 2 5 5" xfId="38473"/>
    <cellStyle name="40% - Accent1 2 6" xfId="1206"/>
    <cellStyle name="40% - Accent1 2 6 2" xfId="38474"/>
    <cellStyle name="40% - Accent1 2 6 2 2" xfId="38475"/>
    <cellStyle name="40% - Accent1 2 6 3" xfId="38476"/>
    <cellStyle name="40% - Accent1 2 6 3 2" xfId="38477"/>
    <cellStyle name="40% - Accent1 2 6 4" xfId="38478"/>
    <cellStyle name="40% - Accent1 2 6 5" xfId="38479"/>
    <cellStyle name="40% - Accent1 2 7" xfId="1207"/>
    <cellStyle name="40% - Accent1 2 7 2" xfId="38480"/>
    <cellStyle name="40% - Accent1 2 7 3" xfId="38481"/>
    <cellStyle name="40% - Accent1 2 8" xfId="1208"/>
    <cellStyle name="40% - Accent1 2 8 2" xfId="38482"/>
    <cellStyle name="40% - Accent1 2 9" xfId="1209"/>
    <cellStyle name="40% - Accent1 20" xfId="1210"/>
    <cellStyle name="40% - Accent1 21" xfId="1211"/>
    <cellStyle name="40% - Accent1 22" xfId="1212"/>
    <cellStyle name="40% - Accent1 23" xfId="1213"/>
    <cellStyle name="40% - Accent1 24" xfId="1214"/>
    <cellStyle name="40% - Accent1 25" xfId="1215"/>
    <cellStyle name="40% - Accent1 26" xfId="1216"/>
    <cellStyle name="40% - Accent1 27" xfId="1217"/>
    <cellStyle name="40% - Accent1 28" xfId="1218"/>
    <cellStyle name="40% - Accent1 29" xfId="1219"/>
    <cellStyle name="40% - Accent1 3" xfId="1220"/>
    <cellStyle name="40% - Accent1 3 2" xfId="38483"/>
    <cellStyle name="40% - Accent1 3 2 2" xfId="38484"/>
    <cellStyle name="40% - Accent1 3 2 3" xfId="38485"/>
    <cellStyle name="40% - Accent1 3 2 4" xfId="38486"/>
    <cellStyle name="40% - Accent1 3 3" xfId="38487"/>
    <cellStyle name="40% - Accent1 3 4" xfId="38488"/>
    <cellStyle name="40% - Accent1 3 4 2" xfId="38489"/>
    <cellStyle name="40% - Accent1 3 4 3" xfId="38490"/>
    <cellStyle name="40% - Accent1 3 4 4" xfId="38491"/>
    <cellStyle name="40% - Accent1 3 5" xfId="38492"/>
    <cellStyle name="40% - Accent1 3 6" xfId="38493"/>
    <cellStyle name="40% - Accent1 3 7" xfId="38494"/>
    <cellStyle name="40% - Accent1 30" xfId="1221"/>
    <cellStyle name="40% - Accent1 31" xfId="1222"/>
    <cellStyle name="40% - Accent1 32" xfId="1223"/>
    <cellStyle name="40% - Accent1 33" xfId="1224"/>
    <cellStyle name="40% - Accent1 34" xfId="1225"/>
    <cellStyle name="40% - Accent1 35" xfId="1226"/>
    <cellStyle name="40% - Accent1 36" xfId="1227"/>
    <cellStyle name="40% - Accent1 36 2" xfId="1228"/>
    <cellStyle name="40% - Accent1 36 2 2" xfId="1229"/>
    <cellStyle name="40% - Accent1 36 3" xfId="1230"/>
    <cellStyle name="40% - Accent1 37" xfId="1231"/>
    <cellStyle name="40% - Accent1 37 2" xfId="1232"/>
    <cellStyle name="40% - Accent1 37 2 2" xfId="1233"/>
    <cellStyle name="40% - Accent1 37 3" xfId="1234"/>
    <cellStyle name="40% - Accent1 38" xfId="1235"/>
    <cellStyle name="40% - Accent1 38 2" xfId="1236"/>
    <cellStyle name="40% - Accent1 38 2 2" xfId="1237"/>
    <cellStyle name="40% - Accent1 38 3" xfId="1238"/>
    <cellStyle name="40% - Accent1 39" xfId="1239"/>
    <cellStyle name="40% - Accent1 39 2" xfId="1240"/>
    <cellStyle name="40% - Accent1 39 2 2" xfId="1241"/>
    <cellStyle name="40% - Accent1 39 3" xfId="1242"/>
    <cellStyle name="40% - Accent1 4" xfId="1243"/>
    <cellStyle name="40% - Accent1 4 2" xfId="38495"/>
    <cellStyle name="40% - Accent1 4 2 2" xfId="38496"/>
    <cellStyle name="40% - Accent1 4 2 2 2" xfId="38497"/>
    <cellStyle name="40% - Accent1 4 2 3" xfId="38498"/>
    <cellStyle name="40% - Accent1 4 2 3 2" xfId="38499"/>
    <cellStyle name="40% - Accent1 4 2 4" xfId="38500"/>
    <cellStyle name="40% - Accent1 4 2 5" xfId="38501"/>
    <cellStyle name="40% - Accent1 4 3" xfId="38502"/>
    <cellStyle name="40% - Accent1 4 3 2" xfId="38503"/>
    <cellStyle name="40% - Accent1 4 3 2 2" xfId="38504"/>
    <cellStyle name="40% - Accent1 4 3 3" xfId="38505"/>
    <cellStyle name="40% - Accent1 4 3 3 2" xfId="38506"/>
    <cellStyle name="40% - Accent1 4 3 4" xfId="38507"/>
    <cellStyle name="40% - Accent1 4 3 5" xfId="38508"/>
    <cellStyle name="40% - Accent1 4 4" xfId="38509"/>
    <cellStyle name="40% - Accent1 4 4 2" xfId="38510"/>
    <cellStyle name="40% - Accent1 4 4 3" xfId="38511"/>
    <cellStyle name="40% - Accent1 4 5" xfId="38512"/>
    <cellStyle name="40% - Accent1 4 5 2" xfId="38513"/>
    <cellStyle name="40% - Accent1 4 6" xfId="38514"/>
    <cellStyle name="40% - Accent1 4 7" xfId="38515"/>
    <cellStyle name="40% - Accent1 4 8" xfId="38516"/>
    <cellStyle name="40% - Accent1 4 9" xfId="38517"/>
    <cellStyle name="40% - Accent1 40" xfId="1244"/>
    <cellStyle name="40% - Accent1 40 2" xfId="1245"/>
    <cellStyle name="40% - Accent1 40 2 2" xfId="1246"/>
    <cellStyle name="40% - Accent1 40 3" xfId="1247"/>
    <cellStyle name="40% - Accent1 41" xfId="1248"/>
    <cellStyle name="40% - Accent1 41 2" xfId="1249"/>
    <cellStyle name="40% - Accent1 41 2 2" xfId="1250"/>
    <cellStyle name="40% - Accent1 41 3" xfId="1251"/>
    <cellStyle name="40% - Accent1 42" xfId="1252"/>
    <cellStyle name="40% - Accent1 42 2" xfId="1253"/>
    <cellStyle name="40% - Accent1 42 2 2" xfId="1254"/>
    <cellStyle name="40% - Accent1 42 3" xfId="1255"/>
    <cellStyle name="40% - Accent1 43" xfId="1256"/>
    <cellStyle name="40% - Accent1 43 2" xfId="1257"/>
    <cellStyle name="40% - Accent1 43 2 2" xfId="1258"/>
    <cellStyle name="40% - Accent1 43 3" xfId="1259"/>
    <cellStyle name="40% - Accent1 44" xfId="1260"/>
    <cellStyle name="40% - Accent1 44 2" xfId="1261"/>
    <cellStyle name="40% - Accent1 44 2 2" xfId="1262"/>
    <cellStyle name="40% - Accent1 44 3" xfId="1263"/>
    <cellStyle name="40% - Accent1 45" xfId="1264"/>
    <cellStyle name="40% - Accent1 45 2" xfId="1265"/>
    <cellStyle name="40% - Accent1 45 2 2" xfId="1266"/>
    <cellStyle name="40% - Accent1 45 3" xfId="1267"/>
    <cellStyle name="40% - Accent1 46" xfId="1268"/>
    <cellStyle name="40% - Accent1 46 2" xfId="1269"/>
    <cellStyle name="40% - Accent1 47" xfId="1270"/>
    <cellStyle name="40% - Accent1 47 2" xfId="1271"/>
    <cellStyle name="40% - Accent1 48" xfId="1272"/>
    <cellStyle name="40% - Accent1 48 2" xfId="1273"/>
    <cellStyle name="40% - Accent1 49" xfId="1274"/>
    <cellStyle name="40% - Accent1 49 2" xfId="1275"/>
    <cellStyle name="40% - Accent1 5" xfId="1276"/>
    <cellStyle name="40% - Accent1 5 2" xfId="38518"/>
    <cellStyle name="40% - Accent1 5 2 2" xfId="38519"/>
    <cellStyle name="40% - Accent1 5 2 2 2" xfId="38520"/>
    <cellStyle name="40% - Accent1 5 2 2 3" xfId="38521"/>
    <cellStyle name="40% - Accent1 5 2 2 4" xfId="38522"/>
    <cellStyle name="40% - Accent1 5 2 2 5" xfId="38523"/>
    <cellStyle name="40% - Accent1 5 2 3" xfId="38524"/>
    <cellStyle name="40% - Accent1 5 2 3 2" xfId="38525"/>
    <cellStyle name="40% - Accent1 5 2 4" xfId="38526"/>
    <cellStyle name="40% - Accent1 5 2 5" xfId="38527"/>
    <cellStyle name="40% - Accent1 5 2 6" xfId="38528"/>
    <cellStyle name="40% - Accent1 5 3" xfId="38529"/>
    <cellStyle name="40% - Accent1 5 3 2" xfId="38530"/>
    <cellStyle name="40% - Accent1 5 3 2 2" xfId="38531"/>
    <cellStyle name="40% - Accent1 5 3 3" xfId="38532"/>
    <cellStyle name="40% - Accent1 5 3 3 2" xfId="38533"/>
    <cellStyle name="40% - Accent1 5 3 4" xfId="38534"/>
    <cellStyle name="40% - Accent1 5 3 5" xfId="38535"/>
    <cellStyle name="40% - Accent1 5 4" xfId="38536"/>
    <cellStyle name="40% - Accent1 5 4 2" xfId="38537"/>
    <cellStyle name="40% - Accent1 5 4 2 2" xfId="38538"/>
    <cellStyle name="40% - Accent1 5 4 3" xfId="38539"/>
    <cellStyle name="40% - Accent1 5 4 3 2" xfId="38540"/>
    <cellStyle name="40% - Accent1 5 4 4" xfId="38541"/>
    <cellStyle name="40% - Accent1 5 4 5" xfId="38542"/>
    <cellStyle name="40% - Accent1 5 5" xfId="38543"/>
    <cellStyle name="40% - Accent1 5 5 2" xfId="38544"/>
    <cellStyle name="40% - Accent1 5 5 3" xfId="38545"/>
    <cellStyle name="40% - Accent1 5 6" xfId="38546"/>
    <cellStyle name="40% - Accent1 5 6 2" xfId="38547"/>
    <cellStyle name="40% - Accent1 5 7" xfId="38548"/>
    <cellStyle name="40% - Accent1 5 7 2" xfId="38549"/>
    <cellStyle name="40% - Accent1 5 8" xfId="38550"/>
    <cellStyle name="40% - Accent1 50" xfId="1277"/>
    <cellStyle name="40% - Accent1 50 2" xfId="1278"/>
    <cellStyle name="40% - Accent1 51" xfId="1279"/>
    <cellStyle name="40% - Accent1 51 2" xfId="1280"/>
    <cellStyle name="40% - Accent1 52" xfId="1281"/>
    <cellStyle name="40% - Accent1 52 2" xfId="1282"/>
    <cellStyle name="40% - Accent1 53" xfId="1283"/>
    <cellStyle name="40% - Accent1 53 2" xfId="1284"/>
    <cellStyle name="40% - Accent1 54" xfId="1285"/>
    <cellStyle name="40% - Accent1 54 2" xfId="1286"/>
    <cellStyle name="40% - Accent1 55" xfId="1287"/>
    <cellStyle name="40% - Accent1 55 2" xfId="1288"/>
    <cellStyle name="40% - Accent1 56" xfId="1289"/>
    <cellStyle name="40% - Accent1 56 2" xfId="1290"/>
    <cellStyle name="40% - Accent1 57" xfId="1291"/>
    <cellStyle name="40% - Accent1 57 2" xfId="1292"/>
    <cellStyle name="40% - Accent1 58" xfId="1293"/>
    <cellStyle name="40% - Accent1 58 2" xfId="1294"/>
    <cellStyle name="40% - Accent1 59" xfId="1295"/>
    <cellStyle name="40% - Accent1 59 2" xfId="1296"/>
    <cellStyle name="40% - Accent1 6" xfId="1297"/>
    <cellStyle name="40% - Accent1 6 2" xfId="38551"/>
    <cellStyle name="40% - Accent1 6 2 2" xfId="38552"/>
    <cellStyle name="40% - Accent1 6 2 2 2" xfId="38553"/>
    <cellStyle name="40% - Accent1 6 2 3" xfId="38554"/>
    <cellStyle name="40% - Accent1 6 2 3 2" xfId="38555"/>
    <cellStyle name="40% - Accent1 6 2 4" xfId="38556"/>
    <cellStyle name="40% - Accent1 6 2 5" xfId="38557"/>
    <cellStyle name="40% - Accent1 6 3" xfId="38558"/>
    <cellStyle name="40% - Accent1 6 3 2" xfId="38559"/>
    <cellStyle name="40% - Accent1 6 3 2 2" xfId="38560"/>
    <cellStyle name="40% - Accent1 6 3 3" xfId="38561"/>
    <cellStyle name="40% - Accent1 6 3 3 2" xfId="38562"/>
    <cellStyle name="40% - Accent1 6 3 4" xfId="38563"/>
    <cellStyle name="40% - Accent1 6 3 5" xfId="38564"/>
    <cellStyle name="40% - Accent1 6 4" xfId="38565"/>
    <cellStyle name="40% - Accent1 6 4 2" xfId="38566"/>
    <cellStyle name="40% - Accent1 6 4 2 2" xfId="38567"/>
    <cellStyle name="40% - Accent1 6 4 3" xfId="38568"/>
    <cellStyle name="40% - Accent1 6 4 3 2" xfId="38569"/>
    <cellStyle name="40% - Accent1 6 4 4" xfId="38570"/>
    <cellStyle name="40% - Accent1 6 4 5" xfId="38571"/>
    <cellStyle name="40% - Accent1 6 5" xfId="38572"/>
    <cellStyle name="40% - Accent1 6 5 2" xfId="38573"/>
    <cellStyle name="40% - Accent1 6 5 3" xfId="38574"/>
    <cellStyle name="40% - Accent1 6 6" xfId="38575"/>
    <cellStyle name="40% - Accent1 6 6 2" xfId="38576"/>
    <cellStyle name="40% - Accent1 6 7" xfId="38577"/>
    <cellStyle name="40% - Accent1 6 7 2" xfId="38578"/>
    <cellStyle name="40% - Accent1 6 8" xfId="38579"/>
    <cellStyle name="40% - Accent1 60" xfId="1298"/>
    <cellStyle name="40% - Accent1 60 2" xfId="1299"/>
    <cellStyle name="40% - Accent1 61" xfId="1300"/>
    <cellStyle name="40% - Accent1 61 2" xfId="1301"/>
    <cellStyle name="40% - Accent1 62" xfId="1302"/>
    <cellStyle name="40% - Accent1 62 2" xfId="1303"/>
    <cellStyle name="40% - Accent1 63" xfId="1304"/>
    <cellStyle name="40% - Accent1 63 2" xfId="1305"/>
    <cellStyle name="40% - Accent1 64" xfId="1306"/>
    <cellStyle name="40% - Accent1 64 2" xfId="1307"/>
    <cellStyle name="40% - Accent1 65" xfId="1308"/>
    <cellStyle name="40% - Accent1 65 2" xfId="1309"/>
    <cellStyle name="40% - Accent1 66" xfId="1310"/>
    <cellStyle name="40% - Accent1 67" xfId="1311"/>
    <cellStyle name="40% - Accent1 68" xfId="1312"/>
    <cellStyle name="40% - Accent1 69" xfId="1313"/>
    <cellStyle name="40% - Accent1 7" xfId="1314"/>
    <cellStyle name="40% - Accent1 7 2" xfId="38580"/>
    <cellStyle name="40% - Accent1 7 2 2" xfId="38581"/>
    <cellStyle name="40% - Accent1 7 2 3" xfId="38582"/>
    <cellStyle name="40% - Accent1 7 2 4" xfId="38583"/>
    <cellStyle name="40% - Accent1 7 3" xfId="38584"/>
    <cellStyle name="40% - Accent1 7 3 2" xfId="38585"/>
    <cellStyle name="40% - Accent1 7 3 3" xfId="38586"/>
    <cellStyle name="40% - Accent1 7 4" xfId="38587"/>
    <cellStyle name="40% - Accent1 7 4 2" xfId="38588"/>
    <cellStyle name="40% - Accent1 7 5" xfId="38589"/>
    <cellStyle name="40% - Accent1 7 6" xfId="38590"/>
    <cellStyle name="40% - Accent1 70" xfId="1315"/>
    <cellStyle name="40% - Accent1 71" xfId="1316"/>
    <cellStyle name="40% - Accent1 72" xfId="1317"/>
    <cellStyle name="40% - Accent1 73" xfId="1318"/>
    <cellStyle name="40% - Accent1 74" xfId="1319"/>
    <cellStyle name="40% - Accent1 75" xfId="1320"/>
    <cellStyle name="40% - Accent1 76" xfId="1321"/>
    <cellStyle name="40% - Accent1 77" xfId="1322"/>
    <cellStyle name="40% - Accent1 78" xfId="1323"/>
    <cellStyle name="40% - Accent1 79" xfId="1324"/>
    <cellStyle name="40% - Accent1 8" xfId="1325"/>
    <cellStyle name="40% - Accent1 8 2" xfId="38591"/>
    <cellStyle name="40% - Accent1 8 2 2" xfId="38592"/>
    <cellStyle name="40% - Accent1 8 2 3" xfId="38593"/>
    <cellStyle name="40% - Accent1 8 2 4" xfId="38594"/>
    <cellStyle name="40% - Accent1 8 3" xfId="38595"/>
    <cellStyle name="40% - Accent1 8 3 2" xfId="38596"/>
    <cellStyle name="40% - Accent1 8 3 3" xfId="38597"/>
    <cellStyle name="40% - Accent1 8 4" xfId="38598"/>
    <cellStyle name="40% - Accent1 8 4 2" xfId="38599"/>
    <cellStyle name="40% - Accent1 8 5" xfId="38600"/>
    <cellStyle name="40% - Accent1 8 6" xfId="38601"/>
    <cellStyle name="40% - Accent1 80" xfId="1326"/>
    <cellStyle name="40% - Accent1 81" xfId="1327"/>
    <cellStyle name="40% - Accent1 82" xfId="1328"/>
    <cellStyle name="40% - Accent1 83" xfId="1329"/>
    <cellStyle name="40% - Accent1 84" xfId="1330"/>
    <cellStyle name="40% - Accent1 85" xfId="1331"/>
    <cellStyle name="40% - Accent1 86" xfId="1332"/>
    <cellStyle name="40% - Accent1 87" xfId="1333"/>
    <cellStyle name="40% - Accent1 88" xfId="1334"/>
    <cellStyle name="40% - Accent1 89" xfId="1335"/>
    <cellStyle name="40% - Accent1 9" xfId="1336"/>
    <cellStyle name="40% - Accent1 9 2" xfId="38602"/>
    <cellStyle name="40% - Accent1 9 2 2" xfId="38603"/>
    <cellStyle name="40% - Accent1 9 3" xfId="38604"/>
    <cellStyle name="40% - Accent1 9 3 2" xfId="38605"/>
    <cellStyle name="40% - Accent1 9 4" xfId="38606"/>
    <cellStyle name="40% - Accent1 9 5" xfId="38607"/>
    <cellStyle name="40% - Accent1 90" xfId="1337"/>
    <cellStyle name="40% - Accent1 91" xfId="1338"/>
    <cellStyle name="40% - Accent1 92" xfId="1339"/>
    <cellStyle name="40% - Accent1 93" xfId="1340"/>
    <cellStyle name="40% - Accent1 94" xfId="1341"/>
    <cellStyle name="40% - Accent1 95" xfId="1342"/>
    <cellStyle name="40% - Accent1 96" xfId="1343"/>
    <cellStyle name="40% - Accent1 97" xfId="1344"/>
    <cellStyle name="40% - Accent1 98" xfId="1345"/>
    <cellStyle name="40% - Accent1 99" xfId="1346"/>
    <cellStyle name="40% - Accent2 10" xfId="1347"/>
    <cellStyle name="40% - Accent2 10 2" xfId="38608"/>
    <cellStyle name="40% - Accent2 10 2 2" xfId="38609"/>
    <cellStyle name="40% - Accent2 10 3" xfId="38610"/>
    <cellStyle name="40% - Accent2 10 4" xfId="38611"/>
    <cellStyle name="40% - Accent2 10 5" xfId="38612"/>
    <cellStyle name="40% - Accent2 100" xfId="1348"/>
    <cellStyle name="40% - Accent2 101" xfId="1349"/>
    <cellStyle name="40% - Accent2 102" xfId="1350"/>
    <cellStyle name="40% - Accent2 103" xfId="1351"/>
    <cellStyle name="40% - Accent2 104" xfId="1352"/>
    <cellStyle name="40% - Accent2 105" xfId="1353"/>
    <cellStyle name="40% - Accent2 106" xfId="1354"/>
    <cellStyle name="40% - Accent2 107" xfId="1355"/>
    <cellStyle name="40% - Accent2 108" xfId="1356"/>
    <cellStyle name="40% - Accent2 109" xfId="1357"/>
    <cellStyle name="40% - Accent2 11" xfId="1358"/>
    <cellStyle name="40% - Accent2 110" xfId="1359"/>
    <cellStyle name="40% - Accent2 111" xfId="1360"/>
    <cellStyle name="40% - Accent2 112" xfId="1361"/>
    <cellStyle name="40% - Accent2 113" xfId="1362"/>
    <cellStyle name="40% - Accent2 114" xfId="1363"/>
    <cellStyle name="40% - Accent2 115" xfId="1364"/>
    <cellStyle name="40% - Accent2 116" xfId="1365"/>
    <cellStyle name="40% - Accent2 117" xfId="1366"/>
    <cellStyle name="40% - Accent2 118" xfId="1367"/>
    <cellStyle name="40% - Accent2 119" xfId="1368"/>
    <cellStyle name="40% - Accent2 12" xfId="1369"/>
    <cellStyle name="40% - Accent2 120" xfId="1370"/>
    <cellStyle name="40% - Accent2 121" xfId="1371"/>
    <cellStyle name="40% - Accent2 122" xfId="1372"/>
    <cellStyle name="40% - Accent2 123" xfId="1373"/>
    <cellStyle name="40% - Accent2 124" xfId="1374"/>
    <cellStyle name="40% - Accent2 13" xfId="1375"/>
    <cellStyle name="40% - Accent2 14" xfId="1376"/>
    <cellStyle name="40% - Accent2 15" xfId="1377"/>
    <cellStyle name="40% - Accent2 16" xfId="1378"/>
    <cellStyle name="40% - Accent2 17" xfId="1379"/>
    <cellStyle name="40% - Accent2 18" xfId="1380"/>
    <cellStyle name="40% - Accent2 19" xfId="1381"/>
    <cellStyle name="40% - Accent2 2" xfId="1382"/>
    <cellStyle name="40% - Accent2 2 10" xfId="38613"/>
    <cellStyle name="40% - Accent2 2 11" xfId="38614"/>
    <cellStyle name="40% - Accent2 2 12" xfId="38615"/>
    <cellStyle name="40% - Accent2 2 2" xfId="1383"/>
    <cellStyle name="40% - Accent2 2 2 2" xfId="38616"/>
    <cellStyle name="40% - Accent2 2 2 2 2" xfId="38617"/>
    <cellStyle name="40% - Accent2 2 2 2 3" xfId="38618"/>
    <cellStyle name="40% - Accent2 2 2 2 4" xfId="38619"/>
    <cellStyle name="40% - Accent2 2 2 3" xfId="38620"/>
    <cellStyle name="40% - Accent2 2 2 3 2" xfId="38621"/>
    <cellStyle name="40% - Accent2 2 2 4" xfId="38622"/>
    <cellStyle name="40% - Accent2 2 2 4 2" xfId="38623"/>
    <cellStyle name="40% - Accent2 2 2 5" xfId="38624"/>
    <cellStyle name="40% - Accent2 2 3" xfId="38625"/>
    <cellStyle name="40% - Accent2 2 3 2" xfId="38626"/>
    <cellStyle name="40% - Accent2 2 3 2 2" xfId="38627"/>
    <cellStyle name="40% - Accent2 2 3 2 3" xfId="38628"/>
    <cellStyle name="40% - Accent2 2 3 2 4" xfId="38629"/>
    <cellStyle name="40% - Accent2 2 3 3" xfId="38630"/>
    <cellStyle name="40% - Accent2 2 3 3 2" xfId="38631"/>
    <cellStyle name="40% - Accent2 2 3 4" xfId="38632"/>
    <cellStyle name="40% - Accent2 2 3 4 2" xfId="38633"/>
    <cellStyle name="40% - Accent2 2 3 5" xfId="38634"/>
    <cellStyle name="40% - Accent2 2 4" xfId="38635"/>
    <cellStyle name="40% - Accent2 2 4 2" xfId="38636"/>
    <cellStyle name="40% - Accent2 2 4 2 2" xfId="38637"/>
    <cellStyle name="40% - Accent2 2 4 3" xfId="38638"/>
    <cellStyle name="40% - Accent2 2 4 3 2" xfId="38639"/>
    <cellStyle name="40% - Accent2 2 4 4" xfId="38640"/>
    <cellStyle name="40% - Accent2 2 4 5" xfId="38641"/>
    <cellStyle name="40% - Accent2 2 5" xfId="38642"/>
    <cellStyle name="40% - Accent2 2 5 2" xfId="38643"/>
    <cellStyle name="40% - Accent2 2 5 2 2" xfId="38644"/>
    <cellStyle name="40% - Accent2 2 5 3" xfId="38645"/>
    <cellStyle name="40% - Accent2 2 5 3 2" xfId="38646"/>
    <cellStyle name="40% - Accent2 2 5 4" xfId="38647"/>
    <cellStyle name="40% - Accent2 2 5 5" xfId="38648"/>
    <cellStyle name="40% - Accent2 2 6" xfId="38649"/>
    <cellStyle name="40% - Accent2 2 6 2" xfId="38650"/>
    <cellStyle name="40% - Accent2 2 6 2 2" xfId="38651"/>
    <cellStyle name="40% - Accent2 2 6 3" xfId="38652"/>
    <cellStyle name="40% - Accent2 2 6 3 2" xfId="38653"/>
    <cellStyle name="40% - Accent2 2 6 4" xfId="38654"/>
    <cellStyle name="40% - Accent2 2 6 5" xfId="38655"/>
    <cellStyle name="40% - Accent2 2 7" xfId="38656"/>
    <cellStyle name="40% - Accent2 2 7 2" xfId="38657"/>
    <cellStyle name="40% - Accent2 2 7 3" xfId="38658"/>
    <cellStyle name="40% - Accent2 2 8" xfId="38659"/>
    <cellStyle name="40% - Accent2 2 8 2" xfId="38660"/>
    <cellStyle name="40% - Accent2 2 9" xfId="38661"/>
    <cellStyle name="40% - Accent2 20" xfId="1384"/>
    <cellStyle name="40% - Accent2 21" xfId="1385"/>
    <cellStyle name="40% - Accent2 22" xfId="1386"/>
    <cellStyle name="40% - Accent2 23" xfId="1387"/>
    <cellStyle name="40% - Accent2 24" xfId="1388"/>
    <cellStyle name="40% - Accent2 25" xfId="1389"/>
    <cellStyle name="40% - Accent2 26" xfId="1390"/>
    <cellStyle name="40% - Accent2 27" xfId="1391"/>
    <cellStyle name="40% - Accent2 28" xfId="1392"/>
    <cellStyle name="40% - Accent2 29" xfId="1393"/>
    <cellStyle name="40% - Accent2 3" xfId="1394"/>
    <cellStyle name="40% - Accent2 3 2" xfId="38662"/>
    <cellStyle name="40% - Accent2 3 2 2" xfId="38663"/>
    <cellStyle name="40% - Accent2 3 2 3" xfId="38664"/>
    <cellStyle name="40% - Accent2 3 2 4" xfId="38665"/>
    <cellStyle name="40% - Accent2 3 3" xfId="38666"/>
    <cellStyle name="40% - Accent2 3 4" xfId="38667"/>
    <cellStyle name="40% - Accent2 3 4 2" xfId="38668"/>
    <cellStyle name="40% - Accent2 3 4 3" xfId="38669"/>
    <cellStyle name="40% - Accent2 3 4 4" xfId="38670"/>
    <cellStyle name="40% - Accent2 3 5" xfId="38671"/>
    <cellStyle name="40% - Accent2 3 6" xfId="38672"/>
    <cellStyle name="40% - Accent2 3 7" xfId="38673"/>
    <cellStyle name="40% - Accent2 30" xfId="1395"/>
    <cellStyle name="40% - Accent2 31" xfId="1396"/>
    <cellStyle name="40% - Accent2 32" xfId="1397"/>
    <cellStyle name="40% - Accent2 33" xfId="1398"/>
    <cellStyle name="40% - Accent2 34" xfId="1399"/>
    <cellStyle name="40% - Accent2 35" xfId="1400"/>
    <cellStyle name="40% - Accent2 36" xfId="1401"/>
    <cellStyle name="40% - Accent2 36 2" xfId="1402"/>
    <cellStyle name="40% - Accent2 36 2 2" xfId="1403"/>
    <cellStyle name="40% - Accent2 36 3" xfId="1404"/>
    <cellStyle name="40% - Accent2 37" xfId="1405"/>
    <cellStyle name="40% - Accent2 37 2" xfId="1406"/>
    <cellStyle name="40% - Accent2 37 2 2" xfId="1407"/>
    <cellStyle name="40% - Accent2 37 3" xfId="1408"/>
    <cellStyle name="40% - Accent2 38" xfId="1409"/>
    <cellStyle name="40% - Accent2 38 2" xfId="1410"/>
    <cellStyle name="40% - Accent2 38 2 2" xfId="1411"/>
    <cellStyle name="40% - Accent2 38 3" xfId="1412"/>
    <cellStyle name="40% - Accent2 39" xfId="1413"/>
    <cellStyle name="40% - Accent2 39 2" xfId="1414"/>
    <cellStyle name="40% - Accent2 39 2 2" xfId="1415"/>
    <cellStyle name="40% - Accent2 39 3" xfId="1416"/>
    <cellStyle name="40% - Accent2 4" xfId="1417"/>
    <cellStyle name="40% - Accent2 4 2" xfId="38674"/>
    <cellStyle name="40% - Accent2 4 2 2" xfId="38675"/>
    <cellStyle name="40% - Accent2 4 2 2 2" xfId="38676"/>
    <cellStyle name="40% - Accent2 4 2 3" xfId="38677"/>
    <cellStyle name="40% - Accent2 4 2 3 2" xfId="38678"/>
    <cellStyle name="40% - Accent2 4 2 4" xfId="38679"/>
    <cellStyle name="40% - Accent2 4 2 5" xfId="38680"/>
    <cellStyle name="40% - Accent2 4 3" xfId="38681"/>
    <cellStyle name="40% - Accent2 4 3 2" xfId="38682"/>
    <cellStyle name="40% - Accent2 4 3 2 2" xfId="38683"/>
    <cellStyle name="40% - Accent2 4 3 3" xfId="38684"/>
    <cellStyle name="40% - Accent2 4 3 3 2" xfId="38685"/>
    <cellStyle name="40% - Accent2 4 3 4" xfId="38686"/>
    <cellStyle name="40% - Accent2 4 3 5" xfId="38687"/>
    <cellStyle name="40% - Accent2 4 4" xfId="38688"/>
    <cellStyle name="40% - Accent2 4 4 2" xfId="38689"/>
    <cellStyle name="40% - Accent2 4 4 3" xfId="38690"/>
    <cellStyle name="40% - Accent2 4 5" xfId="38691"/>
    <cellStyle name="40% - Accent2 4 5 2" xfId="38692"/>
    <cellStyle name="40% - Accent2 4 6" xfId="38693"/>
    <cellStyle name="40% - Accent2 4 7" xfId="38694"/>
    <cellStyle name="40% - Accent2 4 8" xfId="38695"/>
    <cellStyle name="40% - Accent2 4 9" xfId="38696"/>
    <cellStyle name="40% - Accent2 40" xfId="1418"/>
    <cellStyle name="40% - Accent2 40 2" xfId="1419"/>
    <cellStyle name="40% - Accent2 40 2 2" xfId="1420"/>
    <cellStyle name="40% - Accent2 40 3" xfId="1421"/>
    <cellStyle name="40% - Accent2 41" xfId="1422"/>
    <cellStyle name="40% - Accent2 41 2" xfId="1423"/>
    <cellStyle name="40% - Accent2 41 2 2" xfId="1424"/>
    <cellStyle name="40% - Accent2 41 3" xfId="1425"/>
    <cellStyle name="40% - Accent2 42" xfId="1426"/>
    <cellStyle name="40% - Accent2 42 2" xfId="1427"/>
    <cellStyle name="40% - Accent2 42 2 2" xfId="1428"/>
    <cellStyle name="40% - Accent2 42 3" xfId="1429"/>
    <cellStyle name="40% - Accent2 43" xfId="1430"/>
    <cellStyle name="40% - Accent2 43 2" xfId="1431"/>
    <cellStyle name="40% - Accent2 43 2 2" xfId="1432"/>
    <cellStyle name="40% - Accent2 43 3" xfId="1433"/>
    <cellStyle name="40% - Accent2 44" xfId="1434"/>
    <cellStyle name="40% - Accent2 44 2" xfId="1435"/>
    <cellStyle name="40% - Accent2 44 2 2" xfId="1436"/>
    <cellStyle name="40% - Accent2 44 3" xfId="1437"/>
    <cellStyle name="40% - Accent2 45" xfId="1438"/>
    <cellStyle name="40% - Accent2 45 2" xfId="1439"/>
    <cellStyle name="40% - Accent2 45 2 2" xfId="1440"/>
    <cellStyle name="40% - Accent2 45 3" xfId="1441"/>
    <cellStyle name="40% - Accent2 46" xfId="1442"/>
    <cellStyle name="40% - Accent2 46 2" xfId="1443"/>
    <cellStyle name="40% - Accent2 47" xfId="1444"/>
    <cellStyle name="40% - Accent2 47 2" xfId="1445"/>
    <cellStyle name="40% - Accent2 48" xfId="1446"/>
    <cellStyle name="40% - Accent2 48 2" xfId="1447"/>
    <cellStyle name="40% - Accent2 49" xfId="1448"/>
    <cellStyle name="40% - Accent2 49 2" xfId="1449"/>
    <cellStyle name="40% - Accent2 5" xfId="1450"/>
    <cellStyle name="40% - Accent2 5 2" xfId="38697"/>
    <cellStyle name="40% - Accent2 5 2 2" xfId="38698"/>
    <cellStyle name="40% - Accent2 5 2 2 2" xfId="38699"/>
    <cellStyle name="40% - Accent2 5 2 2 3" xfId="38700"/>
    <cellStyle name="40% - Accent2 5 2 2 4" xfId="38701"/>
    <cellStyle name="40% - Accent2 5 2 2 5" xfId="38702"/>
    <cellStyle name="40% - Accent2 5 2 3" xfId="38703"/>
    <cellStyle name="40% - Accent2 5 2 3 2" xfId="38704"/>
    <cellStyle name="40% - Accent2 5 2 4" xfId="38705"/>
    <cellStyle name="40% - Accent2 5 2 5" xfId="38706"/>
    <cellStyle name="40% - Accent2 5 2 6" xfId="38707"/>
    <cellStyle name="40% - Accent2 5 3" xfId="38708"/>
    <cellStyle name="40% - Accent2 5 3 2" xfId="38709"/>
    <cellStyle name="40% - Accent2 5 3 2 2" xfId="38710"/>
    <cellStyle name="40% - Accent2 5 3 3" xfId="38711"/>
    <cellStyle name="40% - Accent2 5 3 3 2" xfId="38712"/>
    <cellStyle name="40% - Accent2 5 3 4" xfId="38713"/>
    <cellStyle name="40% - Accent2 5 3 5" xfId="38714"/>
    <cellStyle name="40% - Accent2 5 4" xfId="38715"/>
    <cellStyle name="40% - Accent2 5 4 2" xfId="38716"/>
    <cellStyle name="40% - Accent2 5 4 2 2" xfId="38717"/>
    <cellStyle name="40% - Accent2 5 4 3" xfId="38718"/>
    <cellStyle name="40% - Accent2 5 4 3 2" xfId="38719"/>
    <cellStyle name="40% - Accent2 5 4 4" xfId="38720"/>
    <cellStyle name="40% - Accent2 5 4 5" xfId="38721"/>
    <cellStyle name="40% - Accent2 5 5" xfId="38722"/>
    <cellStyle name="40% - Accent2 5 5 2" xfId="38723"/>
    <cellStyle name="40% - Accent2 5 5 3" xfId="38724"/>
    <cellStyle name="40% - Accent2 5 6" xfId="38725"/>
    <cellStyle name="40% - Accent2 5 6 2" xfId="38726"/>
    <cellStyle name="40% - Accent2 5 7" xfId="38727"/>
    <cellStyle name="40% - Accent2 5 7 2" xfId="38728"/>
    <cellStyle name="40% - Accent2 5 8" xfId="38729"/>
    <cellStyle name="40% - Accent2 50" xfId="1451"/>
    <cellStyle name="40% - Accent2 50 2" xfId="1452"/>
    <cellStyle name="40% - Accent2 51" xfId="1453"/>
    <cellStyle name="40% - Accent2 51 2" xfId="1454"/>
    <cellStyle name="40% - Accent2 52" xfId="1455"/>
    <cellStyle name="40% - Accent2 52 2" xfId="1456"/>
    <cellStyle name="40% - Accent2 53" xfId="1457"/>
    <cellStyle name="40% - Accent2 53 2" xfId="1458"/>
    <cellStyle name="40% - Accent2 54" xfId="1459"/>
    <cellStyle name="40% - Accent2 54 2" xfId="1460"/>
    <cellStyle name="40% - Accent2 55" xfId="1461"/>
    <cellStyle name="40% - Accent2 55 2" xfId="1462"/>
    <cellStyle name="40% - Accent2 56" xfId="1463"/>
    <cellStyle name="40% - Accent2 56 2" xfId="1464"/>
    <cellStyle name="40% - Accent2 57" xfId="1465"/>
    <cellStyle name="40% - Accent2 57 2" xfId="1466"/>
    <cellStyle name="40% - Accent2 58" xfId="1467"/>
    <cellStyle name="40% - Accent2 58 2" xfId="1468"/>
    <cellStyle name="40% - Accent2 59" xfId="1469"/>
    <cellStyle name="40% - Accent2 59 2" xfId="1470"/>
    <cellStyle name="40% - Accent2 6" xfId="1471"/>
    <cellStyle name="40% - Accent2 6 2" xfId="38730"/>
    <cellStyle name="40% - Accent2 6 2 2" xfId="38731"/>
    <cellStyle name="40% - Accent2 6 2 2 2" xfId="38732"/>
    <cellStyle name="40% - Accent2 6 2 3" xfId="38733"/>
    <cellStyle name="40% - Accent2 6 2 3 2" xfId="38734"/>
    <cellStyle name="40% - Accent2 6 2 4" xfId="38735"/>
    <cellStyle name="40% - Accent2 6 2 5" xfId="38736"/>
    <cellStyle name="40% - Accent2 6 3" xfId="38737"/>
    <cellStyle name="40% - Accent2 6 3 2" xfId="38738"/>
    <cellStyle name="40% - Accent2 6 3 2 2" xfId="38739"/>
    <cellStyle name="40% - Accent2 6 3 3" xfId="38740"/>
    <cellStyle name="40% - Accent2 6 3 3 2" xfId="38741"/>
    <cellStyle name="40% - Accent2 6 3 4" xfId="38742"/>
    <cellStyle name="40% - Accent2 6 3 5" xfId="38743"/>
    <cellStyle name="40% - Accent2 6 4" xfId="38744"/>
    <cellStyle name="40% - Accent2 6 4 2" xfId="38745"/>
    <cellStyle name="40% - Accent2 6 4 2 2" xfId="38746"/>
    <cellStyle name="40% - Accent2 6 4 3" xfId="38747"/>
    <cellStyle name="40% - Accent2 6 4 3 2" xfId="38748"/>
    <cellStyle name="40% - Accent2 6 4 4" xfId="38749"/>
    <cellStyle name="40% - Accent2 6 4 5" xfId="38750"/>
    <cellStyle name="40% - Accent2 6 5" xfId="38751"/>
    <cellStyle name="40% - Accent2 6 5 2" xfId="38752"/>
    <cellStyle name="40% - Accent2 6 5 3" xfId="38753"/>
    <cellStyle name="40% - Accent2 6 6" xfId="38754"/>
    <cellStyle name="40% - Accent2 6 6 2" xfId="38755"/>
    <cellStyle name="40% - Accent2 6 7" xfId="38756"/>
    <cellStyle name="40% - Accent2 6 7 2" xfId="38757"/>
    <cellStyle name="40% - Accent2 6 8" xfId="38758"/>
    <cellStyle name="40% - Accent2 60" xfId="1472"/>
    <cellStyle name="40% - Accent2 60 2" xfId="1473"/>
    <cellStyle name="40% - Accent2 61" xfId="1474"/>
    <cellStyle name="40% - Accent2 61 2" xfId="1475"/>
    <cellStyle name="40% - Accent2 62" xfId="1476"/>
    <cellStyle name="40% - Accent2 62 2" xfId="1477"/>
    <cellStyle name="40% - Accent2 63" xfId="1478"/>
    <cellStyle name="40% - Accent2 63 2" xfId="1479"/>
    <cellStyle name="40% - Accent2 64" xfId="1480"/>
    <cellStyle name="40% - Accent2 64 2" xfId="1481"/>
    <cellStyle name="40% - Accent2 65" xfId="1482"/>
    <cellStyle name="40% - Accent2 65 2" xfId="1483"/>
    <cellStyle name="40% - Accent2 66" xfId="1484"/>
    <cellStyle name="40% - Accent2 67" xfId="1485"/>
    <cellStyle name="40% - Accent2 68" xfId="1486"/>
    <cellStyle name="40% - Accent2 69" xfId="1487"/>
    <cellStyle name="40% - Accent2 7" xfId="1488"/>
    <cellStyle name="40% - Accent2 7 2" xfId="38759"/>
    <cellStyle name="40% - Accent2 7 2 2" xfId="38760"/>
    <cellStyle name="40% - Accent2 7 2 3" xfId="38761"/>
    <cellStyle name="40% - Accent2 7 2 4" xfId="38762"/>
    <cellStyle name="40% - Accent2 7 3" xfId="38763"/>
    <cellStyle name="40% - Accent2 7 3 2" xfId="38764"/>
    <cellStyle name="40% - Accent2 7 3 3" xfId="38765"/>
    <cellStyle name="40% - Accent2 7 4" xfId="38766"/>
    <cellStyle name="40% - Accent2 7 4 2" xfId="38767"/>
    <cellStyle name="40% - Accent2 7 5" xfId="38768"/>
    <cellStyle name="40% - Accent2 7 6" xfId="38769"/>
    <cellStyle name="40% - Accent2 70" xfId="1489"/>
    <cellStyle name="40% - Accent2 71" xfId="1490"/>
    <cellStyle name="40% - Accent2 72" xfId="1491"/>
    <cellStyle name="40% - Accent2 73" xfId="1492"/>
    <cellStyle name="40% - Accent2 74" xfId="1493"/>
    <cellStyle name="40% - Accent2 75" xfId="1494"/>
    <cellStyle name="40% - Accent2 76" xfId="1495"/>
    <cellStyle name="40% - Accent2 77" xfId="1496"/>
    <cellStyle name="40% - Accent2 78" xfId="1497"/>
    <cellStyle name="40% - Accent2 79" xfId="1498"/>
    <cellStyle name="40% - Accent2 8" xfId="1499"/>
    <cellStyle name="40% - Accent2 8 2" xfId="38770"/>
    <cellStyle name="40% - Accent2 8 2 2" xfId="38771"/>
    <cellStyle name="40% - Accent2 8 2 3" xfId="38772"/>
    <cellStyle name="40% - Accent2 8 2 4" xfId="38773"/>
    <cellStyle name="40% - Accent2 8 3" xfId="38774"/>
    <cellStyle name="40% - Accent2 8 3 2" xfId="38775"/>
    <cellStyle name="40% - Accent2 8 3 3" xfId="38776"/>
    <cellStyle name="40% - Accent2 8 4" xfId="38777"/>
    <cellStyle name="40% - Accent2 8 4 2" xfId="38778"/>
    <cellStyle name="40% - Accent2 8 5" xfId="38779"/>
    <cellStyle name="40% - Accent2 8 6" xfId="38780"/>
    <cellStyle name="40% - Accent2 80" xfId="1500"/>
    <cellStyle name="40% - Accent2 81" xfId="1501"/>
    <cellStyle name="40% - Accent2 82" xfId="1502"/>
    <cellStyle name="40% - Accent2 83" xfId="1503"/>
    <cellStyle name="40% - Accent2 84" xfId="1504"/>
    <cellStyle name="40% - Accent2 85" xfId="1505"/>
    <cellStyle name="40% - Accent2 86" xfId="1506"/>
    <cellStyle name="40% - Accent2 87" xfId="1507"/>
    <cellStyle name="40% - Accent2 88" xfId="1508"/>
    <cellStyle name="40% - Accent2 89" xfId="1509"/>
    <cellStyle name="40% - Accent2 9" xfId="1510"/>
    <cellStyle name="40% - Accent2 9 2" xfId="38781"/>
    <cellStyle name="40% - Accent2 9 2 2" xfId="38782"/>
    <cellStyle name="40% - Accent2 9 3" xfId="38783"/>
    <cellStyle name="40% - Accent2 9 3 2" xfId="38784"/>
    <cellStyle name="40% - Accent2 9 4" xfId="38785"/>
    <cellStyle name="40% - Accent2 9 5" xfId="38786"/>
    <cellStyle name="40% - Accent2 90" xfId="1511"/>
    <cellStyle name="40% - Accent2 91" xfId="1512"/>
    <cellStyle name="40% - Accent2 92" xfId="1513"/>
    <cellStyle name="40% - Accent2 93" xfId="1514"/>
    <cellStyle name="40% - Accent2 94" xfId="1515"/>
    <cellStyle name="40% - Accent2 95" xfId="1516"/>
    <cellStyle name="40% - Accent2 96" xfId="1517"/>
    <cellStyle name="40% - Accent2 97" xfId="1518"/>
    <cellStyle name="40% - Accent2 98" xfId="1519"/>
    <cellStyle name="40% - Accent2 99" xfId="1520"/>
    <cellStyle name="40% - Accent3 10" xfId="1521"/>
    <cellStyle name="40% - Accent3 10 2" xfId="38787"/>
    <cellStyle name="40% - Accent3 10 2 2" xfId="38788"/>
    <cellStyle name="40% - Accent3 10 3" xfId="38789"/>
    <cellStyle name="40% - Accent3 10 4" xfId="38790"/>
    <cellStyle name="40% - Accent3 10 5" xfId="38791"/>
    <cellStyle name="40% - Accent3 100" xfId="1522"/>
    <cellStyle name="40% - Accent3 101" xfId="1523"/>
    <cellStyle name="40% - Accent3 102" xfId="1524"/>
    <cellStyle name="40% - Accent3 103" xfId="1525"/>
    <cellStyle name="40% - Accent3 104" xfId="1526"/>
    <cellStyle name="40% - Accent3 105" xfId="1527"/>
    <cellStyle name="40% - Accent3 106" xfId="1528"/>
    <cellStyle name="40% - Accent3 107" xfId="1529"/>
    <cellStyle name="40% - Accent3 108" xfId="1530"/>
    <cellStyle name="40% - Accent3 109" xfId="1531"/>
    <cellStyle name="40% - Accent3 11" xfId="1532"/>
    <cellStyle name="40% - Accent3 110" xfId="1533"/>
    <cellStyle name="40% - Accent3 111" xfId="1534"/>
    <cellStyle name="40% - Accent3 112" xfId="1535"/>
    <cellStyle name="40% - Accent3 113" xfId="1536"/>
    <cellStyle name="40% - Accent3 114" xfId="1537"/>
    <cellStyle name="40% - Accent3 115" xfId="1538"/>
    <cellStyle name="40% - Accent3 116" xfId="1539"/>
    <cellStyle name="40% - Accent3 117" xfId="1540"/>
    <cellStyle name="40% - Accent3 118" xfId="1541"/>
    <cellStyle name="40% - Accent3 119" xfId="1542"/>
    <cellStyle name="40% - Accent3 12" xfId="1543"/>
    <cellStyle name="40% - Accent3 120" xfId="1544"/>
    <cellStyle name="40% - Accent3 121" xfId="1545"/>
    <cellStyle name="40% - Accent3 122" xfId="1546"/>
    <cellStyle name="40% - Accent3 123" xfId="1547"/>
    <cellStyle name="40% - Accent3 124" xfId="1548"/>
    <cellStyle name="40% - Accent3 13" xfId="1549"/>
    <cellStyle name="40% - Accent3 14" xfId="1550"/>
    <cellStyle name="40% - Accent3 15" xfId="1551"/>
    <cellStyle name="40% - Accent3 16" xfId="1552"/>
    <cellStyle name="40% - Accent3 17" xfId="1553"/>
    <cellStyle name="40% - Accent3 18" xfId="1554"/>
    <cellStyle name="40% - Accent3 19" xfId="1555"/>
    <cellStyle name="40% - Accent3 2" xfId="1556"/>
    <cellStyle name="40% - Accent3 2 10" xfId="1557"/>
    <cellStyle name="40% - Accent3 2 11" xfId="1558"/>
    <cellStyle name="40% - Accent3 2 12" xfId="1559"/>
    <cellStyle name="40% - Accent3 2 13" xfId="1560"/>
    <cellStyle name="40% - Accent3 2 14" xfId="1561"/>
    <cellStyle name="40% - Accent3 2 15" xfId="1562"/>
    <cellStyle name="40% - Accent3 2 16" xfId="1563"/>
    <cellStyle name="40% - Accent3 2 17" xfId="1564"/>
    <cellStyle name="40% - Accent3 2 18" xfId="1565"/>
    <cellStyle name="40% - Accent3 2 19" xfId="1566"/>
    <cellStyle name="40% - Accent3 2 2" xfId="1567"/>
    <cellStyle name="40% - Accent3 2 2 2" xfId="38792"/>
    <cellStyle name="40% - Accent3 2 2 2 2" xfId="38793"/>
    <cellStyle name="40% - Accent3 2 2 2 3" xfId="38794"/>
    <cellStyle name="40% - Accent3 2 2 2 4" xfId="38795"/>
    <cellStyle name="40% - Accent3 2 2 3" xfId="38796"/>
    <cellStyle name="40% - Accent3 2 2 3 2" xfId="38797"/>
    <cellStyle name="40% - Accent3 2 2 4" xfId="38798"/>
    <cellStyle name="40% - Accent3 2 2 4 2" xfId="38799"/>
    <cellStyle name="40% - Accent3 2 2 5" xfId="38800"/>
    <cellStyle name="40% - Accent3 2 20" xfId="1568"/>
    <cellStyle name="40% - Accent3 2 21" xfId="1569"/>
    <cellStyle name="40% - Accent3 2 22" xfId="1570"/>
    <cellStyle name="40% - Accent3 2 23" xfId="1571"/>
    <cellStyle name="40% - Accent3 2 3" xfId="1572"/>
    <cellStyle name="40% - Accent3 2 3 2" xfId="38801"/>
    <cellStyle name="40% - Accent3 2 3 2 2" xfId="38802"/>
    <cellStyle name="40% - Accent3 2 3 2 3" xfId="38803"/>
    <cellStyle name="40% - Accent3 2 3 2 4" xfId="38804"/>
    <cellStyle name="40% - Accent3 2 3 3" xfId="38805"/>
    <cellStyle name="40% - Accent3 2 3 3 2" xfId="38806"/>
    <cellStyle name="40% - Accent3 2 3 4" xfId="38807"/>
    <cellStyle name="40% - Accent3 2 3 4 2" xfId="38808"/>
    <cellStyle name="40% - Accent3 2 3 5" xfId="38809"/>
    <cellStyle name="40% - Accent3 2 4" xfId="1573"/>
    <cellStyle name="40% - Accent3 2 4 2" xfId="38810"/>
    <cellStyle name="40% - Accent3 2 4 2 2" xfId="38811"/>
    <cellStyle name="40% - Accent3 2 4 3" xfId="38812"/>
    <cellStyle name="40% - Accent3 2 4 3 2" xfId="38813"/>
    <cellStyle name="40% - Accent3 2 4 4" xfId="38814"/>
    <cellStyle name="40% - Accent3 2 4 5" xfId="38815"/>
    <cellStyle name="40% - Accent3 2 5" xfId="1574"/>
    <cellStyle name="40% - Accent3 2 5 2" xfId="38816"/>
    <cellStyle name="40% - Accent3 2 5 2 2" xfId="38817"/>
    <cellStyle name="40% - Accent3 2 5 3" xfId="38818"/>
    <cellStyle name="40% - Accent3 2 5 3 2" xfId="38819"/>
    <cellStyle name="40% - Accent3 2 5 4" xfId="38820"/>
    <cellStyle name="40% - Accent3 2 5 5" xfId="38821"/>
    <cellStyle name="40% - Accent3 2 6" xfId="1575"/>
    <cellStyle name="40% - Accent3 2 6 2" xfId="38822"/>
    <cellStyle name="40% - Accent3 2 6 2 2" xfId="38823"/>
    <cellStyle name="40% - Accent3 2 6 3" xfId="38824"/>
    <cellStyle name="40% - Accent3 2 6 3 2" xfId="38825"/>
    <cellStyle name="40% - Accent3 2 6 4" xfId="38826"/>
    <cellStyle name="40% - Accent3 2 6 5" xfId="38827"/>
    <cellStyle name="40% - Accent3 2 7" xfId="1576"/>
    <cellStyle name="40% - Accent3 2 7 2" xfId="38828"/>
    <cellStyle name="40% - Accent3 2 7 3" xfId="38829"/>
    <cellStyle name="40% - Accent3 2 8" xfId="1577"/>
    <cellStyle name="40% - Accent3 2 8 2" xfId="38830"/>
    <cellStyle name="40% - Accent3 2 9" xfId="1578"/>
    <cellStyle name="40% - Accent3 20" xfId="1579"/>
    <cellStyle name="40% - Accent3 21" xfId="1580"/>
    <cellStyle name="40% - Accent3 22" xfId="1581"/>
    <cellStyle name="40% - Accent3 23" xfId="1582"/>
    <cellStyle name="40% - Accent3 24" xfId="1583"/>
    <cellStyle name="40% - Accent3 25" xfId="1584"/>
    <cellStyle name="40% - Accent3 26" xfId="1585"/>
    <cellStyle name="40% - Accent3 27" xfId="1586"/>
    <cellStyle name="40% - Accent3 28" xfId="1587"/>
    <cellStyle name="40% - Accent3 29" xfId="1588"/>
    <cellStyle name="40% - Accent3 3" xfId="1589"/>
    <cellStyle name="40% - Accent3 3 2" xfId="38831"/>
    <cellStyle name="40% - Accent3 3 2 2" xfId="38832"/>
    <cellStyle name="40% - Accent3 3 2 3" xfId="38833"/>
    <cellStyle name="40% - Accent3 3 2 4" xfId="38834"/>
    <cellStyle name="40% - Accent3 3 3" xfId="38835"/>
    <cellStyle name="40% - Accent3 3 4" xfId="38836"/>
    <cellStyle name="40% - Accent3 3 4 2" xfId="38837"/>
    <cellStyle name="40% - Accent3 3 4 3" xfId="38838"/>
    <cellStyle name="40% - Accent3 3 4 4" xfId="38839"/>
    <cellStyle name="40% - Accent3 3 5" xfId="38840"/>
    <cellStyle name="40% - Accent3 3 6" xfId="38841"/>
    <cellStyle name="40% - Accent3 3 7" xfId="38842"/>
    <cellStyle name="40% - Accent3 30" xfId="1590"/>
    <cellStyle name="40% - Accent3 31" xfId="1591"/>
    <cellStyle name="40% - Accent3 32" xfId="1592"/>
    <cellStyle name="40% - Accent3 33" xfId="1593"/>
    <cellStyle name="40% - Accent3 34" xfId="1594"/>
    <cellStyle name="40% - Accent3 35" xfId="1595"/>
    <cellStyle name="40% - Accent3 36" xfId="1596"/>
    <cellStyle name="40% - Accent3 36 2" xfId="1597"/>
    <cellStyle name="40% - Accent3 36 2 2" xfId="1598"/>
    <cellStyle name="40% - Accent3 36 3" xfId="1599"/>
    <cellStyle name="40% - Accent3 37" xfId="1600"/>
    <cellStyle name="40% - Accent3 37 2" xfId="1601"/>
    <cellStyle name="40% - Accent3 37 2 2" xfId="1602"/>
    <cellStyle name="40% - Accent3 37 3" xfId="1603"/>
    <cellStyle name="40% - Accent3 38" xfId="1604"/>
    <cellStyle name="40% - Accent3 38 2" xfId="1605"/>
    <cellStyle name="40% - Accent3 38 2 2" xfId="1606"/>
    <cellStyle name="40% - Accent3 38 3" xfId="1607"/>
    <cellStyle name="40% - Accent3 39" xfId="1608"/>
    <cellStyle name="40% - Accent3 39 2" xfId="1609"/>
    <cellStyle name="40% - Accent3 39 2 2" xfId="1610"/>
    <cellStyle name="40% - Accent3 39 3" xfId="1611"/>
    <cellStyle name="40% - Accent3 4" xfId="1612"/>
    <cellStyle name="40% - Accent3 4 2" xfId="38843"/>
    <cellStyle name="40% - Accent3 4 2 2" xfId="38844"/>
    <cellStyle name="40% - Accent3 4 2 2 2" xfId="38845"/>
    <cellStyle name="40% - Accent3 4 2 3" xfId="38846"/>
    <cellStyle name="40% - Accent3 4 2 3 2" xfId="38847"/>
    <cellStyle name="40% - Accent3 4 2 4" xfId="38848"/>
    <cellStyle name="40% - Accent3 4 2 5" xfId="38849"/>
    <cellStyle name="40% - Accent3 4 3" xfId="38850"/>
    <cellStyle name="40% - Accent3 4 3 2" xfId="38851"/>
    <cellStyle name="40% - Accent3 4 3 2 2" xfId="38852"/>
    <cellStyle name="40% - Accent3 4 3 3" xfId="38853"/>
    <cellStyle name="40% - Accent3 4 3 3 2" xfId="38854"/>
    <cellStyle name="40% - Accent3 4 3 4" xfId="38855"/>
    <cellStyle name="40% - Accent3 4 3 5" xfId="38856"/>
    <cellStyle name="40% - Accent3 4 4" xfId="38857"/>
    <cellStyle name="40% - Accent3 4 4 2" xfId="38858"/>
    <cellStyle name="40% - Accent3 4 4 3" xfId="38859"/>
    <cellStyle name="40% - Accent3 4 5" xfId="38860"/>
    <cellStyle name="40% - Accent3 4 5 2" xfId="38861"/>
    <cellStyle name="40% - Accent3 4 6" xfId="38862"/>
    <cellStyle name="40% - Accent3 4 7" xfId="38863"/>
    <cellStyle name="40% - Accent3 4 8" xfId="38864"/>
    <cellStyle name="40% - Accent3 4 9" xfId="38865"/>
    <cellStyle name="40% - Accent3 40" xfId="1613"/>
    <cellStyle name="40% - Accent3 40 2" xfId="1614"/>
    <cellStyle name="40% - Accent3 40 2 2" xfId="1615"/>
    <cellStyle name="40% - Accent3 40 3" xfId="1616"/>
    <cellStyle name="40% - Accent3 41" xfId="1617"/>
    <cellStyle name="40% - Accent3 41 2" xfId="1618"/>
    <cellStyle name="40% - Accent3 41 2 2" xfId="1619"/>
    <cellStyle name="40% - Accent3 41 3" xfId="1620"/>
    <cellStyle name="40% - Accent3 42" xfId="1621"/>
    <cellStyle name="40% - Accent3 42 2" xfId="1622"/>
    <cellStyle name="40% - Accent3 42 2 2" xfId="1623"/>
    <cellStyle name="40% - Accent3 42 3" xfId="1624"/>
    <cellStyle name="40% - Accent3 43" xfId="1625"/>
    <cellStyle name="40% - Accent3 43 2" xfId="1626"/>
    <cellStyle name="40% - Accent3 43 2 2" xfId="1627"/>
    <cellStyle name="40% - Accent3 43 3" xfId="1628"/>
    <cellStyle name="40% - Accent3 44" xfId="1629"/>
    <cellStyle name="40% - Accent3 44 2" xfId="1630"/>
    <cellStyle name="40% - Accent3 44 2 2" xfId="1631"/>
    <cellStyle name="40% - Accent3 44 3" xfId="1632"/>
    <cellStyle name="40% - Accent3 45" xfId="1633"/>
    <cellStyle name="40% - Accent3 45 2" xfId="1634"/>
    <cellStyle name="40% - Accent3 45 2 2" xfId="1635"/>
    <cellStyle name="40% - Accent3 45 3" xfId="1636"/>
    <cellStyle name="40% - Accent3 46" xfId="1637"/>
    <cellStyle name="40% - Accent3 46 2" xfId="1638"/>
    <cellStyle name="40% - Accent3 47" xfId="1639"/>
    <cellStyle name="40% - Accent3 47 2" xfId="1640"/>
    <cellStyle name="40% - Accent3 48" xfId="1641"/>
    <cellStyle name="40% - Accent3 48 2" xfId="1642"/>
    <cellStyle name="40% - Accent3 49" xfId="1643"/>
    <cellStyle name="40% - Accent3 49 2" xfId="1644"/>
    <cellStyle name="40% - Accent3 5" xfId="1645"/>
    <cellStyle name="40% - Accent3 5 2" xfId="38866"/>
    <cellStyle name="40% - Accent3 5 2 2" xfId="38867"/>
    <cellStyle name="40% - Accent3 5 2 2 2" xfId="38868"/>
    <cellStyle name="40% - Accent3 5 2 2 3" xfId="38869"/>
    <cellStyle name="40% - Accent3 5 2 2 4" xfId="38870"/>
    <cellStyle name="40% - Accent3 5 2 2 5" xfId="38871"/>
    <cellStyle name="40% - Accent3 5 2 3" xfId="38872"/>
    <cellStyle name="40% - Accent3 5 2 3 2" xfId="38873"/>
    <cellStyle name="40% - Accent3 5 2 4" xfId="38874"/>
    <cellStyle name="40% - Accent3 5 2 5" xfId="38875"/>
    <cellStyle name="40% - Accent3 5 2 6" xfId="38876"/>
    <cellStyle name="40% - Accent3 5 3" xfId="38877"/>
    <cellStyle name="40% - Accent3 5 3 2" xfId="38878"/>
    <cellStyle name="40% - Accent3 5 3 2 2" xfId="38879"/>
    <cellStyle name="40% - Accent3 5 3 3" xfId="38880"/>
    <cellStyle name="40% - Accent3 5 3 3 2" xfId="38881"/>
    <cellStyle name="40% - Accent3 5 3 4" xfId="38882"/>
    <cellStyle name="40% - Accent3 5 3 5" xfId="38883"/>
    <cellStyle name="40% - Accent3 5 4" xfId="38884"/>
    <cellStyle name="40% - Accent3 5 4 2" xfId="38885"/>
    <cellStyle name="40% - Accent3 5 4 2 2" xfId="38886"/>
    <cellStyle name="40% - Accent3 5 4 3" xfId="38887"/>
    <cellStyle name="40% - Accent3 5 4 3 2" xfId="38888"/>
    <cellStyle name="40% - Accent3 5 4 4" xfId="38889"/>
    <cellStyle name="40% - Accent3 5 4 5" xfId="38890"/>
    <cellStyle name="40% - Accent3 5 5" xfId="38891"/>
    <cellStyle name="40% - Accent3 5 5 2" xfId="38892"/>
    <cellStyle name="40% - Accent3 5 5 3" xfId="38893"/>
    <cellStyle name="40% - Accent3 5 6" xfId="38894"/>
    <cellStyle name="40% - Accent3 5 6 2" xfId="38895"/>
    <cellStyle name="40% - Accent3 5 7" xfId="38896"/>
    <cellStyle name="40% - Accent3 5 7 2" xfId="38897"/>
    <cellStyle name="40% - Accent3 5 8" xfId="38898"/>
    <cellStyle name="40% - Accent3 50" xfId="1646"/>
    <cellStyle name="40% - Accent3 50 2" xfId="1647"/>
    <cellStyle name="40% - Accent3 51" xfId="1648"/>
    <cellStyle name="40% - Accent3 51 2" xfId="1649"/>
    <cellStyle name="40% - Accent3 52" xfId="1650"/>
    <cellStyle name="40% - Accent3 52 2" xfId="1651"/>
    <cellStyle name="40% - Accent3 53" xfId="1652"/>
    <cellStyle name="40% - Accent3 53 2" xfId="1653"/>
    <cellStyle name="40% - Accent3 54" xfId="1654"/>
    <cellStyle name="40% - Accent3 54 2" xfId="1655"/>
    <cellStyle name="40% - Accent3 55" xfId="1656"/>
    <cellStyle name="40% - Accent3 55 2" xfId="1657"/>
    <cellStyle name="40% - Accent3 56" xfId="1658"/>
    <cellStyle name="40% - Accent3 56 2" xfId="1659"/>
    <cellStyle name="40% - Accent3 57" xfId="1660"/>
    <cellStyle name="40% - Accent3 57 2" xfId="1661"/>
    <cellStyle name="40% - Accent3 58" xfId="1662"/>
    <cellStyle name="40% - Accent3 58 2" xfId="1663"/>
    <cellStyle name="40% - Accent3 59" xfId="1664"/>
    <cellStyle name="40% - Accent3 59 2" xfId="1665"/>
    <cellStyle name="40% - Accent3 6" xfId="1666"/>
    <cellStyle name="40% - Accent3 6 2" xfId="38899"/>
    <cellStyle name="40% - Accent3 6 2 2" xfId="38900"/>
    <cellStyle name="40% - Accent3 6 2 2 2" xfId="38901"/>
    <cellStyle name="40% - Accent3 6 2 3" xfId="38902"/>
    <cellStyle name="40% - Accent3 6 2 3 2" xfId="38903"/>
    <cellStyle name="40% - Accent3 6 2 4" xfId="38904"/>
    <cellStyle name="40% - Accent3 6 2 5" xfId="38905"/>
    <cellStyle name="40% - Accent3 6 3" xfId="38906"/>
    <cellStyle name="40% - Accent3 6 3 2" xfId="38907"/>
    <cellStyle name="40% - Accent3 6 3 2 2" xfId="38908"/>
    <cellStyle name="40% - Accent3 6 3 3" xfId="38909"/>
    <cellStyle name="40% - Accent3 6 3 3 2" xfId="38910"/>
    <cellStyle name="40% - Accent3 6 3 4" xfId="38911"/>
    <cellStyle name="40% - Accent3 6 3 5" xfId="38912"/>
    <cellStyle name="40% - Accent3 6 4" xfId="38913"/>
    <cellStyle name="40% - Accent3 6 4 2" xfId="38914"/>
    <cellStyle name="40% - Accent3 6 4 2 2" xfId="38915"/>
    <cellStyle name="40% - Accent3 6 4 3" xfId="38916"/>
    <cellStyle name="40% - Accent3 6 4 3 2" xfId="38917"/>
    <cellStyle name="40% - Accent3 6 4 4" xfId="38918"/>
    <cellStyle name="40% - Accent3 6 4 5" xfId="38919"/>
    <cellStyle name="40% - Accent3 6 5" xfId="38920"/>
    <cellStyle name="40% - Accent3 6 5 2" xfId="38921"/>
    <cellStyle name="40% - Accent3 6 5 3" xfId="38922"/>
    <cellStyle name="40% - Accent3 6 6" xfId="38923"/>
    <cellStyle name="40% - Accent3 6 6 2" xfId="38924"/>
    <cellStyle name="40% - Accent3 6 7" xfId="38925"/>
    <cellStyle name="40% - Accent3 6 7 2" xfId="38926"/>
    <cellStyle name="40% - Accent3 6 8" xfId="38927"/>
    <cellStyle name="40% - Accent3 60" xfId="1667"/>
    <cellStyle name="40% - Accent3 60 2" xfId="1668"/>
    <cellStyle name="40% - Accent3 61" xfId="1669"/>
    <cellStyle name="40% - Accent3 61 2" xfId="1670"/>
    <cellStyle name="40% - Accent3 62" xfId="1671"/>
    <cellStyle name="40% - Accent3 62 2" xfId="1672"/>
    <cellStyle name="40% - Accent3 63" xfId="1673"/>
    <cellStyle name="40% - Accent3 63 2" xfId="1674"/>
    <cellStyle name="40% - Accent3 64" xfId="1675"/>
    <cellStyle name="40% - Accent3 64 2" xfId="1676"/>
    <cellStyle name="40% - Accent3 65" xfId="1677"/>
    <cellStyle name="40% - Accent3 65 2" xfId="1678"/>
    <cellStyle name="40% - Accent3 66" xfId="1679"/>
    <cellStyle name="40% - Accent3 67" xfId="1680"/>
    <cellStyle name="40% - Accent3 68" xfId="1681"/>
    <cellStyle name="40% - Accent3 69" xfId="1682"/>
    <cellStyle name="40% - Accent3 7" xfId="1683"/>
    <cellStyle name="40% - Accent3 7 2" xfId="38928"/>
    <cellStyle name="40% - Accent3 7 2 2" xfId="38929"/>
    <cellStyle name="40% - Accent3 7 2 3" xfId="38930"/>
    <cellStyle name="40% - Accent3 7 2 4" xfId="38931"/>
    <cellStyle name="40% - Accent3 7 3" xfId="38932"/>
    <cellStyle name="40% - Accent3 7 3 2" xfId="38933"/>
    <cellStyle name="40% - Accent3 7 3 3" xfId="38934"/>
    <cellStyle name="40% - Accent3 7 4" xfId="38935"/>
    <cellStyle name="40% - Accent3 7 4 2" xfId="38936"/>
    <cellStyle name="40% - Accent3 7 5" xfId="38937"/>
    <cellStyle name="40% - Accent3 7 6" xfId="38938"/>
    <cellStyle name="40% - Accent3 70" xfId="1684"/>
    <cellStyle name="40% - Accent3 71" xfId="1685"/>
    <cellStyle name="40% - Accent3 72" xfId="1686"/>
    <cellStyle name="40% - Accent3 73" xfId="1687"/>
    <cellStyle name="40% - Accent3 74" xfId="1688"/>
    <cellStyle name="40% - Accent3 75" xfId="1689"/>
    <cellStyle name="40% - Accent3 76" xfId="1690"/>
    <cellStyle name="40% - Accent3 77" xfId="1691"/>
    <cellStyle name="40% - Accent3 78" xfId="1692"/>
    <cellStyle name="40% - Accent3 79" xfId="1693"/>
    <cellStyle name="40% - Accent3 8" xfId="1694"/>
    <cellStyle name="40% - Accent3 8 2" xfId="38939"/>
    <cellStyle name="40% - Accent3 8 2 2" xfId="38940"/>
    <cellStyle name="40% - Accent3 8 2 3" xfId="38941"/>
    <cellStyle name="40% - Accent3 8 2 4" xfId="38942"/>
    <cellStyle name="40% - Accent3 8 3" xfId="38943"/>
    <cellStyle name="40% - Accent3 8 3 2" xfId="38944"/>
    <cellStyle name="40% - Accent3 8 3 3" xfId="38945"/>
    <cellStyle name="40% - Accent3 8 4" xfId="38946"/>
    <cellStyle name="40% - Accent3 8 4 2" xfId="38947"/>
    <cellStyle name="40% - Accent3 8 5" xfId="38948"/>
    <cellStyle name="40% - Accent3 8 6" xfId="38949"/>
    <cellStyle name="40% - Accent3 80" xfId="1695"/>
    <cellStyle name="40% - Accent3 81" xfId="1696"/>
    <cellStyle name="40% - Accent3 82" xfId="1697"/>
    <cellStyle name="40% - Accent3 83" xfId="1698"/>
    <cellStyle name="40% - Accent3 84" xfId="1699"/>
    <cellStyle name="40% - Accent3 85" xfId="1700"/>
    <cellStyle name="40% - Accent3 86" xfId="1701"/>
    <cellStyle name="40% - Accent3 87" xfId="1702"/>
    <cellStyle name="40% - Accent3 88" xfId="1703"/>
    <cellStyle name="40% - Accent3 89" xfId="1704"/>
    <cellStyle name="40% - Accent3 9" xfId="1705"/>
    <cellStyle name="40% - Accent3 9 2" xfId="38950"/>
    <cellStyle name="40% - Accent3 9 2 2" xfId="38951"/>
    <cellStyle name="40% - Accent3 9 3" xfId="38952"/>
    <cellStyle name="40% - Accent3 9 3 2" xfId="38953"/>
    <cellStyle name="40% - Accent3 9 4" xfId="38954"/>
    <cellStyle name="40% - Accent3 9 5" xfId="38955"/>
    <cellStyle name="40% - Accent3 90" xfId="1706"/>
    <cellStyle name="40% - Accent3 91" xfId="1707"/>
    <cellStyle name="40% - Accent3 92" xfId="1708"/>
    <cellStyle name="40% - Accent3 93" xfId="1709"/>
    <cellStyle name="40% - Accent3 94" xfId="1710"/>
    <cellStyle name="40% - Accent3 95" xfId="1711"/>
    <cellStyle name="40% - Accent3 96" xfId="1712"/>
    <cellStyle name="40% - Accent3 97" xfId="1713"/>
    <cellStyle name="40% - Accent3 98" xfId="1714"/>
    <cellStyle name="40% - Accent3 99" xfId="1715"/>
    <cellStyle name="40% - Accent4 10" xfId="1716"/>
    <cellStyle name="40% - Accent4 10 2" xfId="38956"/>
    <cellStyle name="40% - Accent4 10 2 2" xfId="38957"/>
    <cellStyle name="40% - Accent4 10 3" xfId="38958"/>
    <cellStyle name="40% - Accent4 10 4" xfId="38959"/>
    <cellStyle name="40% - Accent4 10 5" xfId="38960"/>
    <cellStyle name="40% - Accent4 100" xfId="1717"/>
    <cellStyle name="40% - Accent4 101" xfId="1718"/>
    <cellStyle name="40% - Accent4 102" xfId="1719"/>
    <cellStyle name="40% - Accent4 103" xfId="1720"/>
    <cellStyle name="40% - Accent4 104" xfId="1721"/>
    <cellStyle name="40% - Accent4 105" xfId="1722"/>
    <cellStyle name="40% - Accent4 106" xfId="1723"/>
    <cellStyle name="40% - Accent4 107" xfId="1724"/>
    <cellStyle name="40% - Accent4 108" xfId="1725"/>
    <cellStyle name="40% - Accent4 109" xfId="1726"/>
    <cellStyle name="40% - Accent4 11" xfId="1727"/>
    <cellStyle name="40% - Accent4 110" xfId="1728"/>
    <cellStyle name="40% - Accent4 111" xfId="1729"/>
    <cellStyle name="40% - Accent4 112" xfId="1730"/>
    <cellStyle name="40% - Accent4 113" xfId="1731"/>
    <cellStyle name="40% - Accent4 114" xfId="1732"/>
    <cellStyle name="40% - Accent4 115" xfId="1733"/>
    <cellStyle name="40% - Accent4 116" xfId="1734"/>
    <cellStyle name="40% - Accent4 117" xfId="1735"/>
    <cellStyle name="40% - Accent4 118" xfId="1736"/>
    <cellStyle name="40% - Accent4 119" xfId="1737"/>
    <cellStyle name="40% - Accent4 12" xfId="1738"/>
    <cellStyle name="40% - Accent4 120" xfId="1739"/>
    <cellStyle name="40% - Accent4 121" xfId="1740"/>
    <cellStyle name="40% - Accent4 122" xfId="1741"/>
    <cellStyle name="40% - Accent4 123" xfId="1742"/>
    <cellStyle name="40% - Accent4 124" xfId="1743"/>
    <cellStyle name="40% - Accent4 13" xfId="1744"/>
    <cellStyle name="40% - Accent4 14" xfId="1745"/>
    <cellStyle name="40% - Accent4 15" xfId="1746"/>
    <cellStyle name="40% - Accent4 16" xfId="1747"/>
    <cellStyle name="40% - Accent4 17" xfId="1748"/>
    <cellStyle name="40% - Accent4 18" xfId="1749"/>
    <cellStyle name="40% - Accent4 19" xfId="1750"/>
    <cellStyle name="40% - Accent4 2" xfId="1751"/>
    <cellStyle name="40% - Accent4 2 10" xfId="1752"/>
    <cellStyle name="40% - Accent4 2 11" xfId="1753"/>
    <cellStyle name="40% - Accent4 2 12" xfId="1754"/>
    <cellStyle name="40% - Accent4 2 13" xfId="1755"/>
    <cellStyle name="40% - Accent4 2 14" xfId="1756"/>
    <cellStyle name="40% - Accent4 2 15" xfId="1757"/>
    <cellStyle name="40% - Accent4 2 16" xfId="1758"/>
    <cellStyle name="40% - Accent4 2 17" xfId="1759"/>
    <cellStyle name="40% - Accent4 2 18" xfId="1760"/>
    <cellStyle name="40% - Accent4 2 19" xfId="1761"/>
    <cellStyle name="40% - Accent4 2 2" xfId="1762"/>
    <cellStyle name="40% - Accent4 2 2 2" xfId="38961"/>
    <cellStyle name="40% - Accent4 2 2 2 2" xfId="38962"/>
    <cellStyle name="40% - Accent4 2 2 2 3" xfId="38963"/>
    <cellStyle name="40% - Accent4 2 2 2 4" xfId="38964"/>
    <cellStyle name="40% - Accent4 2 2 3" xfId="38965"/>
    <cellStyle name="40% - Accent4 2 2 3 2" xfId="38966"/>
    <cellStyle name="40% - Accent4 2 2 4" xfId="38967"/>
    <cellStyle name="40% - Accent4 2 2 4 2" xfId="38968"/>
    <cellStyle name="40% - Accent4 2 2 5" xfId="38969"/>
    <cellStyle name="40% - Accent4 2 20" xfId="1763"/>
    <cellStyle name="40% - Accent4 2 21" xfId="1764"/>
    <cellStyle name="40% - Accent4 2 22" xfId="1765"/>
    <cellStyle name="40% - Accent4 2 23" xfId="1766"/>
    <cellStyle name="40% - Accent4 2 3" xfId="1767"/>
    <cellStyle name="40% - Accent4 2 3 2" xfId="38970"/>
    <cellStyle name="40% - Accent4 2 3 2 2" xfId="38971"/>
    <cellStyle name="40% - Accent4 2 3 2 3" xfId="38972"/>
    <cellStyle name="40% - Accent4 2 3 2 4" xfId="38973"/>
    <cellStyle name="40% - Accent4 2 3 3" xfId="38974"/>
    <cellStyle name="40% - Accent4 2 3 3 2" xfId="38975"/>
    <cellStyle name="40% - Accent4 2 3 4" xfId="38976"/>
    <cellStyle name="40% - Accent4 2 3 4 2" xfId="38977"/>
    <cellStyle name="40% - Accent4 2 3 5" xfId="38978"/>
    <cellStyle name="40% - Accent4 2 4" xfId="1768"/>
    <cellStyle name="40% - Accent4 2 4 2" xfId="38979"/>
    <cellStyle name="40% - Accent4 2 4 2 2" xfId="38980"/>
    <cellStyle name="40% - Accent4 2 4 3" xfId="38981"/>
    <cellStyle name="40% - Accent4 2 4 3 2" xfId="38982"/>
    <cellStyle name="40% - Accent4 2 4 4" xfId="38983"/>
    <cellStyle name="40% - Accent4 2 4 5" xfId="38984"/>
    <cellStyle name="40% - Accent4 2 5" xfId="1769"/>
    <cellStyle name="40% - Accent4 2 5 2" xfId="38985"/>
    <cellStyle name="40% - Accent4 2 5 2 2" xfId="38986"/>
    <cellStyle name="40% - Accent4 2 5 3" xfId="38987"/>
    <cellStyle name="40% - Accent4 2 5 3 2" xfId="38988"/>
    <cellStyle name="40% - Accent4 2 5 4" xfId="38989"/>
    <cellStyle name="40% - Accent4 2 5 5" xfId="38990"/>
    <cellStyle name="40% - Accent4 2 6" xfId="1770"/>
    <cellStyle name="40% - Accent4 2 6 2" xfId="38991"/>
    <cellStyle name="40% - Accent4 2 6 2 2" xfId="38992"/>
    <cellStyle name="40% - Accent4 2 6 3" xfId="38993"/>
    <cellStyle name="40% - Accent4 2 6 3 2" xfId="38994"/>
    <cellStyle name="40% - Accent4 2 6 4" xfId="38995"/>
    <cellStyle name="40% - Accent4 2 6 5" xfId="38996"/>
    <cellStyle name="40% - Accent4 2 7" xfId="1771"/>
    <cellStyle name="40% - Accent4 2 7 2" xfId="38997"/>
    <cellStyle name="40% - Accent4 2 7 3" xfId="38998"/>
    <cellStyle name="40% - Accent4 2 8" xfId="1772"/>
    <cellStyle name="40% - Accent4 2 8 2" xfId="38999"/>
    <cellStyle name="40% - Accent4 2 9" xfId="1773"/>
    <cellStyle name="40% - Accent4 20" xfId="1774"/>
    <cellStyle name="40% - Accent4 21" xfId="1775"/>
    <cellStyle name="40% - Accent4 22" xfId="1776"/>
    <cellStyle name="40% - Accent4 23" xfId="1777"/>
    <cellStyle name="40% - Accent4 24" xfId="1778"/>
    <cellStyle name="40% - Accent4 25" xfId="1779"/>
    <cellStyle name="40% - Accent4 26" xfId="1780"/>
    <cellStyle name="40% - Accent4 27" xfId="1781"/>
    <cellStyle name="40% - Accent4 28" xfId="1782"/>
    <cellStyle name="40% - Accent4 29" xfId="1783"/>
    <cellStyle name="40% - Accent4 3" xfId="1784"/>
    <cellStyle name="40% - Accent4 3 2" xfId="39000"/>
    <cellStyle name="40% - Accent4 3 2 2" xfId="39001"/>
    <cellStyle name="40% - Accent4 3 2 3" xfId="39002"/>
    <cellStyle name="40% - Accent4 3 2 4" xfId="39003"/>
    <cellStyle name="40% - Accent4 3 3" xfId="39004"/>
    <cellStyle name="40% - Accent4 3 4" xfId="39005"/>
    <cellStyle name="40% - Accent4 3 4 2" xfId="39006"/>
    <cellStyle name="40% - Accent4 3 4 3" xfId="39007"/>
    <cellStyle name="40% - Accent4 3 4 4" xfId="39008"/>
    <cellStyle name="40% - Accent4 3 5" xfId="39009"/>
    <cellStyle name="40% - Accent4 3 6" xfId="39010"/>
    <cellStyle name="40% - Accent4 3 7" xfId="39011"/>
    <cellStyle name="40% - Accent4 30" xfId="1785"/>
    <cellStyle name="40% - Accent4 31" xfId="1786"/>
    <cellStyle name="40% - Accent4 32" xfId="1787"/>
    <cellStyle name="40% - Accent4 33" xfId="1788"/>
    <cellStyle name="40% - Accent4 34" xfId="1789"/>
    <cellStyle name="40% - Accent4 35" xfId="1790"/>
    <cellStyle name="40% - Accent4 36" xfId="1791"/>
    <cellStyle name="40% - Accent4 36 2" xfId="1792"/>
    <cellStyle name="40% - Accent4 36 2 2" xfId="1793"/>
    <cellStyle name="40% - Accent4 36 3" xfId="1794"/>
    <cellStyle name="40% - Accent4 37" xfId="1795"/>
    <cellStyle name="40% - Accent4 37 2" xfId="1796"/>
    <cellStyle name="40% - Accent4 37 2 2" xfId="1797"/>
    <cellStyle name="40% - Accent4 37 3" xfId="1798"/>
    <cellStyle name="40% - Accent4 38" xfId="1799"/>
    <cellStyle name="40% - Accent4 38 2" xfId="1800"/>
    <cellStyle name="40% - Accent4 38 2 2" xfId="1801"/>
    <cellStyle name="40% - Accent4 38 3" xfId="1802"/>
    <cellStyle name="40% - Accent4 39" xfId="1803"/>
    <cellStyle name="40% - Accent4 39 2" xfId="1804"/>
    <cellStyle name="40% - Accent4 39 2 2" xfId="1805"/>
    <cellStyle name="40% - Accent4 39 3" xfId="1806"/>
    <cellStyle name="40% - Accent4 4" xfId="1807"/>
    <cellStyle name="40% - Accent4 4 2" xfId="39012"/>
    <cellStyle name="40% - Accent4 4 2 2" xfId="39013"/>
    <cellStyle name="40% - Accent4 4 2 2 2" xfId="39014"/>
    <cellStyle name="40% - Accent4 4 2 3" xfId="39015"/>
    <cellStyle name="40% - Accent4 4 2 3 2" xfId="39016"/>
    <cellStyle name="40% - Accent4 4 2 4" xfId="39017"/>
    <cellStyle name="40% - Accent4 4 2 5" xfId="39018"/>
    <cellStyle name="40% - Accent4 4 3" xfId="39019"/>
    <cellStyle name="40% - Accent4 4 3 2" xfId="39020"/>
    <cellStyle name="40% - Accent4 4 3 2 2" xfId="39021"/>
    <cellStyle name="40% - Accent4 4 3 3" xfId="39022"/>
    <cellStyle name="40% - Accent4 4 3 3 2" xfId="39023"/>
    <cellStyle name="40% - Accent4 4 3 4" xfId="39024"/>
    <cellStyle name="40% - Accent4 4 3 5" xfId="39025"/>
    <cellStyle name="40% - Accent4 4 4" xfId="39026"/>
    <cellStyle name="40% - Accent4 4 4 2" xfId="39027"/>
    <cellStyle name="40% - Accent4 4 4 3" xfId="39028"/>
    <cellStyle name="40% - Accent4 4 5" xfId="39029"/>
    <cellStyle name="40% - Accent4 4 5 2" xfId="39030"/>
    <cellStyle name="40% - Accent4 4 6" xfId="39031"/>
    <cellStyle name="40% - Accent4 4 7" xfId="39032"/>
    <cellStyle name="40% - Accent4 4 8" xfId="39033"/>
    <cellStyle name="40% - Accent4 4 9" xfId="39034"/>
    <cellStyle name="40% - Accent4 40" xfId="1808"/>
    <cellStyle name="40% - Accent4 40 2" xfId="1809"/>
    <cellStyle name="40% - Accent4 40 2 2" xfId="1810"/>
    <cellStyle name="40% - Accent4 40 3" xfId="1811"/>
    <cellStyle name="40% - Accent4 41" xfId="1812"/>
    <cellStyle name="40% - Accent4 41 2" xfId="1813"/>
    <cellStyle name="40% - Accent4 41 2 2" xfId="1814"/>
    <cellStyle name="40% - Accent4 41 3" xfId="1815"/>
    <cellStyle name="40% - Accent4 42" xfId="1816"/>
    <cellStyle name="40% - Accent4 42 2" xfId="1817"/>
    <cellStyle name="40% - Accent4 42 2 2" xfId="1818"/>
    <cellStyle name="40% - Accent4 42 3" xfId="1819"/>
    <cellStyle name="40% - Accent4 43" xfId="1820"/>
    <cellStyle name="40% - Accent4 43 2" xfId="1821"/>
    <cellStyle name="40% - Accent4 43 2 2" xfId="1822"/>
    <cellStyle name="40% - Accent4 43 3" xfId="1823"/>
    <cellStyle name="40% - Accent4 44" xfId="1824"/>
    <cellStyle name="40% - Accent4 44 2" xfId="1825"/>
    <cellStyle name="40% - Accent4 44 2 2" xfId="1826"/>
    <cellStyle name="40% - Accent4 44 3" xfId="1827"/>
    <cellStyle name="40% - Accent4 45" xfId="1828"/>
    <cellStyle name="40% - Accent4 45 2" xfId="1829"/>
    <cellStyle name="40% - Accent4 45 2 2" xfId="1830"/>
    <cellStyle name="40% - Accent4 45 3" xfId="1831"/>
    <cellStyle name="40% - Accent4 46" xfId="1832"/>
    <cellStyle name="40% - Accent4 46 2" xfId="1833"/>
    <cellStyle name="40% - Accent4 47" xfId="1834"/>
    <cellStyle name="40% - Accent4 47 2" xfId="1835"/>
    <cellStyle name="40% - Accent4 48" xfId="1836"/>
    <cellStyle name="40% - Accent4 48 2" xfId="1837"/>
    <cellStyle name="40% - Accent4 49" xfId="1838"/>
    <cellStyle name="40% - Accent4 49 2" xfId="1839"/>
    <cellStyle name="40% - Accent4 5" xfId="1840"/>
    <cellStyle name="40% - Accent4 5 2" xfId="39035"/>
    <cellStyle name="40% - Accent4 5 2 2" xfId="39036"/>
    <cellStyle name="40% - Accent4 5 2 2 2" xfId="39037"/>
    <cellStyle name="40% - Accent4 5 2 2 3" xfId="39038"/>
    <cellStyle name="40% - Accent4 5 2 2 4" xfId="39039"/>
    <cellStyle name="40% - Accent4 5 2 2 5" xfId="39040"/>
    <cellStyle name="40% - Accent4 5 2 3" xfId="39041"/>
    <cellStyle name="40% - Accent4 5 2 3 2" xfId="39042"/>
    <cellStyle name="40% - Accent4 5 2 4" xfId="39043"/>
    <cellStyle name="40% - Accent4 5 2 5" xfId="39044"/>
    <cellStyle name="40% - Accent4 5 2 6" xfId="39045"/>
    <cellStyle name="40% - Accent4 5 3" xfId="39046"/>
    <cellStyle name="40% - Accent4 5 3 2" xfId="39047"/>
    <cellStyle name="40% - Accent4 5 3 2 2" xfId="39048"/>
    <cellStyle name="40% - Accent4 5 3 3" xfId="39049"/>
    <cellStyle name="40% - Accent4 5 3 3 2" xfId="39050"/>
    <cellStyle name="40% - Accent4 5 3 4" xfId="39051"/>
    <cellStyle name="40% - Accent4 5 3 5" xfId="39052"/>
    <cellStyle name="40% - Accent4 5 4" xfId="39053"/>
    <cellStyle name="40% - Accent4 5 4 2" xfId="39054"/>
    <cellStyle name="40% - Accent4 5 4 2 2" xfId="39055"/>
    <cellStyle name="40% - Accent4 5 4 3" xfId="39056"/>
    <cellStyle name="40% - Accent4 5 4 3 2" xfId="39057"/>
    <cellStyle name="40% - Accent4 5 4 4" xfId="39058"/>
    <cellStyle name="40% - Accent4 5 4 5" xfId="39059"/>
    <cellStyle name="40% - Accent4 5 5" xfId="39060"/>
    <cellStyle name="40% - Accent4 5 5 2" xfId="39061"/>
    <cellStyle name="40% - Accent4 5 5 3" xfId="39062"/>
    <cellStyle name="40% - Accent4 5 6" xfId="39063"/>
    <cellStyle name="40% - Accent4 5 6 2" xfId="39064"/>
    <cellStyle name="40% - Accent4 5 7" xfId="39065"/>
    <cellStyle name="40% - Accent4 5 7 2" xfId="39066"/>
    <cellStyle name="40% - Accent4 5 8" xfId="39067"/>
    <cellStyle name="40% - Accent4 50" xfId="1841"/>
    <cellStyle name="40% - Accent4 50 2" xfId="1842"/>
    <cellStyle name="40% - Accent4 51" xfId="1843"/>
    <cellStyle name="40% - Accent4 51 2" xfId="1844"/>
    <cellStyle name="40% - Accent4 52" xfId="1845"/>
    <cellStyle name="40% - Accent4 52 2" xfId="1846"/>
    <cellStyle name="40% - Accent4 53" xfId="1847"/>
    <cellStyle name="40% - Accent4 53 2" xfId="1848"/>
    <cellStyle name="40% - Accent4 54" xfId="1849"/>
    <cellStyle name="40% - Accent4 54 2" xfId="1850"/>
    <cellStyle name="40% - Accent4 55" xfId="1851"/>
    <cellStyle name="40% - Accent4 55 2" xfId="1852"/>
    <cellStyle name="40% - Accent4 56" xfId="1853"/>
    <cellStyle name="40% - Accent4 56 2" xfId="1854"/>
    <cellStyle name="40% - Accent4 57" xfId="1855"/>
    <cellStyle name="40% - Accent4 57 2" xfId="1856"/>
    <cellStyle name="40% - Accent4 58" xfId="1857"/>
    <cellStyle name="40% - Accent4 58 2" xfId="1858"/>
    <cellStyle name="40% - Accent4 59" xfId="1859"/>
    <cellStyle name="40% - Accent4 59 2" xfId="1860"/>
    <cellStyle name="40% - Accent4 6" xfId="1861"/>
    <cellStyle name="40% - Accent4 6 2" xfId="39068"/>
    <cellStyle name="40% - Accent4 6 2 2" xfId="39069"/>
    <cellStyle name="40% - Accent4 6 2 2 2" xfId="39070"/>
    <cellStyle name="40% - Accent4 6 2 3" xfId="39071"/>
    <cellStyle name="40% - Accent4 6 2 3 2" xfId="39072"/>
    <cellStyle name="40% - Accent4 6 2 4" xfId="39073"/>
    <cellStyle name="40% - Accent4 6 2 5" xfId="39074"/>
    <cellStyle name="40% - Accent4 6 3" xfId="39075"/>
    <cellStyle name="40% - Accent4 6 3 2" xfId="39076"/>
    <cellStyle name="40% - Accent4 6 3 2 2" xfId="39077"/>
    <cellStyle name="40% - Accent4 6 3 3" xfId="39078"/>
    <cellStyle name="40% - Accent4 6 3 3 2" xfId="39079"/>
    <cellStyle name="40% - Accent4 6 3 4" xfId="39080"/>
    <cellStyle name="40% - Accent4 6 3 5" xfId="39081"/>
    <cellStyle name="40% - Accent4 6 4" xfId="39082"/>
    <cellStyle name="40% - Accent4 6 4 2" xfId="39083"/>
    <cellStyle name="40% - Accent4 6 4 2 2" xfId="39084"/>
    <cellStyle name="40% - Accent4 6 4 3" xfId="39085"/>
    <cellStyle name="40% - Accent4 6 4 3 2" xfId="39086"/>
    <cellStyle name="40% - Accent4 6 4 4" xfId="39087"/>
    <cellStyle name="40% - Accent4 6 4 5" xfId="39088"/>
    <cellStyle name="40% - Accent4 6 5" xfId="39089"/>
    <cellStyle name="40% - Accent4 6 5 2" xfId="39090"/>
    <cellStyle name="40% - Accent4 6 5 3" xfId="39091"/>
    <cellStyle name="40% - Accent4 6 6" xfId="39092"/>
    <cellStyle name="40% - Accent4 6 6 2" xfId="39093"/>
    <cellStyle name="40% - Accent4 6 7" xfId="39094"/>
    <cellStyle name="40% - Accent4 6 7 2" xfId="39095"/>
    <cellStyle name="40% - Accent4 6 8" xfId="39096"/>
    <cellStyle name="40% - Accent4 60" xfId="1862"/>
    <cellStyle name="40% - Accent4 60 2" xfId="1863"/>
    <cellStyle name="40% - Accent4 61" xfId="1864"/>
    <cellStyle name="40% - Accent4 61 2" xfId="1865"/>
    <cellStyle name="40% - Accent4 62" xfId="1866"/>
    <cellStyle name="40% - Accent4 62 2" xfId="1867"/>
    <cellStyle name="40% - Accent4 63" xfId="1868"/>
    <cellStyle name="40% - Accent4 63 2" xfId="1869"/>
    <cellStyle name="40% - Accent4 64" xfId="1870"/>
    <cellStyle name="40% - Accent4 64 2" xfId="1871"/>
    <cellStyle name="40% - Accent4 65" xfId="1872"/>
    <cellStyle name="40% - Accent4 65 2" xfId="1873"/>
    <cellStyle name="40% - Accent4 66" xfId="1874"/>
    <cellStyle name="40% - Accent4 67" xfId="1875"/>
    <cellStyle name="40% - Accent4 68" xfId="1876"/>
    <cellStyle name="40% - Accent4 69" xfId="1877"/>
    <cellStyle name="40% - Accent4 7" xfId="1878"/>
    <cellStyle name="40% - Accent4 7 2" xfId="39097"/>
    <cellStyle name="40% - Accent4 7 2 2" xfId="39098"/>
    <cellStyle name="40% - Accent4 7 2 3" xfId="39099"/>
    <cellStyle name="40% - Accent4 7 2 4" xfId="39100"/>
    <cellStyle name="40% - Accent4 7 3" xfId="39101"/>
    <cellStyle name="40% - Accent4 7 3 2" xfId="39102"/>
    <cellStyle name="40% - Accent4 7 3 3" xfId="39103"/>
    <cellStyle name="40% - Accent4 7 4" xfId="39104"/>
    <cellStyle name="40% - Accent4 7 4 2" xfId="39105"/>
    <cellStyle name="40% - Accent4 7 5" xfId="39106"/>
    <cellStyle name="40% - Accent4 7 6" xfId="39107"/>
    <cellStyle name="40% - Accent4 70" xfId="1879"/>
    <cellStyle name="40% - Accent4 71" xfId="1880"/>
    <cellStyle name="40% - Accent4 72" xfId="1881"/>
    <cellStyle name="40% - Accent4 73" xfId="1882"/>
    <cellStyle name="40% - Accent4 74" xfId="1883"/>
    <cellStyle name="40% - Accent4 75" xfId="1884"/>
    <cellStyle name="40% - Accent4 76" xfId="1885"/>
    <cellStyle name="40% - Accent4 77" xfId="1886"/>
    <cellStyle name="40% - Accent4 78" xfId="1887"/>
    <cellStyle name="40% - Accent4 79" xfId="1888"/>
    <cellStyle name="40% - Accent4 8" xfId="1889"/>
    <cellStyle name="40% - Accent4 8 2" xfId="39108"/>
    <cellStyle name="40% - Accent4 8 2 2" xfId="39109"/>
    <cellStyle name="40% - Accent4 8 2 3" xfId="39110"/>
    <cellStyle name="40% - Accent4 8 2 4" xfId="39111"/>
    <cellStyle name="40% - Accent4 8 3" xfId="39112"/>
    <cellStyle name="40% - Accent4 8 3 2" xfId="39113"/>
    <cellStyle name="40% - Accent4 8 3 3" xfId="39114"/>
    <cellStyle name="40% - Accent4 8 4" xfId="39115"/>
    <cellStyle name="40% - Accent4 8 4 2" xfId="39116"/>
    <cellStyle name="40% - Accent4 8 5" xfId="39117"/>
    <cellStyle name="40% - Accent4 8 6" xfId="39118"/>
    <cellStyle name="40% - Accent4 80" xfId="1890"/>
    <cellStyle name="40% - Accent4 81" xfId="1891"/>
    <cellStyle name="40% - Accent4 82" xfId="1892"/>
    <cellStyle name="40% - Accent4 83" xfId="1893"/>
    <cellStyle name="40% - Accent4 84" xfId="1894"/>
    <cellStyle name="40% - Accent4 85" xfId="1895"/>
    <cellStyle name="40% - Accent4 86" xfId="1896"/>
    <cellStyle name="40% - Accent4 87" xfId="1897"/>
    <cellStyle name="40% - Accent4 88" xfId="1898"/>
    <cellStyle name="40% - Accent4 89" xfId="1899"/>
    <cellStyle name="40% - Accent4 9" xfId="1900"/>
    <cellStyle name="40% - Accent4 9 2" xfId="39119"/>
    <cellStyle name="40% - Accent4 9 2 2" xfId="39120"/>
    <cellStyle name="40% - Accent4 9 3" xfId="39121"/>
    <cellStyle name="40% - Accent4 9 3 2" xfId="39122"/>
    <cellStyle name="40% - Accent4 9 4" xfId="39123"/>
    <cellStyle name="40% - Accent4 9 5" xfId="39124"/>
    <cellStyle name="40% - Accent4 90" xfId="1901"/>
    <cellStyle name="40% - Accent4 91" xfId="1902"/>
    <cellStyle name="40% - Accent4 92" xfId="1903"/>
    <cellStyle name="40% - Accent4 93" xfId="1904"/>
    <cellStyle name="40% - Accent4 94" xfId="1905"/>
    <cellStyle name="40% - Accent4 95" xfId="1906"/>
    <cellStyle name="40% - Accent4 96" xfId="1907"/>
    <cellStyle name="40% - Accent4 97" xfId="1908"/>
    <cellStyle name="40% - Accent4 98" xfId="1909"/>
    <cellStyle name="40% - Accent4 99" xfId="1910"/>
    <cellStyle name="40% - Accent5 10" xfId="1911"/>
    <cellStyle name="40% - Accent5 10 2" xfId="39125"/>
    <cellStyle name="40% - Accent5 10 2 2" xfId="39126"/>
    <cellStyle name="40% - Accent5 10 3" xfId="39127"/>
    <cellStyle name="40% - Accent5 10 4" xfId="39128"/>
    <cellStyle name="40% - Accent5 10 5" xfId="39129"/>
    <cellStyle name="40% - Accent5 100" xfId="1912"/>
    <cellStyle name="40% - Accent5 101" xfId="1913"/>
    <cellStyle name="40% - Accent5 102" xfId="1914"/>
    <cellStyle name="40% - Accent5 103" xfId="1915"/>
    <cellStyle name="40% - Accent5 104" xfId="1916"/>
    <cellStyle name="40% - Accent5 105" xfId="1917"/>
    <cellStyle name="40% - Accent5 106" xfId="1918"/>
    <cellStyle name="40% - Accent5 107" xfId="1919"/>
    <cellStyle name="40% - Accent5 108" xfId="1920"/>
    <cellStyle name="40% - Accent5 109" xfId="1921"/>
    <cellStyle name="40% - Accent5 11" xfId="1922"/>
    <cellStyle name="40% - Accent5 110" xfId="1923"/>
    <cellStyle name="40% - Accent5 111" xfId="1924"/>
    <cellStyle name="40% - Accent5 112" xfId="1925"/>
    <cellStyle name="40% - Accent5 113" xfId="1926"/>
    <cellStyle name="40% - Accent5 114" xfId="1927"/>
    <cellStyle name="40% - Accent5 115" xfId="1928"/>
    <cellStyle name="40% - Accent5 116" xfId="1929"/>
    <cellStyle name="40% - Accent5 117" xfId="1930"/>
    <cellStyle name="40% - Accent5 118" xfId="1931"/>
    <cellStyle name="40% - Accent5 119" xfId="1932"/>
    <cellStyle name="40% - Accent5 12" xfId="1933"/>
    <cellStyle name="40% - Accent5 120" xfId="1934"/>
    <cellStyle name="40% - Accent5 121" xfId="1935"/>
    <cellStyle name="40% - Accent5 122" xfId="1936"/>
    <cellStyle name="40% - Accent5 123" xfId="1937"/>
    <cellStyle name="40% - Accent5 124" xfId="1938"/>
    <cellStyle name="40% - Accent5 13" xfId="1939"/>
    <cellStyle name="40% - Accent5 14" xfId="1940"/>
    <cellStyle name="40% - Accent5 15" xfId="1941"/>
    <cellStyle name="40% - Accent5 16" xfId="1942"/>
    <cellStyle name="40% - Accent5 17" xfId="1943"/>
    <cellStyle name="40% - Accent5 18" xfId="1944"/>
    <cellStyle name="40% - Accent5 19" xfId="1945"/>
    <cellStyle name="40% - Accent5 2" xfId="1946"/>
    <cellStyle name="40% - Accent5 2 10" xfId="39130"/>
    <cellStyle name="40% - Accent5 2 11" xfId="39131"/>
    <cellStyle name="40% - Accent5 2 12" xfId="39132"/>
    <cellStyle name="40% - Accent5 2 2" xfId="1947"/>
    <cellStyle name="40% - Accent5 2 2 2" xfId="39133"/>
    <cellStyle name="40% - Accent5 2 2 2 2" xfId="39134"/>
    <cellStyle name="40% - Accent5 2 2 2 3" xfId="39135"/>
    <cellStyle name="40% - Accent5 2 2 2 4" xfId="39136"/>
    <cellStyle name="40% - Accent5 2 2 3" xfId="39137"/>
    <cellStyle name="40% - Accent5 2 2 3 2" xfId="39138"/>
    <cellStyle name="40% - Accent5 2 2 4" xfId="39139"/>
    <cellStyle name="40% - Accent5 2 2 4 2" xfId="39140"/>
    <cellStyle name="40% - Accent5 2 2 5" xfId="39141"/>
    <cellStyle name="40% - Accent5 2 3" xfId="39142"/>
    <cellStyle name="40% - Accent5 2 3 2" xfId="39143"/>
    <cellStyle name="40% - Accent5 2 3 2 2" xfId="39144"/>
    <cellStyle name="40% - Accent5 2 3 2 3" xfId="39145"/>
    <cellStyle name="40% - Accent5 2 3 2 4" xfId="39146"/>
    <cellStyle name="40% - Accent5 2 3 3" xfId="39147"/>
    <cellStyle name="40% - Accent5 2 3 3 2" xfId="39148"/>
    <cellStyle name="40% - Accent5 2 3 4" xfId="39149"/>
    <cellStyle name="40% - Accent5 2 3 4 2" xfId="39150"/>
    <cellStyle name="40% - Accent5 2 3 5" xfId="39151"/>
    <cellStyle name="40% - Accent5 2 4" xfId="39152"/>
    <cellStyle name="40% - Accent5 2 4 2" xfId="39153"/>
    <cellStyle name="40% - Accent5 2 4 2 2" xfId="39154"/>
    <cellStyle name="40% - Accent5 2 4 3" xfId="39155"/>
    <cellStyle name="40% - Accent5 2 4 3 2" xfId="39156"/>
    <cellStyle name="40% - Accent5 2 4 4" xfId="39157"/>
    <cellStyle name="40% - Accent5 2 4 5" xfId="39158"/>
    <cellStyle name="40% - Accent5 2 5" xfId="39159"/>
    <cellStyle name="40% - Accent5 2 5 2" xfId="39160"/>
    <cellStyle name="40% - Accent5 2 5 2 2" xfId="39161"/>
    <cellStyle name="40% - Accent5 2 5 3" xfId="39162"/>
    <cellStyle name="40% - Accent5 2 5 3 2" xfId="39163"/>
    <cellStyle name="40% - Accent5 2 5 4" xfId="39164"/>
    <cellStyle name="40% - Accent5 2 5 5" xfId="39165"/>
    <cellStyle name="40% - Accent5 2 6" xfId="39166"/>
    <cellStyle name="40% - Accent5 2 6 2" xfId="39167"/>
    <cellStyle name="40% - Accent5 2 6 2 2" xfId="39168"/>
    <cellStyle name="40% - Accent5 2 6 3" xfId="39169"/>
    <cellStyle name="40% - Accent5 2 6 3 2" xfId="39170"/>
    <cellStyle name="40% - Accent5 2 6 4" xfId="39171"/>
    <cellStyle name="40% - Accent5 2 6 5" xfId="39172"/>
    <cellStyle name="40% - Accent5 2 7" xfId="39173"/>
    <cellStyle name="40% - Accent5 2 7 2" xfId="39174"/>
    <cellStyle name="40% - Accent5 2 7 3" xfId="39175"/>
    <cellStyle name="40% - Accent5 2 8" xfId="39176"/>
    <cellStyle name="40% - Accent5 2 8 2" xfId="39177"/>
    <cellStyle name="40% - Accent5 2 9" xfId="39178"/>
    <cellStyle name="40% - Accent5 20" xfId="1948"/>
    <cellStyle name="40% - Accent5 21" xfId="1949"/>
    <cellStyle name="40% - Accent5 22" xfId="1950"/>
    <cellStyle name="40% - Accent5 23" xfId="1951"/>
    <cellStyle name="40% - Accent5 24" xfId="1952"/>
    <cellStyle name="40% - Accent5 25" xfId="1953"/>
    <cellStyle name="40% - Accent5 26" xfId="1954"/>
    <cellStyle name="40% - Accent5 27" xfId="1955"/>
    <cellStyle name="40% - Accent5 28" xfId="1956"/>
    <cellStyle name="40% - Accent5 29" xfId="1957"/>
    <cellStyle name="40% - Accent5 3" xfId="1958"/>
    <cellStyle name="40% - Accent5 3 2" xfId="39179"/>
    <cellStyle name="40% - Accent5 3 2 2" xfId="39180"/>
    <cellStyle name="40% - Accent5 3 2 3" xfId="39181"/>
    <cellStyle name="40% - Accent5 3 2 4" xfId="39182"/>
    <cellStyle name="40% - Accent5 3 3" xfId="39183"/>
    <cellStyle name="40% - Accent5 3 4" xfId="39184"/>
    <cellStyle name="40% - Accent5 3 4 2" xfId="39185"/>
    <cellStyle name="40% - Accent5 3 4 3" xfId="39186"/>
    <cellStyle name="40% - Accent5 3 4 4" xfId="39187"/>
    <cellStyle name="40% - Accent5 3 5" xfId="39188"/>
    <cellStyle name="40% - Accent5 3 6" xfId="39189"/>
    <cellStyle name="40% - Accent5 3 7" xfId="39190"/>
    <cellStyle name="40% - Accent5 30" xfId="1959"/>
    <cellStyle name="40% - Accent5 31" xfId="1960"/>
    <cellStyle name="40% - Accent5 32" xfId="1961"/>
    <cellStyle name="40% - Accent5 33" xfId="1962"/>
    <cellStyle name="40% - Accent5 34" xfId="1963"/>
    <cellStyle name="40% - Accent5 35" xfId="1964"/>
    <cellStyle name="40% - Accent5 36" xfId="1965"/>
    <cellStyle name="40% - Accent5 36 2" xfId="1966"/>
    <cellStyle name="40% - Accent5 36 2 2" xfId="1967"/>
    <cellStyle name="40% - Accent5 36 3" xfId="1968"/>
    <cellStyle name="40% - Accent5 37" xfId="1969"/>
    <cellStyle name="40% - Accent5 37 2" xfId="1970"/>
    <cellStyle name="40% - Accent5 37 2 2" xfId="1971"/>
    <cellStyle name="40% - Accent5 37 3" xfId="1972"/>
    <cellStyle name="40% - Accent5 38" xfId="1973"/>
    <cellStyle name="40% - Accent5 38 2" xfId="1974"/>
    <cellStyle name="40% - Accent5 38 2 2" xfId="1975"/>
    <cellStyle name="40% - Accent5 38 3" xfId="1976"/>
    <cellStyle name="40% - Accent5 39" xfId="1977"/>
    <cellStyle name="40% - Accent5 39 2" xfId="1978"/>
    <cellStyle name="40% - Accent5 39 2 2" xfId="1979"/>
    <cellStyle name="40% - Accent5 39 3" xfId="1980"/>
    <cellStyle name="40% - Accent5 4" xfId="1981"/>
    <cellStyle name="40% - Accent5 4 2" xfId="39191"/>
    <cellStyle name="40% - Accent5 4 2 2" xfId="39192"/>
    <cellStyle name="40% - Accent5 4 2 2 2" xfId="39193"/>
    <cellStyle name="40% - Accent5 4 2 3" xfId="39194"/>
    <cellStyle name="40% - Accent5 4 2 3 2" xfId="39195"/>
    <cellStyle name="40% - Accent5 4 2 4" xfId="39196"/>
    <cellStyle name="40% - Accent5 4 2 5" xfId="39197"/>
    <cellStyle name="40% - Accent5 4 3" xfId="39198"/>
    <cellStyle name="40% - Accent5 4 3 2" xfId="39199"/>
    <cellStyle name="40% - Accent5 4 3 2 2" xfId="39200"/>
    <cellStyle name="40% - Accent5 4 3 3" xfId="39201"/>
    <cellStyle name="40% - Accent5 4 3 3 2" xfId="39202"/>
    <cellStyle name="40% - Accent5 4 3 4" xfId="39203"/>
    <cellStyle name="40% - Accent5 4 3 5" xfId="39204"/>
    <cellStyle name="40% - Accent5 4 4" xfId="39205"/>
    <cellStyle name="40% - Accent5 4 4 2" xfId="39206"/>
    <cellStyle name="40% - Accent5 4 4 3" xfId="39207"/>
    <cellStyle name="40% - Accent5 4 5" xfId="39208"/>
    <cellStyle name="40% - Accent5 4 5 2" xfId="39209"/>
    <cellStyle name="40% - Accent5 4 6" xfId="39210"/>
    <cellStyle name="40% - Accent5 4 7" xfId="39211"/>
    <cellStyle name="40% - Accent5 4 8" xfId="39212"/>
    <cellStyle name="40% - Accent5 4 9" xfId="39213"/>
    <cellStyle name="40% - Accent5 40" xfId="1982"/>
    <cellStyle name="40% - Accent5 40 2" xfId="1983"/>
    <cellStyle name="40% - Accent5 40 2 2" xfId="1984"/>
    <cellStyle name="40% - Accent5 40 3" xfId="1985"/>
    <cellStyle name="40% - Accent5 41" xfId="1986"/>
    <cellStyle name="40% - Accent5 41 2" xfId="1987"/>
    <cellStyle name="40% - Accent5 41 2 2" xfId="1988"/>
    <cellStyle name="40% - Accent5 41 3" xfId="1989"/>
    <cellStyle name="40% - Accent5 42" xfId="1990"/>
    <cellStyle name="40% - Accent5 42 2" xfId="1991"/>
    <cellStyle name="40% - Accent5 42 2 2" xfId="1992"/>
    <cellStyle name="40% - Accent5 42 3" xfId="1993"/>
    <cellStyle name="40% - Accent5 43" xfId="1994"/>
    <cellStyle name="40% - Accent5 43 2" xfId="1995"/>
    <cellStyle name="40% - Accent5 43 2 2" xfId="1996"/>
    <cellStyle name="40% - Accent5 43 3" xfId="1997"/>
    <cellStyle name="40% - Accent5 44" xfId="1998"/>
    <cellStyle name="40% - Accent5 44 2" xfId="1999"/>
    <cellStyle name="40% - Accent5 44 2 2" xfId="2000"/>
    <cellStyle name="40% - Accent5 44 3" xfId="2001"/>
    <cellStyle name="40% - Accent5 45" xfId="2002"/>
    <cellStyle name="40% - Accent5 45 2" xfId="2003"/>
    <cellStyle name="40% - Accent5 45 2 2" xfId="2004"/>
    <cellStyle name="40% - Accent5 45 3" xfId="2005"/>
    <cellStyle name="40% - Accent5 46" xfId="2006"/>
    <cellStyle name="40% - Accent5 46 2" xfId="2007"/>
    <cellStyle name="40% - Accent5 47" xfId="2008"/>
    <cellStyle name="40% - Accent5 47 2" xfId="2009"/>
    <cellStyle name="40% - Accent5 48" xfId="2010"/>
    <cellStyle name="40% - Accent5 48 2" xfId="2011"/>
    <cellStyle name="40% - Accent5 49" xfId="2012"/>
    <cellStyle name="40% - Accent5 49 2" xfId="2013"/>
    <cellStyle name="40% - Accent5 5" xfId="2014"/>
    <cellStyle name="40% - Accent5 5 2" xfId="39214"/>
    <cellStyle name="40% - Accent5 5 2 2" xfId="39215"/>
    <cellStyle name="40% - Accent5 5 2 2 2" xfId="39216"/>
    <cellStyle name="40% - Accent5 5 2 2 3" xfId="39217"/>
    <cellStyle name="40% - Accent5 5 2 2 4" xfId="39218"/>
    <cellStyle name="40% - Accent5 5 2 2 5" xfId="39219"/>
    <cellStyle name="40% - Accent5 5 2 3" xfId="39220"/>
    <cellStyle name="40% - Accent5 5 2 3 2" xfId="39221"/>
    <cellStyle name="40% - Accent5 5 2 4" xfId="39222"/>
    <cellStyle name="40% - Accent5 5 2 5" xfId="39223"/>
    <cellStyle name="40% - Accent5 5 2 6" xfId="39224"/>
    <cellStyle name="40% - Accent5 5 3" xfId="39225"/>
    <cellStyle name="40% - Accent5 5 3 2" xfId="39226"/>
    <cellStyle name="40% - Accent5 5 3 2 2" xfId="39227"/>
    <cellStyle name="40% - Accent5 5 3 3" xfId="39228"/>
    <cellStyle name="40% - Accent5 5 3 3 2" xfId="39229"/>
    <cellStyle name="40% - Accent5 5 3 4" xfId="39230"/>
    <cellStyle name="40% - Accent5 5 3 5" xfId="39231"/>
    <cellStyle name="40% - Accent5 5 4" xfId="39232"/>
    <cellStyle name="40% - Accent5 5 4 2" xfId="39233"/>
    <cellStyle name="40% - Accent5 5 4 2 2" xfId="39234"/>
    <cellStyle name="40% - Accent5 5 4 3" xfId="39235"/>
    <cellStyle name="40% - Accent5 5 4 3 2" xfId="39236"/>
    <cellStyle name="40% - Accent5 5 4 4" xfId="39237"/>
    <cellStyle name="40% - Accent5 5 4 5" xfId="39238"/>
    <cellStyle name="40% - Accent5 5 5" xfId="39239"/>
    <cellStyle name="40% - Accent5 5 5 2" xfId="39240"/>
    <cellStyle name="40% - Accent5 5 5 3" xfId="39241"/>
    <cellStyle name="40% - Accent5 5 6" xfId="39242"/>
    <cellStyle name="40% - Accent5 5 6 2" xfId="39243"/>
    <cellStyle name="40% - Accent5 5 7" xfId="39244"/>
    <cellStyle name="40% - Accent5 5 7 2" xfId="39245"/>
    <cellStyle name="40% - Accent5 5 8" xfId="39246"/>
    <cellStyle name="40% - Accent5 50" xfId="2015"/>
    <cellStyle name="40% - Accent5 50 2" xfId="2016"/>
    <cellStyle name="40% - Accent5 51" xfId="2017"/>
    <cellStyle name="40% - Accent5 51 2" xfId="2018"/>
    <cellStyle name="40% - Accent5 52" xfId="2019"/>
    <cellStyle name="40% - Accent5 52 2" xfId="2020"/>
    <cellStyle name="40% - Accent5 53" xfId="2021"/>
    <cellStyle name="40% - Accent5 53 2" xfId="2022"/>
    <cellStyle name="40% - Accent5 54" xfId="2023"/>
    <cellStyle name="40% - Accent5 54 2" xfId="2024"/>
    <cellStyle name="40% - Accent5 55" xfId="2025"/>
    <cellStyle name="40% - Accent5 55 2" xfId="2026"/>
    <cellStyle name="40% - Accent5 56" xfId="2027"/>
    <cellStyle name="40% - Accent5 56 2" xfId="2028"/>
    <cellStyle name="40% - Accent5 57" xfId="2029"/>
    <cellStyle name="40% - Accent5 57 2" xfId="2030"/>
    <cellStyle name="40% - Accent5 58" xfId="2031"/>
    <cellStyle name="40% - Accent5 58 2" xfId="2032"/>
    <cellStyle name="40% - Accent5 59" xfId="2033"/>
    <cellStyle name="40% - Accent5 59 2" xfId="2034"/>
    <cellStyle name="40% - Accent5 6" xfId="2035"/>
    <cellStyle name="40% - Accent5 6 2" xfId="39247"/>
    <cellStyle name="40% - Accent5 6 2 2" xfId="39248"/>
    <cellStyle name="40% - Accent5 6 2 2 2" xfId="39249"/>
    <cellStyle name="40% - Accent5 6 2 3" xfId="39250"/>
    <cellStyle name="40% - Accent5 6 2 3 2" xfId="39251"/>
    <cellStyle name="40% - Accent5 6 2 4" xfId="39252"/>
    <cellStyle name="40% - Accent5 6 2 5" xfId="39253"/>
    <cellStyle name="40% - Accent5 6 3" xfId="39254"/>
    <cellStyle name="40% - Accent5 6 3 2" xfId="39255"/>
    <cellStyle name="40% - Accent5 6 3 2 2" xfId="39256"/>
    <cellStyle name="40% - Accent5 6 3 3" xfId="39257"/>
    <cellStyle name="40% - Accent5 6 3 3 2" xfId="39258"/>
    <cellStyle name="40% - Accent5 6 3 4" xfId="39259"/>
    <cellStyle name="40% - Accent5 6 3 5" xfId="39260"/>
    <cellStyle name="40% - Accent5 6 4" xfId="39261"/>
    <cellStyle name="40% - Accent5 6 4 2" xfId="39262"/>
    <cellStyle name="40% - Accent5 6 4 2 2" xfId="39263"/>
    <cellStyle name="40% - Accent5 6 4 3" xfId="39264"/>
    <cellStyle name="40% - Accent5 6 4 3 2" xfId="39265"/>
    <cellStyle name="40% - Accent5 6 4 4" xfId="39266"/>
    <cellStyle name="40% - Accent5 6 4 5" xfId="39267"/>
    <cellStyle name="40% - Accent5 6 5" xfId="39268"/>
    <cellStyle name="40% - Accent5 6 5 2" xfId="39269"/>
    <cellStyle name="40% - Accent5 6 5 3" xfId="39270"/>
    <cellStyle name="40% - Accent5 6 6" xfId="39271"/>
    <cellStyle name="40% - Accent5 6 6 2" xfId="39272"/>
    <cellStyle name="40% - Accent5 6 7" xfId="39273"/>
    <cellStyle name="40% - Accent5 6 7 2" xfId="39274"/>
    <cellStyle name="40% - Accent5 6 8" xfId="39275"/>
    <cellStyle name="40% - Accent5 60" xfId="2036"/>
    <cellStyle name="40% - Accent5 60 2" xfId="2037"/>
    <cellStyle name="40% - Accent5 61" xfId="2038"/>
    <cellStyle name="40% - Accent5 61 2" xfId="2039"/>
    <cellStyle name="40% - Accent5 62" xfId="2040"/>
    <cellStyle name="40% - Accent5 62 2" xfId="2041"/>
    <cellStyle name="40% - Accent5 63" xfId="2042"/>
    <cellStyle name="40% - Accent5 63 2" xfId="2043"/>
    <cellStyle name="40% - Accent5 64" xfId="2044"/>
    <cellStyle name="40% - Accent5 64 2" xfId="2045"/>
    <cellStyle name="40% - Accent5 65" xfId="2046"/>
    <cellStyle name="40% - Accent5 65 2" xfId="2047"/>
    <cellStyle name="40% - Accent5 66" xfId="2048"/>
    <cellStyle name="40% - Accent5 67" xfId="2049"/>
    <cellStyle name="40% - Accent5 68" xfId="2050"/>
    <cellStyle name="40% - Accent5 69" xfId="2051"/>
    <cellStyle name="40% - Accent5 7" xfId="2052"/>
    <cellStyle name="40% - Accent5 7 2" xfId="39276"/>
    <cellStyle name="40% - Accent5 7 2 2" xfId="39277"/>
    <cellStyle name="40% - Accent5 7 2 3" xfId="39278"/>
    <cellStyle name="40% - Accent5 7 2 4" xfId="39279"/>
    <cellStyle name="40% - Accent5 7 3" xfId="39280"/>
    <cellStyle name="40% - Accent5 7 3 2" xfId="39281"/>
    <cellStyle name="40% - Accent5 7 3 3" xfId="39282"/>
    <cellStyle name="40% - Accent5 7 4" xfId="39283"/>
    <cellStyle name="40% - Accent5 7 4 2" xfId="39284"/>
    <cellStyle name="40% - Accent5 7 5" xfId="39285"/>
    <cellStyle name="40% - Accent5 7 6" xfId="39286"/>
    <cellStyle name="40% - Accent5 70" xfId="2053"/>
    <cellStyle name="40% - Accent5 71" xfId="2054"/>
    <cellStyle name="40% - Accent5 72" xfId="2055"/>
    <cellStyle name="40% - Accent5 73" xfId="2056"/>
    <cellStyle name="40% - Accent5 74" xfId="2057"/>
    <cellStyle name="40% - Accent5 75" xfId="2058"/>
    <cellStyle name="40% - Accent5 76" xfId="2059"/>
    <cellStyle name="40% - Accent5 77" xfId="2060"/>
    <cellStyle name="40% - Accent5 78" xfId="2061"/>
    <cellStyle name="40% - Accent5 79" xfId="2062"/>
    <cellStyle name="40% - Accent5 8" xfId="2063"/>
    <cellStyle name="40% - Accent5 8 2" xfId="39287"/>
    <cellStyle name="40% - Accent5 8 2 2" xfId="39288"/>
    <cellStyle name="40% - Accent5 8 2 3" xfId="39289"/>
    <cellStyle name="40% - Accent5 8 2 4" xfId="39290"/>
    <cellStyle name="40% - Accent5 8 3" xfId="39291"/>
    <cellStyle name="40% - Accent5 8 3 2" xfId="39292"/>
    <cellStyle name="40% - Accent5 8 3 3" xfId="39293"/>
    <cellStyle name="40% - Accent5 8 4" xfId="39294"/>
    <cellStyle name="40% - Accent5 8 4 2" xfId="39295"/>
    <cellStyle name="40% - Accent5 8 5" xfId="39296"/>
    <cellStyle name="40% - Accent5 8 6" xfId="39297"/>
    <cellStyle name="40% - Accent5 80" xfId="2064"/>
    <cellStyle name="40% - Accent5 81" xfId="2065"/>
    <cellStyle name="40% - Accent5 82" xfId="2066"/>
    <cellStyle name="40% - Accent5 83" xfId="2067"/>
    <cellStyle name="40% - Accent5 84" xfId="2068"/>
    <cellStyle name="40% - Accent5 85" xfId="2069"/>
    <cellStyle name="40% - Accent5 86" xfId="2070"/>
    <cellStyle name="40% - Accent5 87" xfId="2071"/>
    <cellStyle name="40% - Accent5 88" xfId="2072"/>
    <cellStyle name="40% - Accent5 89" xfId="2073"/>
    <cellStyle name="40% - Accent5 9" xfId="2074"/>
    <cellStyle name="40% - Accent5 9 2" xfId="39298"/>
    <cellStyle name="40% - Accent5 9 2 2" xfId="39299"/>
    <cellStyle name="40% - Accent5 9 3" xfId="39300"/>
    <cellStyle name="40% - Accent5 9 3 2" xfId="39301"/>
    <cellStyle name="40% - Accent5 9 4" xfId="39302"/>
    <cellStyle name="40% - Accent5 9 5" xfId="39303"/>
    <cellStyle name="40% - Accent5 90" xfId="2075"/>
    <cellStyle name="40% - Accent5 91" xfId="2076"/>
    <cellStyle name="40% - Accent5 92" xfId="2077"/>
    <cellStyle name="40% - Accent5 93" xfId="2078"/>
    <cellStyle name="40% - Accent5 94" xfId="2079"/>
    <cellStyle name="40% - Accent5 95" xfId="2080"/>
    <cellStyle name="40% - Accent5 96" xfId="2081"/>
    <cellStyle name="40% - Accent5 97" xfId="2082"/>
    <cellStyle name="40% - Accent5 98" xfId="2083"/>
    <cellStyle name="40% - Accent5 99" xfId="2084"/>
    <cellStyle name="40% - Accent6 10" xfId="2085"/>
    <cellStyle name="40% - Accent6 10 2" xfId="39304"/>
    <cellStyle name="40% - Accent6 10 2 2" xfId="39305"/>
    <cellStyle name="40% - Accent6 10 3" xfId="39306"/>
    <cellStyle name="40% - Accent6 10 4" xfId="39307"/>
    <cellStyle name="40% - Accent6 10 5" xfId="39308"/>
    <cellStyle name="40% - Accent6 100" xfId="2086"/>
    <cellStyle name="40% - Accent6 101" xfId="2087"/>
    <cellStyle name="40% - Accent6 102" xfId="2088"/>
    <cellStyle name="40% - Accent6 103" xfId="2089"/>
    <cellStyle name="40% - Accent6 104" xfId="2090"/>
    <cellStyle name="40% - Accent6 105" xfId="2091"/>
    <cellStyle name="40% - Accent6 106" xfId="2092"/>
    <cellStyle name="40% - Accent6 107" xfId="2093"/>
    <cellStyle name="40% - Accent6 108" xfId="2094"/>
    <cellStyle name="40% - Accent6 109" xfId="2095"/>
    <cellStyle name="40% - Accent6 11" xfId="2096"/>
    <cellStyle name="40% - Accent6 110" xfId="2097"/>
    <cellStyle name="40% - Accent6 111" xfId="2098"/>
    <cellStyle name="40% - Accent6 112" xfId="2099"/>
    <cellStyle name="40% - Accent6 113" xfId="2100"/>
    <cellStyle name="40% - Accent6 114" xfId="2101"/>
    <cellStyle name="40% - Accent6 115" xfId="2102"/>
    <cellStyle name="40% - Accent6 116" xfId="2103"/>
    <cellStyle name="40% - Accent6 117" xfId="2104"/>
    <cellStyle name="40% - Accent6 118" xfId="2105"/>
    <cellStyle name="40% - Accent6 119" xfId="2106"/>
    <cellStyle name="40% - Accent6 12" xfId="2107"/>
    <cellStyle name="40% - Accent6 120" xfId="2108"/>
    <cellStyle name="40% - Accent6 121" xfId="2109"/>
    <cellStyle name="40% - Accent6 122" xfId="2110"/>
    <cellStyle name="40% - Accent6 123" xfId="2111"/>
    <cellStyle name="40% - Accent6 124" xfId="2112"/>
    <cellStyle name="40% - Accent6 13" xfId="2113"/>
    <cellStyle name="40% - Accent6 14" xfId="2114"/>
    <cellStyle name="40% - Accent6 15" xfId="2115"/>
    <cellStyle name="40% - Accent6 16" xfId="2116"/>
    <cellStyle name="40% - Accent6 17" xfId="2117"/>
    <cellStyle name="40% - Accent6 18" xfId="2118"/>
    <cellStyle name="40% - Accent6 19" xfId="2119"/>
    <cellStyle name="40% - Accent6 2" xfId="2120"/>
    <cellStyle name="40% - Accent6 2 10" xfId="2121"/>
    <cellStyle name="40% - Accent6 2 11" xfId="2122"/>
    <cellStyle name="40% - Accent6 2 12" xfId="2123"/>
    <cellStyle name="40% - Accent6 2 13" xfId="2124"/>
    <cellStyle name="40% - Accent6 2 14" xfId="2125"/>
    <cellStyle name="40% - Accent6 2 15" xfId="2126"/>
    <cellStyle name="40% - Accent6 2 16" xfId="2127"/>
    <cellStyle name="40% - Accent6 2 17" xfId="2128"/>
    <cellStyle name="40% - Accent6 2 18" xfId="2129"/>
    <cellStyle name="40% - Accent6 2 19" xfId="2130"/>
    <cellStyle name="40% - Accent6 2 2" xfId="2131"/>
    <cellStyle name="40% - Accent6 2 2 2" xfId="39309"/>
    <cellStyle name="40% - Accent6 2 2 2 2" xfId="39310"/>
    <cellStyle name="40% - Accent6 2 2 2 3" xfId="39311"/>
    <cellStyle name="40% - Accent6 2 2 2 4" xfId="39312"/>
    <cellStyle name="40% - Accent6 2 2 3" xfId="39313"/>
    <cellStyle name="40% - Accent6 2 2 3 2" xfId="39314"/>
    <cellStyle name="40% - Accent6 2 2 4" xfId="39315"/>
    <cellStyle name="40% - Accent6 2 2 4 2" xfId="39316"/>
    <cellStyle name="40% - Accent6 2 2 5" xfId="39317"/>
    <cellStyle name="40% - Accent6 2 20" xfId="2132"/>
    <cellStyle name="40% - Accent6 2 21" xfId="2133"/>
    <cellStyle name="40% - Accent6 2 22" xfId="2134"/>
    <cellStyle name="40% - Accent6 2 23" xfId="2135"/>
    <cellStyle name="40% - Accent6 2 3" xfId="2136"/>
    <cellStyle name="40% - Accent6 2 3 2" xfId="39318"/>
    <cellStyle name="40% - Accent6 2 3 2 2" xfId="39319"/>
    <cellStyle name="40% - Accent6 2 3 2 3" xfId="39320"/>
    <cellStyle name="40% - Accent6 2 3 2 4" xfId="39321"/>
    <cellStyle name="40% - Accent6 2 3 3" xfId="39322"/>
    <cellStyle name="40% - Accent6 2 3 3 2" xfId="39323"/>
    <cellStyle name="40% - Accent6 2 3 4" xfId="39324"/>
    <cellStyle name="40% - Accent6 2 3 4 2" xfId="39325"/>
    <cellStyle name="40% - Accent6 2 3 5" xfId="39326"/>
    <cellStyle name="40% - Accent6 2 4" xfId="2137"/>
    <cellStyle name="40% - Accent6 2 4 2" xfId="39327"/>
    <cellStyle name="40% - Accent6 2 4 2 2" xfId="39328"/>
    <cellStyle name="40% - Accent6 2 4 3" xfId="39329"/>
    <cellStyle name="40% - Accent6 2 4 3 2" xfId="39330"/>
    <cellStyle name="40% - Accent6 2 4 4" xfId="39331"/>
    <cellStyle name="40% - Accent6 2 4 5" xfId="39332"/>
    <cellStyle name="40% - Accent6 2 5" xfId="2138"/>
    <cellStyle name="40% - Accent6 2 5 2" xfId="39333"/>
    <cellStyle name="40% - Accent6 2 5 2 2" xfId="39334"/>
    <cellStyle name="40% - Accent6 2 5 3" xfId="39335"/>
    <cellStyle name="40% - Accent6 2 5 3 2" xfId="39336"/>
    <cellStyle name="40% - Accent6 2 5 4" xfId="39337"/>
    <cellStyle name="40% - Accent6 2 5 5" xfId="39338"/>
    <cellStyle name="40% - Accent6 2 6" xfId="2139"/>
    <cellStyle name="40% - Accent6 2 6 2" xfId="39339"/>
    <cellStyle name="40% - Accent6 2 6 2 2" xfId="39340"/>
    <cellStyle name="40% - Accent6 2 6 3" xfId="39341"/>
    <cellStyle name="40% - Accent6 2 6 3 2" xfId="39342"/>
    <cellStyle name="40% - Accent6 2 6 4" xfId="39343"/>
    <cellStyle name="40% - Accent6 2 6 5" xfId="39344"/>
    <cellStyle name="40% - Accent6 2 7" xfId="2140"/>
    <cellStyle name="40% - Accent6 2 7 2" xfId="39345"/>
    <cellStyle name="40% - Accent6 2 7 3" xfId="39346"/>
    <cellStyle name="40% - Accent6 2 8" xfId="2141"/>
    <cellStyle name="40% - Accent6 2 8 2" xfId="39347"/>
    <cellStyle name="40% - Accent6 2 9" xfId="2142"/>
    <cellStyle name="40% - Accent6 20" xfId="2143"/>
    <cellStyle name="40% - Accent6 21" xfId="2144"/>
    <cellStyle name="40% - Accent6 22" xfId="2145"/>
    <cellStyle name="40% - Accent6 23" xfId="2146"/>
    <cellStyle name="40% - Accent6 24" xfId="2147"/>
    <cellStyle name="40% - Accent6 25" xfId="2148"/>
    <cellStyle name="40% - Accent6 26" xfId="2149"/>
    <cellStyle name="40% - Accent6 27" xfId="2150"/>
    <cellStyle name="40% - Accent6 28" xfId="2151"/>
    <cellStyle name="40% - Accent6 29" xfId="2152"/>
    <cellStyle name="40% - Accent6 3" xfId="2153"/>
    <cellStyle name="40% - Accent6 3 2" xfId="39348"/>
    <cellStyle name="40% - Accent6 3 2 2" xfId="39349"/>
    <cellStyle name="40% - Accent6 3 2 3" xfId="39350"/>
    <cellStyle name="40% - Accent6 3 2 4" xfId="39351"/>
    <cellStyle name="40% - Accent6 3 3" xfId="39352"/>
    <cellStyle name="40% - Accent6 3 4" xfId="39353"/>
    <cellStyle name="40% - Accent6 3 4 2" xfId="39354"/>
    <cellStyle name="40% - Accent6 3 4 3" xfId="39355"/>
    <cellStyle name="40% - Accent6 3 4 4" xfId="39356"/>
    <cellStyle name="40% - Accent6 3 5" xfId="39357"/>
    <cellStyle name="40% - Accent6 3 6" xfId="39358"/>
    <cellStyle name="40% - Accent6 3 7" xfId="39359"/>
    <cellStyle name="40% - Accent6 30" xfId="2154"/>
    <cellStyle name="40% - Accent6 31" xfId="2155"/>
    <cellStyle name="40% - Accent6 32" xfId="2156"/>
    <cellStyle name="40% - Accent6 33" xfId="2157"/>
    <cellStyle name="40% - Accent6 34" xfId="2158"/>
    <cellStyle name="40% - Accent6 35" xfId="2159"/>
    <cellStyle name="40% - Accent6 36" xfId="2160"/>
    <cellStyle name="40% - Accent6 36 2" xfId="2161"/>
    <cellStyle name="40% - Accent6 36 2 2" xfId="2162"/>
    <cellStyle name="40% - Accent6 36 3" xfId="2163"/>
    <cellStyle name="40% - Accent6 37" xfId="2164"/>
    <cellStyle name="40% - Accent6 37 2" xfId="2165"/>
    <cellStyle name="40% - Accent6 37 2 2" xfId="2166"/>
    <cellStyle name="40% - Accent6 37 3" xfId="2167"/>
    <cellStyle name="40% - Accent6 38" xfId="2168"/>
    <cellStyle name="40% - Accent6 38 2" xfId="2169"/>
    <cellStyle name="40% - Accent6 38 2 2" xfId="2170"/>
    <cellStyle name="40% - Accent6 38 3" xfId="2171"/>
    <cellStyle name="40% - Accent6 39" xfId="2172"/>
    <cellStyle name="40% - Accent6 39 2" xfId="2173"/>
    <cellStyle name="40% - Accent6 39 2 2" xfId="2174"/>
    <cellStyle name="40% - Accent6 39 3" xfId="2175"/>
    <cellStyle name="40% - Accent6 4" xfId="2176"/>
    <cellStyle name="40% - Accent6 4 2" xfId="39360"/>
    <cellStyle name="40% - Accent6 4 2 2" xfId="39361"/>
    <cellStyle name="40% - Accent6 4 2 2 2" xfId="39362"/>
    <cellStyle name="40% - Accent6 4 2 3" xfId="39363"/>
    <cellStyle name="40% - Accent6 4 2 3 2" xfId="39364"/>
    <cellStyle name="40% - Accent6 4 2 4" xfId="39365"/>
    <cellStyle name="40% - Accent6 4 2 5" xfId="39366"/>
    <cellStyle name="40% - Accent6 4 3" xfId="39367"/>
    <cellStyle name="40% - Accent6 4 3 2" xfId="39368"/>
    <cellStyle name="40% - Accent6 4 3 2 2" xfId="39369"/>
    <cellStyle name="40% - Accent6 4 3 3" xfId="39370"/>
    <cellStyle name="40% - Accent6 4 3 3 2" xfId="39371"/>
    <cellStyle name="40% - Accent6 4 3 4" xfId="39372"/>
    <cellStyle name="40% - Accent6 4 3 5" xfId="39373"/>
    <cellStyle name="40% - Accent6 4 4" xfId="39374"/>
    <cellStyle name="40% - Accent6 4 4 2" xfId="39375"/>
    <cellStyle name="40% - Accent6 4 4 3" xfId="39376"/>
    <cellStyle name="40% - Accent6 4 5" xfId="39377"/>
    <cellStyle name="40% - Accent6 4 5 2" xfId="39378"/>
    <cellStyle name="40% - Accent6 4 6" xfId="39379"/>
    <cellStyle name="40% - Accent6 4 7" xfId="39380"/>
    <cellStyle name="40% - Accent6 4 8" xfId="39381"/>
    <cellStyle name="40% - Accent6 4 9" xfId="39382"/>
    <cellStyle name="40% - Accent6 40" xfId="2177"/>
    <cellStyle name="40% - Accent6 40 2" xfId="2178"/>
    <cellStyle name="40% - Accent6 40 2 2" xfId="2179"/>
    <cellStyle name="40% - Accent6 40 3" xfId="2180"/>
    <cellStyle name="40% - Accent6 41" xfId="2181"/>
    <cellStyle name="40% - Accent6 41 2" xfId="2182"/>
    <cellStyle name="40% - Accent6 41 2 2" xfId="2183"/>
    <cellStyle name="40% - Accent6 41 3" xfId="2184"/>
    <cellStyle name="40% - Accent6 42" xfId="2185"/>
    <cellStyle name="40% - Accent6 42 2" xfId="2186"/>
    <cellStyle name="40% - Accent6 42 2 2" xfId="2187"/>
    <cellStyle name="40% - Accent6 42 3" xfId="2188"/>
    <cellStyle name="40% - Accent6 43" xfId="2189"/>
    <cellStyle name="40% - Accent6 43 2" xfId="2190"/>
    <cellStyle name="40% - Accent6 43 2 2" xfId="2191"/>
    <cellStyle name="40% - Accent6 43 3" xfId="2192"/>
    <cellStyle name="40% - Accent6 44" xfId="2193"/>
    <cellStyle name="40% - Accent6 44 2" xfId="2194"/>
    <cellStyle name="40% - Accent6 44 2 2" xfId="2195"/>
    <cellStyle name="40% - Accent6 44 3" xfId="2196"/>
    <cellStyle name="40% - Accent6 45" xfId="2197"/>
    <cellStyle name="40% - Accent6 45 2" xfId="2198"/>
    <cellStyle name="40% - Accent6 45 2 2" xfId="2199"/>
    <cellStyle name="40% - Accent6 45 3" xfId="2200"/>
    <cellStyle name="40% - Accent6 46" xfId="2201"/>
    <cellStyle name="40% - Accent6 46 2" xfId="2202"/>
    <cellStyle name="40% - Accent6 47" xfId="2203"/>
    <cellStyle name="40% - Accent6 47 2" xfId="2204"/>
    <cellStyle name="40% - Accent6 48" xfId="2205"/>
    <cellStyle name="40% - Accent6 48 2" xfId="2206"/>
    <cellStyle name="40% - Accent6 49" xfId="2207"/>
    <cellStyle name="40% - Accent6 49 2" xfId="2208"/>
    <cellStyle name="40% - Accent6 5" xfId="2209"/>
    <cellStyle name="40% - Accent6 5 2" xfId="39383"/>
    <cellStyle name="40% - Accent6 5 2 2" xfId="39384"/>
    <cellStyle name="40% - Accent6 5 2 2 2" xfId="39385"/>
    <cellStyle name="40% - Accent6 5 2 2 3" xfId="39386"/>
    <cellStyle name="40% - Accent6 5 2 2 4" xfId="39387"/>
    <cellStyle name="40% - Accent6 5 2 2 5" xfId="39388"/>
    <cellStyle name="40% - Accent6 5 2 3" xfId="39389"/>
    <cellStyle name="40% - Accent6 5 2 3 2" xfId="39390"/>
    <cellStyle name="40% - Accent6 5 2 4" xfId="39391"/>
    <cellStyle name="40% - Accent6 5 2 5" xfId="39392"/>
    <cellStyle name="40% - Accent6 5 2 6" xfId="39393"/>
    <cellStyle name="40% - Accent6 5 3" xfId="39394"/>
    <cellStyle name="40% - Accent6 5 3 2" xfId="39395"/>
    <cellStyle name="40% - Accent6 5 3 2 2" xfId="39396"/>
    <cellStyle name="40% - Accent6 5 3 3" xfId="39397"/>
    <cellStyle name="40% - Accent6 5 3 3 2" xfId="39398"/>
    <cellStyle name="40% - Accent6 5 3 4" xfId="39399"/>
    <cellStyle name="40% - Accent6 5 3 5" xfId="39400"/>
    <cellStyle name="40% - Accent6 5 4" xfId="39401"/>
    <cellStyle name="40% - Accent6 5 4 2" xfId="39402"/>
    <cellStyle name="40% - Accent6 5 4 2 2" xfId="39403"/>
    <cellStyle name="40% - Accent6 5 4 3" xfId="39404"/>
    <cellStyle name="40% - Accent6 5 4 3 2" xfId="39405"/>
    <cellStyle name="40% - Accent6 5 4 4" xfId="39406"/>
    <cellStyle name="40% - Accent6 5 4 5" xfId="39407"/>
    <cellStyle name="40% - Accent6 5 5" xfId="39408"/>
    <cellStyle name="40% - Accent6 5 5 2" xfId="39409"/>
    <cellStyle name="40% - Accent6 5 5 3" xfId="39410"/>
    <cellStyle name="40% - Accent6 5 6" xfId="39411"/>
    <cellStyle name="40% - Accent6 5 6 2" xfId="39412"/>
    <cellStyle name="40% - Accent6 5 7" xfId="39413"/>
    <cellStyle name="40% - Accent6 5 7 2" xfId="39414"/>
    <cellStyle name="40% - Accent6 5 8" xfId="39415"/>
    <cellStyle name="40% - Accent6 50" xfId="2210"/>
    <cellStyle name="40% - Accent6 50 2" xfId="2211"/>
    <cellStyle name="40% - Accent6 51" xfId="2212"/>
    <cellStyle name="40% - Accent6 51 2" xfId="2213"/>
    <cellStyle name="40% - Accent6 52" xfId="2214"/>
    <cellStyle name="40% - Accent6 52 2" xfId="2215"/>
    <cellStyle name="40% - Accent6 53" xfId="2216"/>
    <cellStyle name="40% - Accent6 53 2" xfId="2217"/>
    <cellStyle name="40% - Accent6 54" xfId="2218"/>
    <cellStyle name="40% - Accent6 54 2" xfId="2219"/>
    <cellStyle name="40% - Accent6 55" xfId="2220"/>
    <cellStyle name="40% - Accent6 55 2" xfId="2221"/>
    <cellStyle name="40% - Accent6 56" xfId="2222"/>
    <cellStyle name="40% - Accent6 56 2" xfId="2223"/>
    <cellStyle name="40% - Accent6 57" xfId="2224"/>
    <cellStyle name="40% - Accent6 57 2" xfId="2225"/>
    <cellStyle name="40% - Accent6 58" xfId="2226"/>
    <cellStyle name="40% - Accent6 58 2" xfId="2227"/>
    <cellStyle name="40% - Accent6 59" xfId="2228"/>
    <cellStyle name="40% - Accent6 59 2" xfId="2229"/>
    <cellStyle name="40% - Accent6 6" xfId="2230"/>
    <cellStyle name="40% - Accent6 6 2" xfId="39416"/>
    <cellStyle name="40% - Accent6 6 2 2" xfId="39417"/>
    <cellStyle name="40% - Accent6 6 2 2 2" xfId="39418"/>
    <cellStyle name="40% - Accent6 6 2 3" xfId="39419"/>
    <cellStyle name="40% - Accent6 6 2 3 2" xfId="39420"/>
    <cellStyle name="40% - Accent6 6 2 4" xfId="39421"/>
    <cellStyle name="40% - Accent6 6 2 5" xfId="39422"/>
    <cellStyle name="40% - Accent6 6 3" xfId="39423"/>
    <cellStyle name="40% - Accent6 6 3 2" xfId="39424"/>
    <cellStyle name="40% - Accent6 6 3 2 2" xfId="39425"/>
    <cellStyle name="40% - Accent6 6 3 3" xfId="39426"/>
    <cellStyle name="40% - Accent6 6 3 3 2" xfId="39427"/>
    <cellStyle name="40% - Accent6 6 3 4" xfId="39428"/>
    <cellStyle name="40% - Accent6 6 3 5" xfId="39429"/>
    <cellStyle name="40% - Accent6 6 4" xfId="39430"/>
    <cellStyle name="40% - Accent6 6 4 2" xfId="39431"/>
    <cellStyle name="40% - Accent6 6 4 2 2" xfId="39432"/>
    <cellStyle name="40% - Accent6 6 4 3" xfId="39433"/>
    <cellStyle name="40% - Accent6 6 4 3 2" xfId="39434"/>
    <cellStyle name="40% - Accent6 6 4 4" xfId="39435"/>
    <cellStyle name="40% - Accent6 6 4 5" xfId="39436"/>
    <cellStyle name="40% - Accent6 6 5" xfId="39437"/>
    <cellStyle name="40% - Accent6 6 5 2" xfId="39438"/>
    <cellStyle name="40% - Accent6 6 5 3" xfId="39439"/>
    <cellStyle name="40% - Accent6 6 6" xfId="39440"/>
    <cellStyle name="40% - Accent6 6 6 2" xfId="39441"/>
    <cellStyle name="40% - Accent6 6 7" xfId="39442"/>
    <cellStyle name="40% - Accent6 6 7 2" xfId="39443"/>
    <cellStyle name="40% - Accent6 6 8" xfId="39444"/>
    <cellStyle name="40% - Accent6 60" xfId="2231"/>
    <cellStyle name="40% - Accent6 60 2" xfId="2232"/>
    <cellStyle name="40% - Accent6 61" xfId="2233"/>
    <cellStyle name="40% - Accent6 61 2" xfId="2234"/>
    <cellStyle name="40% - Accent6 62" xfId="2235"/>
    <cellStyle name="40% - Accent6 62 2" xfId="2236"/>
    <cellStyle name="40% - Accent6 63" xfId="2237"/>
    <cellStyle name="40% - Accent6 63 2" xfId="2238"/>
    <cellStyle name="40% - Accent6 64" xfId="2239"/>
    <cellStyle name="40% - Accent6 64 2" xfId="2240"/>
    <cellStyle name="40% - Accent6 65" xfId="2241"/>
    <cellStyle name="40% - Accent6 65 2" xfId="2242"/>
    <cellStyle name="40% - Accent6 66" xfId="2243"/>
    <cellStyle name="40% - Accent6 67" xfId="2244"/>
    <cellStyle name="40% - Accent6 68" xfId="2245"/>
    <cellStyle name="40% - Accent6 69" xfId="2246"/>
    <cellStyle name="40% - Accent6 7" xfId="2247"/>
    <cellStyle name="40% - Accent6 7 2" xfId="39445"/>
    <cellStyle name="40% - Accent6 7 2 2" xfId="39446"/>
    <cellStyle name="40% - Accent6 7 2 3" xfId="39447"/>
    <cellStyle name="40% - Accent6 7 2 4" xfId="39448"/>
    <cellStyle name="40% - Accent6 7 3" xfId="39449"/>
    <cellStyle name="40% - Accent6 7 3 2" xfId="39450"/>
    <cellStyle name="40% - Accent6 7 3 3" xfId="39451"/>
    <cellStyle name="40% - Accent6 7 4" xfId="39452"/>
    <cellStyle name="40% - Accent6 7 4 2" xfId="39453"/>
    <cellStyle name="40% - Accent6 7 5" xfId="39454"/>
    <cellStyle name="40% - Accent6 7 6" xfId="39455"/>
    <cellStyle name="40% - Accent6 70" xfId="2248"/>
    <cellStyle name="40% - Accent6 71" xfId="2249"/>
    <cellStyle name="40% - Accent6 72" xfId="2250"/>
    <cellStyle name="40% - Accent6 73" xfId="2251"/>
    <cellStyle name="40% - Accent6 74" xfId="2252"/>
    <cellStyle name="40% - Accent6 75" xfId="2253"/>
    <cellStyle name="40% - Accent6 76" xfId="2254"/>
    <cellStyle name="40% - Accent6 77" xfId="2255"/>
    <cellStyle name="40% - Accent6 78" xfId="2256"/>
    <cellStyle name="40% - Accent6 79" xfId="2257"/>
    <cellStyle name="40% - Accent6 8" xfId="2258"/>
    <cellStyle name="40% - Accent6 8 2" xfId="39456"/>
    <cellStyle name="40% - Accent6 8 2 2" xfId="39457"/>
    <cellStyle name="40% - Accent6 8 2 3" xfId="39458"/>
    <cellStyle name="40% - Accent6 8 2 4" xfId="39459"/>
    <cellStyle name="40% - Accent6 8 3" xfId="39460"/>
    <cellStyle name="40% - Accent6 8 3 2" xfId="39461"/>
    <cellStyle name="40% - Accent6 8 3 3" xfId="39462"/>
    <cellStyle name="40% - Accent6 8 4" xfId="39463"/>
    <cellStyle name="40% - Accent6 8 4 2" xfId="39464"/>
    <cellStyle name="40% - Accent6 8 5" xfId="39465"/>
    <cellStyle name="40% - Accent6 8 6" xfId="39466"/>
    <cellStyle name="40% - Accent6 80" xfId="2259"/>
    <cellStyle name="40% - Accent6 81" xfId="2260"/>
    <cellStyle name="40% - Accent6 82" xfId="2261"/>
    <cellStyle name="40% - Accent6 83" xfId="2262"/>
    <cellStyle name="40% - Accent6 84" xfId="2263"/>
    <cellStyle name="40% - Accent6 85" xfId="2264"/>
    <cellStyle name="40% - Accent6 86" xfId="2265"/>
    <cellStyle name="40% - Accent6 87" xfId="2266"/>
    <cellStyle name="40% - Accent6 88" xfId="2267"/>
    <cellStyle name="40% - Accent6 89" xfId="2268"/>
    <cellStyle name="40% - Accent6 9" xfId="2269"/>
    <cellStyle name="40% - Accent6 9 2" xfId="39467"/>
    <cellStyle name="40% - Accent6 9 2 2" xfId="39468"/>
    <cellStyle name="40% - Accent6 9 3" xfId="39469"/>
    <cellStyle name="40% - Accent6 9 3 2" xfId="39470"/>
    <cellStyle name="40% - Accent6 9 4" xfId="39471"/>
    <cellStyle name="40% - Accent6 9 5" xfId="39472"/>
    <cellStyle name="40% - Accent6 90" xfId="2270"/>
    <cellStyle name="40% - Accent6 91" xfId="2271"/>
    <cellStyle name="40% - Accent6 92" xfId="2272"/>
    <cellStyle name="40% - Accent6 93" xfId="2273"/>
    <cellStyle name="40% - Accent6 94" xfId="2274"/>
    <cellStyle name="40% - Accent6 95" xfId="2275"/>
    <cellStyle name="40% - Accent6 96" xfId="2276"/>
    <cellStyle name="40% - Accent6 97" xfId="2277"/>
    <cellStyle name="40% - Accent6 98" xfId="2278"/>
    <cellStyle name="40% - Accent6 99" xfId="2279"/>
    <cellStyle name="40% - Akzent1" xfId="40001"/>
    <cellStyle name="40% - Akzent2" xfId="40002"/>
    <cellStyle name="40% - Akzent3" xfId="40003"/>
    <cellStyle name="40% - Akzent4" xfId="40004"/>
    <cellStyle name="40% - Akzent5" xfId="40005"/>
    <cellStyle name="40% - Akzent6" xfId="40006"/>
    <cellStyle name="5x indented GHG Textfiels" xfId="40007"/>
    <cellStyle name="5x indented GHG Textfiels 2" xfId="40008"/>
    <cellStyle name="5x indented GHG Textfiels 3" xfId="40009"/>
    <cellStyle name="5x indented GHG Textfiels 4" xfId="40010"/>
    <cellStyle name="5x indented GHG Textfiels_A4-3" xfId="40011"/>
    <cellStyle name="60 % - Accent1 10" xfId="40012"/>
    <cellStyle name="60 % - Accent1 11" xfId="40013"/>
    <cellStyle name="60 % - Accent1 12" xfId="40014"/>
    <cellStyle name="60 % - Accent1 13" xfId="40015"/>
    <cellStyle name="60 % - Accent1 14" xfId="40016"/>
    <cellStyle name="60 % - Accent1 15" xfId="40017"/>
    <cellStyle name="60 % - Accent1 16" xfId="40018"/>
    <cellStyle name="60 % - Accent1 17" xfId="40019"/>
    <cellStyle name="60 % - Accent1 18" xfId="40020"/>
    <cellStyle name="60 % - Accent1 19" xfId="40021"/>
    <cellStyle name="60 % - Accent1 2" xfId="40022"/>
    <cellStyle name="60 % - Accent1 20" xfId="40023"/>
    <cellStyle name="60 % - Accent1 21" xfId="40024"/>
    <cellStyle name="60 % - Accent1 22" xfId="40025"/>
    <cellStyle name="60 % - Accent1 23" xfId="40026"/>
    <cellStyle name="60 % - Accent1 24" xfId="40027"/>
    <cellStyle name="60 % - Accent1 25" xfId="40028"/>
    <cellStyle name="60 % - Accent1 26" xfId="40029"/>
    <cellStyle name="60 % - Accent1 3" xfId="40030"/>
    <cellStyle name="60 % - Accent1 4" xfId="40031"/>
    <cellStyle name="60 % - Accent1 5" xfId="40032"/>
    <cellStyle name="60 % - Accent1 6" xfId="40033"/>
    <cellStyle name="60 % - Accent1 7" xfId="40034"/>
    <cellStyle name="60 % - Accent1 8" xfId="40035"/>
    <cellStyle name="60 % - Accent1 9" xfId="40036"/>
    <cellStyle name="60 % - Accent2 10" xfId="40037"/>
    <cellStyle name="60 % - Accent2 11" xfId="40038"/>
    <cellStyle name="60 % - Accent2 12" xfId="40039"/>
    <cellStyle name="60 % - Accent2 13" xfId="40040"/>
    <cellStyle name="60 % - Accent2 14" xfId="40041"/>
    <cellStyle name="60 % - Accent2 15" xfId="40042"/>
    <cellStyle name="60 % - Accent2 16" xfId="40043"/>
    <cellStyle name="60 % - Accent2 17" xfId="40044"/>
    <cellStyle name="60 % - Accent2 18" xfId="40045"/>
    <cellStyle name="60 % - Accent2 19" xfId="40046"/>
    <cellStyle name="60 % - Accent2 2" xfId="40047"/>
    <cellStyle name="60 % - Accent2 20" xfId="40048"/>
    <cellStyle name="60 % - Accent2 21" xfId="40049"/>
    <cellStyle name="60 % - Accent2 22" xfId="40050"/>
    <cellStyle name="60 % - Accent2 23" xfId="40051"/>
    <cellStyle name="60 % - Accent2 24" xfId="40052"/>
    <cellStyle name="60 % - Accent2 25" xfId="40053"/>
    <cellStyle name="60 % - Accent2 26" xfId="40054"/>
    <cellStyle name="60 % - Accent2 3" xfId="40055"/>
    <cellStyle name="60 % - Accent2 4" xfId="40056"/>
    <cellStyle name="60 % - Accent2 5" xfId="40057"/>
    <cellStyle name="60 % - Accent2 6" xfId="40058"/>
    <cellStyle name="60 % - Accent2 7" xfId="40059"/>
    <cellStyle name="60 % - Accent2 8" xfId="40060"/>
    <cellStyle name="60 % - Accent2 9" xfId="40061"/>
    <cellStyle name="60 % - Accent3 10" xfId="40062"/>
    <cellStyle name="60 % - Accent3 11" xfId="40063"/>
    <cellStyle name="60 % - Accent3 12" xfId="40064"/>
    <cellStyle name="60 % - Accent3 13" xfId="40065"/>
    <cellStyle name="60 % - Accent3 14" xfId="40066"/>
    <cellStyle name="60 % - Accent3 15" xfId="40067"/>
    <cellStyle name="60 % - Accent3 16" xfId="40068"/>
    <cellStyle name="60 % - Accent3 17" xfId="40069"/>
    <cellStyle name="60 % - Accent3 18" xfId="40070"/>
    <cellStyle name="60 % - Accent3 19" xfId="40071"/>
    <cellStyle name="60 % - Accent3 2" xfId="40072"/>
    <cellStyle name="60 % - Accent3 20" xfId="40073"/>
    <cellStyle name="60 % - Accent3 21" xfId="40074"/>
    <cellStyle name="60 % - Accent3 22" xfId="40075"/>
    <cellStyle name="60 % - Accent3 23" xfId="40076"/>
    <cellStyle name="60 % - Accent3 24" xfId="40077"/>
    <cellStyle name="60 % - Accent3 25" xfId="40078"/>
    <cellStyle name="60 % - Accent3 26" xfId="40079"/>
    <cellStyle name="60 % - Accent3 3" xfId="40080"/>
    <cellStyle name="60 % - Accent3 4" xfId="40081"/>
    <cellStyle name="60 % - Accent3 5" xfId="40082"/>
    <cellStyle name="60 % - Accent3 6" xfId="40083"/>
    <cellStyle name="60 % - Accent3 7" xfId="40084"/>
    <cellStyle name="60 % - Accent3 8" xfId="40085"/>
    <cellStyle name="60 % - Accent3 9" xfId="40086"/>
    <cellStyle name="60 % - Accent4 10" xfId="40087"/>
    <cellStyle name="60 % - Accent4 11" xfId="40088"/>
    <cellStyle name="60 % - Accent4 12" xfId="40089"/>
    <cellStyle name="60 % - Accent4 13" xfId="40090"/>
    <cellStyle name="60 % - Accent4 14" xfId="40091"/>
    <cellStyle name="60 % - Accent4 15" xfId="40092"/>
    <cellStyle name="60 % - Accent4 16" xfId="40093"/>
    <cellStyle name="60 % - Accent4 17" xfId="40094"/>
    <cellStyle name="60 % - Accent4 18" xfId="40095"/>
    <cellStyle name="60 % - Accent4 19" xfId="40096"/>
    <cellStyle name="60 % - Accent4 2" xfId="40097"/>
    <cellStyle name="60 % - Accent4 20" xfId="40098"/>
    <cellStyle name="60 % - Accent4 21" xfId="40099"/>
    <cellStyle name="60 % - Accent4 22" xfId="40100"/>
    <cellStyle name="60 % - Accent4 23" xfId="40101"/>
    <cellStyle name="60 % - Accent4 24" xfId="40102"/>
    <cellStyle name="60 % - Accent4 25" xfId="40103"/>
    <cellStyle name="60 % - Accent4 26" xfId="40104"/>
    <cellStyle name="60 % - Accent4 3" xfId="40105"/>
    <cellStyle name="60 % - Accent4 4" xfId="40106"/>
    <cellStyle name="60 % - Accent4 5" xfId="40107"/>
    <cellStyle name="60 % - Accent4 6" xfId="40108"/>
    <cellStyle name="60 % - Accent4 7" xfId="40109"/>
    <cellStyle name="60 % - Accent4 8" xfId="40110"/>
    <cellStyle name="60 % - Accent4 9" xfId="40111"/>
    <cellStyle name="60 % - Accent5 10" xfId="40112"/>
    <cellStyle name="60 % - Accent5 11" xfId="40113"/>
    <cellStyle name="60 % - Accent5 12" xfId="40114"/>
    <cellStyle name="60 % - Accent5 13" xfId="40115"/>
    <cellStyle name="60 % - Accent5 14" xfId="40116"/>
    <cellStyle name="60 % - Accent5 15" xfId="40117"/>
    <cellStyle name="60 % - Accent5 16" xfId="40118"/>
    <cellStyle name="60 % - Accent5 17" xfId="40119"/>
    <cellStyle name="60 % - Accent5 18" xfId="40120"/>
    <cellStyle name="60 % - Accent5 19" xfId="40121"/>
    <cellStyle name="60 % - Accent5 2" xfId="40122"/>
    <cellStyle name="60 % - Accent5 20" xfId="40123"/>
    <cellStyle name="60 % - Accent5 21" xfId="40124"/>
    <cellStyle name="60 % - Accent5 22" xfId="40125"/>
    <cellStyle name="60 % - Accent5 23" xfId="40126"/>
    <cellStyle name="60 % - Accent5 24" xfId="40127"/>
    <cellStyle name="60 % - Accent5 25" xfId="40128"/>
    <cellStyle name="60 % - Accent5 26" xfId="40129"/>
    <cellStyle name="60 % - Accent5 3" xfId="40130"/>
    <cellStyle name="60 % - Accent5 4" xfId="40131"/>
    <cellStyle name="60 % - Accent5 5" xfId="40132"/>
    <cellStyle name="60 % - Accent5 6" xfId="40133"/>
    <cellStyle name="60 % - Accent5 7" xfId="40134"/>
    <cellStyle name="60 % - Accent5 8" xfId="40135"/>
    <cellStyle name="60 % - Accent5 9" xfId="40136"/>
    <cellStyle name="60 % - Accent6 10" xfId="40137"/>
    <cellStyle name="60 % - Accent6 11" xfId="40138"/>
    <cellStyle name="60 % - Accent6 12" xfId="40139"/>
    <cellStyle name="60 % - Accent6 13" xfId="40140"/>
    <cellStyle name="60 % - Accent6 14" xfId="40141"/>
    <cellStyle name="60 % - Accent6 15" xfId="40142"/>
    <cellStyle name="60 % - Accent6 16" xfId="40143"/>
    <cellStyle name="60 % - Accent6 17" xfId="40144"/>
    <cellStyle name="60 % - Accent6 18" xfId="40145"/>
    <cellStyle name="60 % - Accent6 19" xfId="40146"/>
    <cellStyle name="60 % - Accent6 2" xfId="40147"/>
    <cellStyle name="60 % - Accent6 20" xfId="40148"/>
    <cellStyle name="60 % - Accent6 21" xfId="40149"/>
    <cellStyle name="60 % - Accent6 22" xfId="40150"/>
    <cellStyle name="60 % - Accent6 23" xfId="40151"/>
    <cellStyle name="60 % - Accent6 24" xfId="40152"/>
    <cellStyle name="60 % - Accent6 25" xfId="40153"/>
    <cellStyle name="60 % - Accent6 26" xfId="40154"/>
    <cellStyle name="60 % - Accent6 3" xfId="40155"/>
    <cellStyle name="60 % - Accent6 4" xfId="40156"/>
    <cellStyle name="60 % - Accent6 5" xfId="40157"/>
    <cellStyle name="60 % - Accent6 6" xfId="40158"/>
    <cellStyle name="60 % - Accent6 7" xfId="40159"/>
    <cellStyle name="60 % - Accent6 8" xfId="40160"/>
    <cellStyle name="60 % - Accent6 9" xfId="40161"/>
    <cellStyle name="60% - Accent1 10" xfId="2280"/>
    <cellStyle name="60% - Accent1 11" xfId="2281"/>
    <cellStyle name="60% - Accent1 12" xfId="2282"/>
    <cellStyle name="60% - Accent1 13" xfId="2283"/>
    <cellStyle name="60% - Accent1 14" xfId="2284"/>
    <cellStyle name="60% - Accent1 15" xfId="2285"/>
    <cellStyle name="60% - Accent1 16" xfId="2286"/>
    <cellStyle name="60% - Accent1 17" xfId="2287"/>
    <cellStyle name="60% - Accent1 18" xfId="2288"/>
    <cellStyle name="60% - Accent1 19" xfId="2289"/>
    <cellStyle name="60% - Accent1 2" xfId="2290"/>
    <cellStyle name="60% - Accent1 2 10" xfId="2291"/>
    <cellStyle name="60% - Accent1 2 11" xfId="2292"/>
    <cellStyle name="60% - Accent1 2 12" xfId="2293"/>
    <cellStyle name="60% - Accent1 2 13" xfId="2294"/>
    <cellStyle name="60% - Accent1 2 14" xfId="2295"/>
    <cellStyle name="60% - Accent1 2 15" xfId="2296"/>
    <cellStyle name="60% - Accent1 2 16" xfId="2297"/>
    <cellStyle name="60% - Accent1 2 17" xfId="2298"/>
    <cellStyle name="60% - Accent1 2 18" xfId="2299"/>
    <cellStyle name="60% - Accent1 2 19" xfId="2300"/>
    <cellStyle name="60% - Accent1 2 2" xfId="2301"/>
    <cellStyle name="60% - Accent1 2 20" xfId="2302"/>
    <cellStyle name="60% - Accent1 2 21" xfId="2303"/>
    <cellStyle name="60% - Accent1 2 22" xfId="2304"/>
    <cellStyle name="60% - Accent1 2 23" xfId="2305"/>
    <cellStyle name="60% - Accent1 2 3" xfId="2306"/>
    <cellStyle name="60% - Accent1 2 4" xfId="2307"/>
    <cellStyle name="60% - Accent1 2 5" xfId="2308"/>
    <cellStyle name="60% - Accent1 2 6" xfId="2309"/>
    <cellStyle name="60% - Accent1 2 7" xfId="2310"/>
    <cellStyle name="60% - Accent1 2 8" xfId="2311"/>
    <cellStyle name="60% - Accent1 2 9" xfId="2312"/>
    <cellStyle name="60% - Accent1 20" xfId="2313"/>
    <cellStyle name="60% - Accent1 21" xfId="2314"/>
    <cellStyle name="60% - Accent1 22" xfId="2315"/>
    <cellStyle name="60% - Accent1 23" xfId="2316"/>
    <cellStyle name="60% - Accent1 24" xfId="2317"/>
    <cellStyle name="60% - Accent1 25" xfId="2318"/>
    <cellStyle name="60% - Accent1 26" xfId="2319"/>
    <cellStyle name="60% - Accent1 27" xfId="2320"/>
    <cellStyle name="60% - Accent1 28" xfId="2321"/>
    <cellStyle name="60% - Accent1 29" xfId="2322"/>
    <cellStyle name="60% - Accent1 3" xfId="2323"/>
    <cellStyle name="60% - Accent1 30" xfId="2324"/>
    <cellStyle name="60% - Accent1 31" xfId="2325"/>
    <cellStyle name="60% - Accent1 32" xfId="2326"/>
    <cellStyle name="60% - Accent1 33" xfId="2327"/>
    <cellStyle name="60% - Accent1 34" xfId="2328"/>
    <cellStyle name="60% - Accent1 35" xfId="2329"/>
    <cellStyle name="60% - Accent1 36" xfId="2330"/>
    <cellStyle name="60% - Accent1 37" xfId="2331"/>
    <cellStyle name="60% - Accent1 38" xfId="2332"/>
    <cellStyle name="60% - Accent1 39" xfId="2333"/>
    <cellStyle name="60% - Accent1 4" xfId="2334"/>
    <cellStyle name="60% - Accent1 40" xfId="2335"/>
    <cellStyle name="60% - Accent1 41" xfId="2336"/>
    <cellStyle name="60% - Accent1 42" xfId="2337"/>
    <cellStyle name="60% - Accent1 43" xfId="2338"/>
    <cellStyle name="60% - Accent1 44" xfId="2339"/>
    <cellStyle name="60% - Accent1 45" xfId="2340"/>
    <cellStyle name="60% - Accent1 46" xfId="2341"/>
    <cellStyle name="60% - Accent1 47" xfId="2342"/>
    <cellStyle name="60% - Accent1 48" xfId="2343"/>
    <cellStyle name="60% - Accent1 49" xfId="2344"/>
    <cellStyle name="60% - Accent1 5" xfId="2345"/>
    <cellStyle name="60% - Accent1 50" xfId="2346"/>
    <cellStyle name="60% - Accent1 51" xfId="2347"/>
    <cellStyle name="60% - Accent1 52" xfId="2348"/>
    <cellStyle name="60% - Accent1 53" xfId="2349"/>
    <cellStyle name="60% - Accent1 54" xfId="2350"/>
    <cellStyle name="60% - Accent1 55" xfId="2351"/>
    <cellStyle name="60% - Accent1 56" xfId="2352"/>
    <cellStyle name="60% - Accent1 57" xfId="2353"/>
    <cellStyle name="60% - Accent1 58" xfId="2354"/>
    <cellStyle name="60% - Accent1 59" xfId="2355"/>
    <cellStyle name="60% - Accent1 6" xfId="2356"/>
    <cellStyle name="60% - Accent1 60" xfId="2357"/>
    <cellStyle name="60% - Accent1 61" xfId="2358"/>
    <cellStyle name="60% - Accent1 62" xfId="2359"/>
    <cellStyle name="60% - Accent1 63" xfId="2360"/>
    <cellStyle name="60% - Accent1 64" xfId="2361"/>
    <cellStyle name="60% - Accent1 65" xfId="2362"/>
    <cellStyle name="60% - Accent1 66" xfId="2363"/>
    <cellStyle name="60% - Accent1 67" xfId="2364"/>
    <cellStyle name="60% - Accent1 68" xfId="2365"/>
    <cellStyle name="60% - Accent1 69" xfId="2366"/>
    <cellStyle name="60% - Accent1 7" xfId="2367"/>
    <cellStyle name="60% - Accent1 70" xfId="2368"/>
    <cellStyle name="60% - Accent1 71" xfId="2369"/>
    <cellStyle name="60% - Accent1 72" xfId="2370"/>
    <cellStyle name="60% - Accent1 73" xfId="2371"/>
    <cellStyle name="60% - Accent1 74" xfId="2372"/>
    <cellStyle name="60% - Accent1 75" xfId="2373"/>
    <cellStyle name="60% - Accent1 76" xfId="2374"/>
    <cellStyle name="60% - Accent1 77" xfId="2375"/>
    <cellStyle name="60% - Accent1 78" xfId="2376"/>
    <cellStyle name="60% - Accent1 79" xfId="2377"/>
    <cellStyle name="60% - Accent1 8" xfId="2378"/>
    <cellStyle name="60% - Accent1 80" xfId="2379"/>
    <cellStyle name="60% - Accent1 81" xfId="2380"/>
    <cellStyle name="60% - Accent1 82" xfId="2381"/>
    <cellStyle name="60% - Accent1 83" xfId="2382"/>
    <cellStyle name="60% - Accent1 84" xfId="2383"/>
    <cellStyle name="60% - Accent1 85" xfId="2384"/>
    <cellStyle name="60% - Accent1 86" xfId="2385"/>
    <cellStyle name="60% - Accent1 87" xfId="2386"/>
    <cellStyle name="60% - Accent1 88" xfId="2387"/>
    <cellStyle name="60% - Accent1 89" xfId="2388"/>
    <cellStyle name="60% - Accent1 9" xfId="2389"/>
    <cellStyle name="60% - Accent1 90" xfId="2390"/>
    <cellStyle name="60% - Accent1 91" xfId="2391"/>
    <cellStyle name="60% - Accent1 92" xfId="2392"/>
    <cellStyle name="60% - Accent1 93" xfId="2393"/>
    <cellStyle name="60% - Accent2 10" xfId="2394"/>
    <cellStyle name="60% - Accent2 11" xfId="2395"/>
    <cellStyle name="60% - Accent2 12" xfId="2396"/>
    <cellStyle name="60% - Accent2 13" xfId="2397"/>
    <cellStyle name="60% - Accent2 14" xfId="2398"/>
    <cellStyle name="60% - Accent2 15" xfId="2399"/>
    <cellStyle name="60% - Accent2 16" xfId="2400"/>
    <cellStyle name="60% - Accent2 17" xfId="2401"/>
    <cellStyle name="60% - Accent2 18" xfId="2402"/>
    <cellStyle name="60% - Accent2 19" xfId="2403"/>
    <cellStyle name="60% - Accent2 2" xfId="2404"/>
    <cellStyle name="60% - Accent2 2 2" xfId="2405"/>
    <cellStyle name="60% - Accent2 20" xfId="2406"/>
    <cellStyle name="60% - Accent2 21" xfId="2407"/>
    <cellStyle name="60% - Accent2 22" xfId="2408"/>
    <cellStyle name="60% - Accent2 23" xfId="2409"/>
    <cellStyle name="60% - Accent2 24" xfId="2410"/>
    <cellStyle name="60% - Accent2 25" xfId="2411"/>
    <cellStyle name="60% - Accent2 26" xfId="2412"/>
    <cellStyle name="60% - Accent2 27" xfId="2413"/>
    <cellStyle name="60% - Accent2 28" xfId="2414"/>
    <cellStyle name="60% - Accent2 29" xfId="2415"/>
    <cellStyle name="60% - Accent2 3" xfId="2416"/>
    <cellStyle name="60% - Accent2 30" xfId="2417"/>
    <cellStyle name="60% - Accent2 31" xfId="2418"/>
    <cellStyle name="60% - Accent2 32" xfId="2419"/>
    <cellStyle name="60% - Accent2 33" xfId="2420"/>
    <cellStyle name="60% - Accent2 34" xfId="2421"/>
    <cellStyle name="60% - Accent2 35" xfId="2422"/>
    <cellStyle name="60% - Accent2 36" xfId="2423"/>
    <cellStyle name="60% - Accent2 37" xfId="2424"/>
    <cellStyle name="60% - Accent2 38" xfId="2425"/>
    <cellStyle name="60% - Accent2 39" xfId="2426"/>
    <cellStyle name="60% - Accent2 4" xfId="2427"/>
    <cellStyle name="60% - Accent2 40" xfId="2428"/>
    <cellStyle name="60% - Accent2 41" xfId="2429"/>
    <cellStyle name="60% - Accent2 42" xfId="2430"/>
    <cellStyle name="60% - Accent2 43" xfId="2431"/>
    <cellStyle name="60% - Accent2 44" xfId="2432"/>
    <cellStyle name="60% - Accent2 45" xfId="2433"/>
    <cellStyle name="60% - Accent2 46" xfId="2434"/>
    <cellStyle name="60% - Accent2 47" xfId="2435"/>
    <cellStyle name="60% - Accent2 48" xfId="2436"/>
    <cellStyle name="60% - Accent2 49" xfId="2437"/>
    <cellStyle name="60% - Accent2 5" xfId="2438"/>
    <cellStyle name="60% - Accent2 50" xfId="2439"/>
    <cellStyle name="60% - Accent2 51" xfId="2440"/>
    <cellStyle name="60% - Accent2 52" xfId="2441"/>
    <cellStyle name="60% - Accent2 53" xfId="2442"/>
    <cellStyle name="60% - Accent2 54" xfId="2443"/>
    <cellStyle name="60% - Accent2 55" xfId="2444"/>
    <cellStyle name="60% - Accent2 56" xfId="2445"/>
    <cellStyle name="60% - Accent2 57" xfId="2446"/>
    <cellStyle name="60% - Accent2 58" xfId="2447"/>
    <cellStyle name="60% - Accent2 59" xfId="2448"/>
    <cellStyle name="60% - Accent2 6" xfId="2449"/>
    <cellStyle name="60% - Accent2 60" xfId="2450"/>
    <cellStyle name="60% - Accent2 61" xfId="2451"/>
    <cellStyle name="60% - Accent2 62" xfId="2452"/>
    <cellStyle name="60% - Accent2 63" xfId="2453"/>
    <cellStyle name="60% - Accent2 64" xfId="2454"/>
    <cellStyle name="60% - Accent2 65" xfId="2455"/>
    <cellStyle name="60% - Accent2 66" xfId="2456"/>
    <cellStyle name="60% - Accent2 67" xfId="2457"/>
    <cellStyle name="60% - Accent2 68" xfId="2458"/>
    <cellStyle name="60% - Accent2 69" xfId="2459"/>
    <cellStyle name="60% - Accent2 7" xfId="2460"/>
    <cellStyle name="60% - Accent2 70" xfId="2461"/>
    <cellStyle name="60% - Accent2 71" xfId="2462"/>
    <cellStyle name="60% - Accent2 72" xfId="2463"/>
    <cellStyle name="60% - Accent2 73" xfId="2464"/>
    <cellStyle name="60% - Accent2 74" xfId="2465"/>
    <cellStyle name="60% - Accent2 75" xfId="2466"/>
    <cellStyle name="60% - Accent2 76" xfId="2467"/>
    <cellStyle name="60% - Accent2 77" xfId="2468"/>
    <cellStyle name="60% - Accent2 78" xfId="2469"/>
    <cellStyle name="60% - Accent2 79" xfId="2470"/>
    <cellStyle name="60% - Accent2 8" xfId="2471"/>
    <cellStyle name="60% - Accent2 80" xfId="2472"/>
    <cellStyle name="60% - Accent2 81" xfId="2473"/>
    <cellStyle name="60% - Accent2 82" xfId="2474"/>
    <cellStyle name="60% - Accent2 83" xfId="2475"/>
    <cellStyle name="60% - Accent2 84" xfId="2476"/>
    <cellStyle name="60% - Accent2 85" xfId="2477"/>
    <cellStyle name="60% - Accent2 86" xfId="2478"/>
    <cellStyle name="60% - Accent2 87" xfId="2479"/>
    <cellStyle name="60% - Accent2 88" xfId="2480"/>
    <cellStyle name="60% - Accent2 89" xfId="2481"/>
    <cellStyle name="60% - Accent2 9" xfId="2482"/>
    <cellStyle name="60% - Accent2 90" xfId="2483"/>
    <cellStyle name="60% - Accent2 91" xfId="2484"/>
    <cellStyle name="60% - Accent2 92" xfId="2485"/>
    <cellStyle name="60% - Accent2 93" xfId="2486"/>
    <cellStyle name="60% - Accent3 10" xfId="2487"/>
    <cellStyle name="60% - Accent3 11" xfId="2488"/>
    <cellStyle name="60% - Accent3 12" xfId="2489"/>
    <cellStyle name="60% - Accent3 13" xfId="2490"/>
    <cellStyle name="60% - Accent3 14" xfId="2491"/>
    <cellStyle name="60% - Accent3 15" xfId="2492"/>
    <cellStyle name="60% - Accent3 16" xfId="2493"/>
    <cellStyle name="60% - Accent3 17" xfId="2494"/>
    <cellStyle name="60% - Accent3 18" xfId="2495"/>
    <cellStyle name="60% - Accent3 19" xfId="2496"/>
    <cellStyle name="60% - Accent3 2" xfId="2497"/>
    <cellStyle name="60% - Accent3 2 10" xfId="2498"/>
    <cellStyle name="60% - Accent3 2 11" xfId="2499"/>
    <cellStyle name="60% - Accent3 2 12" xfId="2500"/>
    <cellStyle name="60% - Accent3 2 13" xfId="2501"/>
    <cellStyle name="60% - Accent3 2 14" xfId="2502"/>
    <cellStyle name="60% - Accent3 2 15" xfId="2503"/>
    <cellStyle name="60% - Accent3 2 16" xfId="2504"/>
    <cellStyle name="60% - Accent3 2 17" xfId="2505"/>
    <cellStyle name="60% - Accent3 2 18" xfId="2506"/>
    <cellStyle name="60% - Accent3 2 19" xfId="2507"/>
    <cellStyle name="60% - Accent3 2 2" xfId="2508"/>
    <cellStyle name="60% - Accent3 2 20" xfId="2509"/>
    <cellStyle name="60% - Accent3 2 21" xfId="2510"/>
    <cellStyle name="60% - Accent3 2 22" xfId="2511"/>
    <cellStyle name="60% - Accent3 2 23" xfId="2512"/>
    <cellStyle name="60% - Accent3 2 3" xfId="2513"/>
    <cellStyle name="60% - Accent3 2 4" xfId="2514"/>
    <cellStyle name="60% - Accent3 2 5" xfId="2515"/>
    <cellStyle name="60% - Accent3 2 6" xfId="2516"/>
    <cellStyle name="60% - Accent3 2 7" xfId="2517"/>
    <cellStyle name="60% - Accent3 2 8" xfId="2518"/>
    <cellStyle name="60% - Accent3 2 9" xfId="2519"/>
    <cellStyle name="60% - Accent3 20" xfId="2520"/>
    <cellStyle name="60% - Accent3 21" xfId="2521"/>
    <cellStyle name="60% - Accent3 22" xfId="2522"/>
    <cellStyle name="60% - Accent3 23" xfId="2523"/>
    <cellStyle name="60% - Accent3 24" xfId="2524"/>
    <cellStyle name="60% - Accent3 25" xfId="2525"/>
    <cellStyle name="60% - Accent3 26" xfId="2526"/>
    <cellStyle name="60% - Accent3 27" xfId="2527"/>
    <cellStyle name="60% - Accent3 28" xfId="2528"/>
    <cellStyle name="60% - Accent3 29" xfId="2529"/>
    <cellStyle name="60% - Accent3 3" xfId="2530"/>
    <cellStyle name="60% - Accent3 30" xfId="2531"/>
    <cellStyle name="60% - Accent3 31" xfId="2532"/>
    <cellStyle name="60% - Accent3 32" xfId="2533"/>
    <cellStyle name="60% - Accent3 33" xfId="2534"/>
    <cellStyle name="60% - Accent3 34" xfId="2535"/>
    <cellStyle name="60% - Accent3 35" xfId="2536"/>
    <cellStyle name="60% - Accent3 36" xfId="2537"/>
    <cellStyle name="60% - Accent3 37" xfId="2538"/>
    <cellStyle name="60% - Accent3 38" xfId="2539"/>
    <cellStyle name="60% - Accent3 39" xfId="2540"/>
    <cellStyle name="60% - Accent3 4" xfId="2541"/>
    <cellStyle name="60% - Accent3 40" xfId="2542"/>
    <cellStyle name="60% - Accent3 41" xfId="2543"/>
    <cellStyle name="60% - Accent3 42" xfId="2544"/>
    <cellStyle name="60% - Accent3 43" xfId="2545"/>
    <cellStyle name="60% - Accent3 44" xfId="2546"/>
    <cellStyle name="60% - Accent3 45" xfId="2547"/>
    <cellStyle name="60% - Accent3 46" xfId="2548"/>
    <cellStyle name="60% - Accent3 47" xfId="2549"/>
    <cellStyle name="60% - Accent3 48" xfId="2550"/>
    <cellStyle name="60% - Accent3 49" xfId="2551"/>
    <cellStyle name="60% - Accent3 5" xfId="2552"/>
    <cellStyle name="60% - Accent3 50" xfId="2553"/>
    <cellStyle name="60% - Accent3 51" xfId="2554"/>
    <cellStyle name="60% - Accent3 52" xfId="2555"/>
    <cellStyle name="60% - Accent3 53" xfId="2556"/>
    <cellStyle name="60% - Accent3 54" xfId="2557"/>
    <cellStyle name="60% - Accent3 55" xfId="2558"/>
    <cellStyle name="60% - Accent3 56" xfId="2559"/>
    <cellStyle name="60% - Accent3 57" xfId="2560"/>
    <cellStyle name="60% - Accent3 58" xfId="2561"/>
    <cellStyle name="60% - Accent3 59" xfId="2562"/>
    <cellStyle name="60% - Accent3 6" xfId="2563"/>
    <cellStyle name="60% - Accent3 60" xfId="2564"/>
    <cellStyle name="60% - Accent3 61" xfId="2565"/>
    <cellStyle name="60% - Accent3 62" xfId="2566"/>
    <cellStyle name="60% - Accent3 63" xfId="2567"/>
    <cellStyle name="60% - Accent3 64" xfId="2568"/>
    <cellStyle name="60% - Accent3 65" xfId="2569"/>
    <cellStyle name="60% - Accent3 66" xfId="2570"/>
    <cellStyle name="60% - Accent3 67" xfId="2571"/>
    <cellStyle name="60% - Accent3 68" xfId="2572"/>
    <cellStyle name="60% - Accent3 69" xfId="2573"/>
    <cellStyle name="60% - Accent3 7" xfId="2574"/>
    <cellStyle name="60% - Accent3 70" xfId="2575"/>
    <cellStyle name="60% - Accent3 71" xfId="2576"/>
    <cellStyle name="60% - Accent3 72" xfId="2577"/>
    <cellStyle name="60% - Accent3 73" xfId="2578"/>
    <cellStyle name="60% - Accent3 74" xfId="2579"/>
    <cellStyle name="60% - Accent3 75" xfId="2580"/>
    <cellStyle name="60% - Accent3 76" xfId="2581"/>
    <cellStyle name="60% - Accent3 77" xfId="2582"/>
    <cellStyle name="60% - Accent3 78" xfId="2583"/>
    <cellStyle name="60% - Accent3 79" xfId="2584"/>
    <cellStyle name="60% - Accent3 8" xfId="2585"/>
    <cellStyle name="60% - Accent3 80" xfId="2586"/>
    <cellStyle name="60% - Accent3 81" xfId="2587"/>
    <cellStyle name="60% - Accent3 82" xfId="2588"/>
    <cellStyle name="60% - Accent3 83" xfId="2589"/>
    <cellStyle name="60% - Accent3 84" xfId="2590"/>
    <cellStyle name="60% - Accent3 85" xfId="2591"/>
    <cellStyle name="60% - Accent3 86" xfId="2592"/>
    <cellStyle name="60% - Accent3 87" xfId="2593"/>
    <cellStyle name="60% - Accent3 88" xfId="2594"/>
    <cellStyle name="60% - Accent3 89" xfId="2595"/>
    <cellStyle name="60% - Accent3 9" xfId="2596"/>
    <cellStyle name="60% - Accent3 90" xfId="2597"/>
    <cellStyle name="60% - Accent3 91" xfId="2598"/>
    <cellStyle name="60% - Accent3 92" xfId="2599"/>
    <cellStyle name="60% - Accent3 93" xfId="2600"/>
    <cellStyle name="60% - Accent4 10" xfId="2601"/>
    <cellStyle name="60% - Accent4 11" xfId="2602"/>
    <cellStyle name="60% - Accent4 12" xfId="2603"/>
    <cellStyle name="60% - Accent4 13" xfId="2604"/>
    <cellStyle name="60% - Accent4 14" xfId="2605"/>
    <cellStyle name="60% - Accent4 15" xfId="2606"/>
    <cellStyle name="60% - Accent4 16" xfId="2607"/>
    <cellStyle name="60% - Accent4 17" xfId="2608"/>
    <cellStyle name="60% - Accent4 18" xfId="2609"/>
    <cellStyle name="60% - Accent4 19" xfId="2610"/>
    <cellStyle name="60% - Accent4 2" xfId="2611"/>
    <cellStyle name="60% - Accent4 2 10" xfId="2612"/>
    <cellStyle name="60% - Accent4 2 11" xfId="2613"/>
    <cellStyle name="60% - Accent4 2 12" xfId="2614"/>
    <cellStyle name="60% - Accent4 2 13" xfId="2615"/>
    <cellStyle name="60% - Accent4 2 14" xfId="2616"/>
    <cellStyle name="60% - Accent4 2 15" xfId="2617"/>
    <cellStyle name="60% - Accent4 2 16" xfId="2618"/>
    <cellStyle name="60% - Accent4 2 17" xfId="2619"/>
    <cellStyle name="60% - Accent4 2 18" xfId="2620"/>
    <cellStyle name="60% - Accent4 2 19" xfId="2621"/>
    <cellStyle name="60% - Accent4 2 2" xfId="2622"/>
    <cellStyle name="60% - Accent4 2 20" xfId="2623"/>
    <cellStyle name="60% - Accent4 2 21" xfId="2624"/>
    <cellStyle name="60% - Accent4 2 22" xfId="2625"/>
    <cellStyle name="60% - Accent4 2 23" xfId="2626"/>
    <cellStyle name="60% - Accent4 2 3" xfId="2627"/>
    <cellStyle name="60% - Accent4 2 4" xfId="2628"/>
    <cellStyle name="60% - Accent4 2 5" xfId="2629"/>
    <cellStyle name="60% - Accent4 2 6" xfId="2630"/>
    <cellStyle name="60% - Accent4 2 7" xfId="2631"/>
    <cellStyle name="60% - Accent4 2 8" xfId="2632"/>
    <cellStyle name="60% - Accent4 2 9" xfId="2633"/>
    <cellStyle name="60% - Accent4 20" xfId="2634"/>
    <cellStyle name="60% - Accent4 21" xfId="2635"/>
    <cellStyle name="60% - Accent4 22" xfId="2636"/>
    <cellStyle name="60% - Accent4 23" xfId="2637"/>
    <cellStyle name="60% - Accent4 24" xfId="2638"/>
    <cellStyle name="60% - Accent4 25" xfId="2639"/>
    <cellStyle name="60% - Accent4 26" xfId="2640"/>
    <cellStyle name="60% - Accent4 27" xfId="2641"/>
    <cellStyle name="60% - Accent4 28" xfId="2642"/>
    <cellStyle name="60% - Accent4 29" xfId="2643"/>
    <cellStyle name="60% - Accent4 3" xfId="2644"/>
    <cellStyle name="60% - Accent4 30" xfId="2645"/>
    <cellStyle name="60% - Accent4 31" xfId="2646"/>
    <cellStyle name="60% - Accent4 32" xfId="2647"/>
    <cellStyle name="60% - Accent4 33" xfId="2648"/>
    <cellStyle name="60% - Accent4 34" xfId="2649"/>
    <cellStyle name="60% - Accent4 35" xfId="2650"/>
    <cellStyle name="60% - Accent4 36" xfId="2651"/>
    <cellStyle name="60% - Accent4 37" xfId="2652"/>
    <cellStyle name="60% - Accent4 38" xfId="2653"/>
    <cellStyle name="60% - Accent4 39" xfId="2654"/>
    <cellStyle name="60% - Accent4 4" xfId="2655"/>
    <cellStyle name="60% - Accent4 40" xfId="2656"/>
    <cellStyle name="60% - Accent4 41" xfId="2657"/>
    <cellStyle name="60% - Accent4 42" xfId="2658"/>
    <cellStyle name="60% - Accent4 43" xfId="2659"/>
    <cellStyle name="60% - Accent4 44" xfId="2660"/>
    <cellStyle name="60% - Accent4 45" xfId="2661"/>
    <cellStyle name="60% - Accent4 46" xfId="2662"/>
    <cellStyle name="60% - Accent4 47" xfId="2663"/>
    <cellStyle name="60% - Accent4 48" xfId="2664"/>
    <cellStyle name="60% - Accent4 49" xfId="2665"/>
    <cellStyle name="60% - Accent4 5" xfId="2666"/>
    <cellStyle name="60% - Accent4 50" xfId="2667"/>
    <cellStyle name="60% - Accent4 51" xfId="2668"/>
    <cellStyle name="60% - Accent4 52" xfId="2669"/>
    <cellStyle name="60% - Accent4 53" xfId="2670"/>
    <cellStyle name="60% - Accent4 54" xfId="2671"/>
    <cellStyle name="60% - Accent4 55" xfId="2672"/>
    <cellStyle name="60% - Accent4 56" xfId="2673"/>
    <cellStyle name="60% - Accent4 57" xfId="2674"/>
    <cellStyle name="60% - Accent4 58" xfId="2675"/>
    <cellStyle name="60% - Accent4 59" xfId="2676"/>
    <cellStyle name="60% - Accent4 6" xfId="2677"/>
    <cellStyle name="60% - Accent4 60" xfId="2678"/>
    <cellStyle name="60% - Accent4 61" xfId="2679"/>
    <cellStyle name="60% - Accent4 62" xfId="2680"/>
    <cellStyle name="60% - Accent4 63" xfId="2681"/>
    <cellStyle name="60% - Accent4 64" xfId="2682"/>
    <cellStyle name="60% - Accent4 65" xfId="2683"/>
    <cellStyle name="60% - Accent4 66" xfId="2684"/>
    <cellStyle name="60% - Accent4 67" xfId="2685"/>
    <cellStyle name="60% - Accent4 68" xfId="2686"/>
    <cellStyle name="60% - Accent4 69" xfId="2687"/>
    <cellStyle name="60% - Accent4 7" xfId="2688"/>
    <cellStyle name="60% - Accent4 70" xfId="2689"/>
    <cellStyle name="60% - Accent4 71" xfId="2690"/>
    <cellStyle name="60% - Accent4 72" xfId="2691"/>
    <cellStyle name="60% - Accent4 73" xfId="2692"/>
    <cellStyle name="60% - Accent4 74" xfId="2693"/>
    <cellStyle name="60% - Accent4 75" xfId="2694"/>
    <cellStyle name="60% - Accent4 76" xfId="2695"/>
    <cellStyle name="60% - Accent4 77" xfId="2696"/>
    <cellStyle name="60% - Accent4 78" xfId="2697"/>
    <cellStyle name="60% - Accent4 79" xfId="2698"/>
    <cellStyle name="60% - Accent4 8" xfId="2699"/>
    <cellStyle name="60% - Accent4 80" xfId="2700"/>
    <cellStyle name="60% - Accent4 81" xfId="2701"/>
    <cellStyle name="60% - Accent4 82" xfId="2702"/>
    <cellStyle name="60% - Accent4 83" xfId="2703"/>
    <cellStyle name="60% - Accent4 84" xfId="2704"/>
    <cellStyle name="60% - Accent4 85" xfId="2705"/>
    <cellStyle name="60% - Accent4 86" xfId="2706"/>
    <cellStyle name="60% - Accent4 87" xfId="2707"/>
    <cellStyle name="60% - Accent4 88" xfId="2708"/>
    <cellStyle name="60% - Accent4 89" xfId="2709"/>
    <cellStyle name="60% - Accent4 9" xfId="2710"/>
    <cellStyle name="60% - Accent4 90" xfId="2711"/>
    <cellStyle name="60% - Accent4 91" xfId="2712"/>
    <cellStyle name="60% - Accent4 92" xfId="2713"/>
    <cellStyle name="60% - Accent4 93" xfId="2714"/>
    <cellStyle name="60% - Accent5 10" xfId="2715"/>
    <cellStyle name="60% - Accent5 11" xfId="2716"/>
    <cellStyle name="60% - Accent5 12" xfId="2717"/>
    <cellStyle name="60% - Accent5 13" xfId="2718"/>
    <cellStyle name="60% - Accent5 14" xfId="2719"/>
    <cellStyle name="60% - Accent5 15" xfId="2720"/>
    <cellStyle name="60% - Accent5 16" xfId="2721"/>
    <cellStyle name="60% - Accent5 17" xfId="2722"/>
    <cellStyle name="60% - Accent5 18" xfId="2723"/>
    <cellStyle name="60% - Accent5 19" xfId="2724"/>
    <cellStyle name="60% - Accent5 2" xfId="2725"/>
    <cellStyle name="60% - Accent5 2 2" xfId="2726"/>
    <cellStyle name="60% - Accent5 20" xfId="2727"/>
    <cellStyle name="60% - Accent5 21" xfId="2728"/>
    <cellStyle name="60% - Accent5 22" xfId="2729"/>
    <cellStyle name="60% - Accent5 23" xfId="2730"/>
    <cellStyle name="60% - Accent5 24" xfId="2731"/>
    <cellStyle name="60% - Accent5 25" xfId="2732"/>
    <cellStyle name="60% - Accent5 26" xfId="2733"/>
    <cellStyle name="60% - Accent5 27" xfId="2734"/>
    <cellStyle name="60% - Accent5 28" xfId="2735"/>
    <cellStyle name="60% - Accent5 29" xfId="2736"/>
    <cellStyle name="60% - Accent5 3" xfId="2737"/>
    <cellStyle name="60% - Accent5 30" xfId="2738"/>
    <cellStyle name="60% - Accent5 31" xfId="2739"/>
    <cellStyle name="60% - Accent5 32" xfId="2740"/>
    <cellStyle name="60% - Accent5 33" xfId="2741"/>
    <cellStyle name="60% - Accent5 34" xfId="2742"/>
    <cellStyle name="60% - Accent5 35" xfId="2743"/>
    <cellStyle name="60% - Accent5 36" xfId="2744"/>
    <cellStyle name="60% - Accent5 37" xfId="2745"/>
    <cellStyle name="60% - Accent5 38" xfId="2746"/>
    <cellStyle name="60% - Accent5 39" xfId="2747"/>
    <cellStyle name="60% - Accent5 4" xfId="2748"/>
    <cellStyle name="60% - Accent5 40" xfId="2749"/>
    <cellStyle name="60% - Accent5 41" xfId="2750"/>
    <cellStyle name="60% - Accent5 42" xfId="2751"/>
    <cellStyle name="60% - Accent5 43" xfId="2752"/>
    <cellStyle name="60% - Accent5 44" xfId="2753"/>
    <cellStyle name="60% - Accent5 45" xfId="2754"/>
    <cellStyle name="60% - Accent5 46" xfId="2755"/>
    <cellStyle name="60% - Accent5 47" xfId="2756"/>
    <cellStyle name="60% - Accent5 48" xfId="2757"/>
    <cellStyle name="60% - Accent5 49" xfId="2758"/>
    <cellStyle name="60% - Accent5 5" xfId="2759"/>
    <cellStyle name="60% - Accent5 50" xfId="2760"/>
    <cellStyle name="60% - Accent5 51" xfId="2761"/>
    <cellStyle name="60% - Accent5 52" xfId="2762"/>
    <cellStyle name="60% - Accent5 53" xfId="2763"/>
    <cellStyle name="60% - Accent5 54" xfId="2764"/>
    <cellStyle name="60% - Accent5 55" xfId="2765"/>
    <cellStyle name="60% - Accent5 56" xfId="2766"/>
    <cellStyle name="60% - Accent5 57" xfId="2767"/>
    <cellStyle name="60% - Accent5 58" xfId="2768"/>
    <cellStyle name="60% - Accent5 59" xfId="2769"/>
    <cellStyle name="60% - Accent5 6" xfId="2770"/>
    <cellStyle name="60% - Accent5 60" xfId="2771"/>
    <cellStyle name="60% - Accent5 61" xfId="2772"/>
    <cellStyle name="60% - Accent5 62" xfId="2773"/>
    <cellStyle name="60% - Accent5 63" xfId="2774"/>
    <cellStyle name="60% - Accent5 64" xfId="2775"/>
    <cellStyle name="60% - Accent5 65" xfId="2776"/>
    <cellStyle name="60% - Accent5 66" xfId="2777"/>
    <cellStyle name="60% - Accent5 67" xfId="2778"/>
    <cellStyle name="60% - Accent5 68" xfId="2779"/>
    <cellStyle name="60% - Accent5 69" xfId="2780"/>
    <cellStyle name="60% - Accent5 7" xfId="2781"/>
    <cellStyle name="60% - Accent5 70" xfId="2782"/>
    <cellStyle name="60% - Accent5 71" xfId="2783"/>
    <cellStyle name="60% - Accent5 72" xfId="2784"/>
    <cellStyle name="60% - Accent5 73" xfId="2785"/>
    <cellStyle name="60% - Accent5 74" xfId="2786"/>
    <cellStyle name="60% - Accent5 75" xfId="2787"/>
    <cellStyle name="60% - Accent5 76" xfId="2788"/>
    <cellStyle name="60% - Accent5 77" xfId="2789"/>
    <cellStyle name="60% - Accent5 78" xfId="2790"/>
    <cellStyle name="60% - Accent5 79" xfId="2791"/>
    <cellStyle name="60% - Accent5 8" xfId="2792"/>
    <cellStyle name="60% - Accent5 80" xfId="2793"/>
    <cellStyle name="60% - Accent5 81" xfId="2794"/>
    <cellStyle name="60% - Accent5 82" xfId="2795"/>
    <cellStyle name="60% - Accent5 83" xfId="2796"/>
    <cellStyle name="60% - Accent5 84" xfId="2797"/>
    <cellStyle name="60% - Accent5 85" xfId="2798"/>
    <cellStyle name="60% - Accent5 86" xfId="2799"/>
    <cellStyle name="60% - Accent5 87" xfId="2800"/>
    <cellStyle name="60% - Accent5 88" xfId="2801"/>
    <cellStyle name="60% - Accent5 89" xfId="2802"/>
    <cellStyle name="60% - Accent5 9" xfId="2803"/>
    <cellStyle name="60% - Accent5 90" xfId="2804"/>
    <cellStyle name="60% - Accent5 91" xfId="2805"/>
    <cellStyle name="60% - Accent5 92" xfId="2806"/>
    <cellStyle name="60% - Accent5 93" xfId="2807"/>
    <cellStyle name="60% - Accent6 10" xfId="2808"/>
    <cellStyle name="60% - Accent6 11" xfId="2809"/>
    <cellStyle name="60% - Accent6 12" xfId="2810"/>
    <cellStyle name="60% - Accent6 13" xfId="2811"/>
    <cellStyle name="60% - Accent6 14" xfId="2812"/>
    <cellStyle name="60% - Accent6 15" xfId="2813"/>
    <cellStyle name="60% - Accent6 16" xfId="2814"/>
    <cellStyle name="60% - Accent6 17" xfId="2815"/>
    <cellStyle name="60% - Accent6 18" xfId="2816"/>
    <cellStyle name="60% - Accent6 19" xfId="2817"/>
    <cellStyle name="60% - Accent6 2" xfId="2818"/>
    <cellStyle name="60% - Accent6 2 10" xfId="2819"/>
    <cellStyle name="60% - Accent6 2 11" xfId="2820"/>
    <cellStyle name="60% - Accent6 2 12" xfId="2821"/>
    <cellStyle name="60% - Accent6 2 13" xfId="2822"/>
    <cellStyle name="60% - Accent6 2 14" xfId="2823"/>
    <cellStyle name="60% - Accent6 2 15" xfId="2824"/>
    <cellStyle name="60% - Accent6 2 16" xfId="2825"/>
    <cellStyle name="60% - Accent6 2 17" xfId="2826"/>
    <cellStyle name="60% - Accent6 2 18" xfId="2827"/>
    <cellStyle name="60% - Accent6 2 19" xfId="2828"/>
    <cellStyle name="60% - Accent6 2 2" xfId="2829"/>
    <cellStyle name="60% - Accent6 2 20" xfId="2830"/>
    <cellStyle name="60% - Accent6 2 21" xfId="2831"/>
    <cellStyle name="60% - Accent6 2 22" xfId="2832"/>
    <cellStyle name="60% - Accent6 2 23" xfId="2833"/>
    <cellStyle name="60% - Accent6 2 3" xfId="2834"/>
    <cellStyle name="60% - Accent6 2 4" xfId="2835"/>
    <cellStyle name="60% - Accent6 2 5" xfId="2836"/>
    <cellStyle name="60% - Accent6 2 6" xfId="2837"/>
    <cellStyle name="60% - Accent6 2 7" xfId="2838"/>
    <cellStyle name="60% - Accent6 2 8" xfId="2839"/>
    <cellStyle name="60% - Accent6 2 9" xfId="2840"/>
    <cellStyle name="60% - Accent6 20" xfId="2841"/>
    <cellStyle name="60% - Accent6 21" xfId="2842"/>
    <cellStyle name="60% - Accent6 22" xfId="2843"/>
    <cellStyle name="60% - Accent6 23" xfId="2844"/>
    <cellStyle name="60% - Accent6 24" xfId="2845"/>
    <cellStyle name="60% - Accent6 25" xfId="2846"/>
    <cellStyle name="60% - Accent6 26" xfId="2847"/>
    <cellStyle name="60% - Accent6 27" xfId="2848"/>
    <cellStyle name="60% - Accent6 28" xfId="2849"/>
    <cellStyle name="60% - Accent6 29" xfId="2850"/>
    <cellStyle name="60% - Accent6 3" xfId="2851"/>
    <cellStyle name="60% - Accent6 30" xfId="2852"/>
    <cellStyle name="60% - Accent6 31" xfId="2853"/>
    <cellStyle name="60% - Accent6 32" xfId="2854"/>
    <cellStyle name="60% - Accent6 33" xfId="2855"/>
    <cellStyle name="60% - Accent6 34" xfId="2856"/>
    <cellStyle name="60% - Accent6 35" xfId="2857"/>
    <cellStyle name="60% - Accent6 36" xfId="2858"/>
    <cellStyle name="60% - Accent6 37" xfId="2859"/>
    <cellStyle name="60% - Accent6 38" xfId="2860"/>
    <cellStyle name="60% - Accent6 39" xfId="2861"/>
    <cellStyle name="60% - Accent6 4" xfId="2862"/>
    <cellStyle name="60% - Accent6 40" xfId="2863"/>
    <cellStyle name="60% - Accent6 41" xfId="2864"/>
    <cellStyle name="60% - Accent6 42" xfId="2865"/>
    <cellStyle name="60% - Accent6 43" xfId="2866"/>
    <cellStyle name="60% - Accent6 44" xfId="2867"/>
    <cellStyle name="60% - Accent6 45" xfId="2868"/>
    <cellStyle name="60% - Accent6 46" xfId="2869"/>
    <cellStyle name="60% - Accent6 47" xfId="2870"/>
    <cellStyle name="60% - Accent6 48" xfId="2871"/>
    <cellStyle name="60% - Accent6 49" xfId="2872"/>
    <cellStyle name="60% - Accent6 5" xfId="2873"/>
    <cellStyle name="60% - Accent6 50" xfId="2874"/>
    <cellStyle name="60% - Accent6 51" xfId="2875"/>
    <cellStyle name="60% - Accent6 52" xfId="2876"/>
    <cellStyle name="60% - Accent6 53" xfId="2877"/>
    <cellStyle name="60% - Accent6 54" xfId="2878"/>
    <cellStyle name="60% - Accent6 55" xfId="2879"/>
    <cellStyle name="60% - Accent6 56" xfId="2880"/>
    <cellStyle name="60% - Accent6 57" xfId="2881"/>
    <cellStyle name="60% - Accent6 58" xfId="2882"/>
    <cellStyle name="60% - Accent6 59" xfId="2883"/>
    <cellStyle name="60% - Accent6 6" xfId="2884"/>
    <cellStyle name="60% - Accent6 60" xfId="2885"/>
    <cellStyle name="60% - Accent6 61" xfId="2886"/>
    <cellStyle name="60% - Accent6 62" xfId="2887"/>
    <cellStyle name="60% - Accent6 63" xfId="2888"/>
    <cellStyle name="60% - Accent6 64" xfId="2889"/>
    <cellStyle name="60% - Accent6 65" xfId="2890"/>
    <cellStyle name="60% - Accent6 66" xfId="2891"/>
    <cellStyle name="60% - Accent6 67" xfId="2892"/>
    <cellStyle name="60% - Accent6 68" xfId="2893"/>
    <cellStyle name="60% - Accent6 69" xfId="2894"/>
    <cellStyle name="60% - Accent6 7" xfId="2895"/>
    <cellStyle name="60% - Accent6 70" xfId="2896"/>
    <cellStyle name="60% - Accent6 71" xfId="2897"/>
    <cellStyle name="60% - Accent6 72" xfId="2898"/>
    <cellStyle name="60% - Accent6 73" xfId="2899"/>
    <cellStyle name="60% - Accent6 74" xfId="2900"/>
    <cellStyle name="60% - Accent6 75" xfId="2901"/>
    <cellStyle name="60% - Accent6 76" xfId="2902"/>
    <cellStyle name="60% - Accent6 77" xfId="2903"/>
    <cellStyle name="60% - Accent6 78" xfId="2904"/>
    <cellStyle name="60% - Accent6 79" xfId="2905"/>
    <cellStyle name="60% - Accent6 8" xfId="2906"/>
    <cellStyle name="60% - Accent6 80" xfId="2907"/>
    <cellStyle name="60% - Accent6 81" xfId="2908"/>
    <cellStyle name="60% - Accent6 82" xfId="2909"/>
    <cellStyle name="60% - Accent6 83" xfId="2910"/>
    <cellStyle name="60% - Accent6 84" xfId="2911"/>
    <cellStyle name="60% - Accent6 85" xfId="2912"/>
    <cellStyle name="60% - Accent6 86" xfId="2913"/>
    <cellStyle name="60% - Accent6 87" xfId="2914"/>
    <cellStyle name="60% - Accent6 88" xfId="2915"/>
    <cellStyle name="60% - Accent6 89" xfId="2916"/>
    <cellStyle name="60% - Accent6 9" xfId="2917"/>
    <cellStyle name="60% - Accent6 90" xfId="2918"/>
    <cellStyle name="60% - Accent6 91" xfId="2919"/>
    <cellStyle name="60% - Accent6 92" xfId="2920"/>
    <cellStyle name="60% - Accent6 93" xfId="2921"/>
    <cellStyle name="60% - Akzent1" xfId="40162"/>
    <cellStyle name="60% - Akzent2" xfId="40163"/>
    <cellStyle name="60% - Akzent3" xfId="40164"/>
    <cellStyle name="60% - Akzent4" xfId="40165"/>
    <cellStyle name="60% - Akzent5" xfId="40166"/>
    <cellStyle name="60% - Akzent6" xfId="40167"/>
    <cellStyle name="7pt" xfId="40168"/>
    <cellStyle name="99-4,5M" xfId="2922"/>
    <cellStyle name="Accent1 10" xfId="2923"/>
    <cellStyle name="Accent1 11" xfId="2924"/>
    <cellStyle name="Accent1 12" xfId="2925"/>
    <cellStyle name="Accent1 13" xfId="2926"/>
    <cellStyle name="Accent1 14" xfId="2927"/>
    <cellStyle name="Accent1 15" xfId="2928"/>
    <cellStyle name="Accent1 16" xfId="2929"/>
    <cellStyle name="Accent1 17" xfId="2930"/>
    <cellStyle name="Accent1 18" xfId="2931"/>
    <cellStyle name="Accent1 19" xfId="2932"/>
    <cellStyle name="Accent1 2" xfId="2933"/>
    <cellStyle name="Accent1 2 10" xfId="2934"/>
    <cellStyle name="Accent1 2 11" xfId="2935"/>
    <cellStyle name="Accent1 2 12" xfId="2936"/>
    <cellStyle name="Accent1 2 13" xfId="2937"/>
    <cellStyle name="Accent1 2 14" xfId="2938"/>
    <cellStyle name="Accent1 2 15" xfId="2939"/>
    <cellStyle name="Accent1 2 16" xfId="2940"/>
    <cellStyle name="Accent1 2 17" xfId="2941"/>
    <cellStyle name="Accent1 2 18" xfId="2942"/>
    <cellStyle name="Accent1 2 19" xfId="2943"/>
    <cellStyle name="Accent1 2 2" xfId="2944"/>
    <cellStyle name="Accent1 2 20" xfId="2945"/>
    <cellStyle name="Accent1 2 21" xfId="2946"/>
    <cellStyle name="Accent1 2 22" xfId="2947"/>
    <cellStyle name="Accent1 2 23" xfId="2948"/>
    <cellStyle name="Accent1 2 3" xfId="2949"/>
    <cellStyle name="Accent1 2 4" xfId="2950"/>
    <cellStyle name="Accent1 2 5" xfId="2951"/>
    <cellStyle name="Accent1 2 6" xfId="2952"/>
    <cellStyle name="Accent1 2 7" xfId="2953"/>
    <cellStyle name="Accent1 2 8" xfId="2954"/>
    <cellStyle name="Accent1 2 9" xfId="2955"/>
    <cellStyle name="Accent1 20" xfId="2956"/>
    <cellStyle name="Accent1 21" xfId="2957"/>
    <cellStyle name="Accent1 22" xfId="2958"/>
    <cellStyle name="Accent1 23" xfId="2959"/>
    <cellStyle name="Accent1 24" xfId="2960"/>
    <cellStyle name="Accent1 25" xfId="2961"/>
    <cellStyle name="Accent1 26" xfId="2962"/>
    <cellStyle name="Accent1 27" xfId="2963"/>
    <cellStyle name="Accent1 28" xfId="2964"/>
    <cellStyle name="Accent1 29" xfId="2965"/>
    <cellStyle name="Accent1 3" xfId="2966"/>
    <cellStyle name="Accent1 30" xfId="2967"/>
    <cellStyle name="Accent1 31" xfId="2968"/>
    <cellStyle name="Accent1 32" xfId="2969"/>
    <cellStyle name="Accent1 33" xfId="2970"/>
    <cellStyle name="Accent1 34" xfId="2971"/>
    <cellStyle name="Accent1 35" xfId="2972"/>
    <cellStyle name="Accent1 36" xfId="2973"/>
    <cellStyle name="Accent1 37" xfId="2974"/>
    <cellStyle name="Accent1 38" xfId="2975"/>
    <cellStyle name="Accent1 39" xfId="2976"/>
    <cellStyle name="Accent1 4" xfId="2977"/>
    <cellStyle name="Accent1 40" xfId="2978"/>
    <cellStyle name="Accent1 41" xfId="2979"/>
    <cellStyle name="Accent1 42" xfId="2980"/>
    <cellStyle name="Accent1 43" xfId="2981"/>
    <cellStyle name="Accent1 44" xfId="2982"/>
    <cellStyle name="Accent1 45" xfId="2983"/>
    <cellStyle name="Accent1 46" xfId="2984"/>
    <cellStyle name="Accent1 47" xfId="2985"/>
    <cellStyle name="Accent1 48" xfId="2986"/>
    <cellStyle name="Accent1 49" xfId="2987"/>
    <cellStyle name="Accent1 5" xfId="2988"/>
    <cellStyle name="Accent1 50" xfId="2989"/>
    <cellStyle name="Accent1 51" xfId="2990"/>
    <cellStyle name="Accent1 52" xfId="2991"/>
    <cellStyle name="Accent1 53" xfId="2992"/>
    <cellStyle name="Accent1 54" xfId="2993"/>
    <cellStyle name="Accent1 55" xfId="2994"/>
    <cellStyle name="Accent1 56" xfId="2995"/>
    <cellStyle name="Accent1 57" xfId="2996"/>
    <cellStyle name="Accent1 58" xfId="2997"/>
    <cellStyle name="Accent1 59" xfId="2998"/>
    <cellStyle name="Accent1 6" xfId="2999"/>
    <cellStyle name="Accent1 60" xfId="3000"/>
    <cellStyle name="Accent1 61" xfId="3001"/>
    <cellStyle name="Accent1 62" xfId="3002"/>
    <cellStyle name="Accent1 63" xfId="3003"/>
    <cellStyle name="Accent1 64" xfId="3004"/>
    <cellStyle name="Accent1 65" xfId="3005"/>
    <cellStyle name="Accent1 66" xfId="3006"/>
    <cellStyle name="Accent1 67" xfId="3007"/>
    <cellStyle name="Accent1 68" xfId="3008"/>
    <cellStyle name="Accent1 69" xfId="3009"/>
    <cellStyle name="Accent1 7" xfId="3010"/>
    <cellStyle name="Accent1 70" xfId="3011"/>
    <cellStyle name="Accent1 71" xfId="3012"/>
    <cellStyle name="Accent1 72" xfId="3013"/>
    <cellStyle name="Accent1 73" xfId="3014"/>
    <cellStyle name="Accent1 74" xfId="3015"/>
    <cellStyle name="Accent1 75" xfId="3016"/>
    <cellStyle name="Accent1 76" xfId="3017"/>
    <cellStyle name="Accent1 77" xfId="3018"/>
    <cellStyle name="Accent1 78" xfId="3019"/>
    <cellStyle name="Accent1 79" xfId="3020"/>
    <cellStyle name="Accent1 8" xfId="3021"/>
    <cellStyle name="Accent1 80" xfId="3022"/>
    <cellStyle name="Accent1 81" xfId="3023"/>
    <cellStyle name="Accent1 82" xfId="3024"/>
    <cellStyle name="Accent1 83" xfId="3025"/>
    <cellStyle name="Accent1 84" xfId="3026"/>
    <cellStyle name="Accent1 85" xfId="3027"/>
    <cellStyle name="Accent1 86" xfId="3028"/>
    <cellStyle name="Accent1 87" xfId="3029"/>
    <cellStyle name="Accent1 88" xfId="3030"/>
    <cellStyle name="Accent1 89" xfId="3031"/>
    <cellStyle name="Accent1 9" xfId="3032"/>
    <cellStyle name="Accent1 90" xfId="3033"/>
    <cellStyle name="Accent1 91" xfId="3034"/>
    <cellStyle name="Accent1 92" xfId="3035"/>
    <cellStyle name="Accent1 93" xfId="3036"/>
    <cellStyle name="Accent2 10" xfId="3037"/>
    <cellStyle name="Accent2 11" xfId="3038"/>
    <cellStyle name="Accent2 12" xfId="3039"/>
    <cellStyle name="Accent2 13" xfId="3040"/>
    <cellStyle name="Accent2 14" xfId="3041"/>
    <cellStyle name="Accent2 15" xfId="3042"/>
    <cellStyle name="Accent2 16" xfId="3043"/>
    <cellStyle name="Accent2 17" xfId="3044"/>
    <cellStyle name="Accent2 18" xfId="3045"/>
    <cellStyle name="Accent2 19" xfId="3046"/>
    <cellStyle name="Accent2 2" xfId="3047"/>
    <cellStyle name="Accent2 2 2" xfId="3048"/>
    <cellStyle name="Accent2 20" xfId="3049"/>
    <cellStyle name="Accent2 21" xfId="3050"/>
    <cellStyle name="Accent2 22" xfId="3051"/>
    <cellStyle name="Accent2 23" xfId="3052"/>
    <cellStyle name="Accent2 24" xfId="3053"/>
    <cellStyle name="Accent2 25" xfId="3054"/>
    <cellStyle name="Accent2 26" xfId="3055"/>
    <cellStyle name="Accent2 27" xfId="3056"/>
    <cellStyle name="Accent2 28" xfId="3057"/>
    <cellStyle name="Accent2 29" xfId="3058"/>
    <cellStyle name="Accent2 3" xfId="3059"/>
    <cellStyle name="Accent2 30" xfId="3060"/>
    <cellStyle name="Accent2 31" xfId="3061"/>
    <cellStyle name="Accent2 32" xfId="3062"/>
    <cellStyle name="Accent2 33" xfId="3063"/>
    <cellStyle name="Accent2 34" xfId="3064"/>
    <cellStyle name="Accent2 35" xfId="3065"/>
    <cellStyle name="Accent2 36" xfId="3066"/>
    <cellStyle name="Accent2 37" xfId="3067"/>
    <cellStyle name="Accent2 38" xfId="3068"/>
    <cellStyle name="Accent2 39" xfId="3069"/>
    <cellStyle name="Accent2 4" xfId="3070"/>
    <cellStyle name="Accent2 40" xfId="3071"/>
    <cellStyle name="Accent2 41" xfId="3072"/>
    <cellStyle name="Accent2 42" xfId="3073"/>
    <cellStyle name="Accent2 43" xfId="3074"/>
    <cellStyle name="Accent2 44" xfId="3075"/>
    <cellStyle name="Accent2 45" xfId="3076"/>
    <cellStyle name="Accent2 46" xfId="3077"/>
    <cellStyle name="Accent2 47" xfId="3078"/>
    <cellStyle name="Accent2 48" xfId="3079"/>
    <cellStyle name="Accent2 49" xfId="3080"/>
    <cellStyle name="Accent2 5" xfId="3081"/>
    <cellStyle name="Accent2 50" xfId="3082"/>
    <cellStyle name="Accent2 51" xfId="3083"/>
    <cellStyle name="Accent2 52" xfId="3084"/>
    <cellStyle name="Accent2 53" xfId="3085"/>
    <cellStyle name="Accent2 54" xfId="3086"/>
    <cellStyle name="Accent2 55" xfId="3087"/>
    <cellStyle name="Accent2 56" xfId="3088"/>
    <cellStyle name="Accent2 57" xfId="3089"/>
    <cellStyle name="Accent2 58" xfId="3090"/>
    <cellStyle name="Accent2 59" xfId="3091"/>
    <cellStyle name="Accent2 6" xfId="3092"/>
    <cellStyle name="Accent2 60" xfId="3093"/>
    <cellStyle name="Accent2 61" xfId="3094"/>
    <cellStyle name="Accent2 62" xfId="3095"/>
    <cellStyle name="Accent2 63" xfId="3096"/>
    <cellStyle name="Accent2 64" xfId="3097"/>
    <cellStyle name="Accent2 65" xfId="3098"/>
    <cellStyle name="Accent2 66" xfId="3099"/>
    <cellStyle name="Accent2 67" xfId="3100"/>
    <cellStyle name="Accent2 68" xfId="3101"/>
    <cellStyle name="Accent2 69" xfId="3102"/>
    <cellStyle name="Accent2 7" xfId="3103"/>
    <cellStyle name="Accent2 70" xfId="3104"/>
    <cellStyle name="Accent2 71" xfId="3105"/>
    <cellStyle name="Accent2 72" xfId="3106"/>
    <cellStyle name="Accent2 73" xfId="3107"/>
    <cellStyle name="Accent2 74" xfId="3108"/>
    <cellStyle name="Accent2 75" xfId="3109"/>
    <cellStyle name="Accent2 76" xfId="3110"/>
    <cellStyle name="Accent2 77" xfId="3111"/>
    <cellStyle name="Accent2 78" xfId="3112"/>
    <cellStyle name="Accent2 79" xfId="3113"/>
    <cellStyle name="Accent2 8" xfId="3114"/>
    <cellStyle name="Accent2 80" xfId="3115"/>
    <cellStyle name="Accent2 81" xfId="3116"/>
    <cellStyle name="Accent2 82" xfId="3117"/>
    <cellStyle name="Accent2 83" xfId="3118"/>
    <cellStyle name="Accent2 84" xfId="3119"/>
    <cellStyle name="Accent2 85" xfId="3120"/>
    <cellStyle name="Accent2 86" xfId="3121"/>
    <cellStyle name="Accent2 87" xfId="3122"/>
    <cellStyle name="Accent2 88" xfId="3123"/>
    <cellStyle name="Accent2 89" xfId="3124"/>
    <cellStyle name="Accent2 9" xfId="3125"/>
    <cellStyle name="Accent2 90" xfId="3126"/>
    <cellStyle name="Accent2 91" xfId="3127"/>
    <cellStyle name="Accent2 92" xfId="3128"/>
    <cellStyle name="Accent2 93" xfId="3129"/>
    <cellStyle name="Accent3 10" xfId="3130"/>
    <cellStyle name="Accent3 11" xfId="3131"/>
    <cellStyle name="Accent3 12" xfId="3132"/>
    <cellStyle name="Accent3 13" xfId="3133"/>
    <cellStyle name="Accent3 14" xfId="3134"/>
    <cellStyle name="Accent3 15" xfId="3135"/>
    <cellStyle name="Accent3 16" xfId="3136"/>
    <cellStyle name="Accent3 17" xfId="3137"/>
    <cellStyle name="Accent3 18" xfId="3138"/>
    <cellStyle name="Accent3 19" xfId="3139"/>
    <cellStyle name="Accent3 2" xfId="3140"/>
    <cellStyle name="Accent3 2 2" xfId="3141"/>
    <cellStyle name="Accent3 20" xfId="3142"/>
    <cellStyle name="Accent3 21" xfId="3143"/>
    <cellStyle name="Accent3 22" xfId="3144"/>
    <cellStyle name="Accent3 23" xfId="3145"/>
    <cellStyle name="Accent3 24" xfId="3146"/>
    <cellStyle name="Accent3 25" xfId="3147"/>
    <cellStyle name="Accent3 26" xfId="3148"/>
    <cellStyle name="Accent3 27" xfId="3149"/>
    <cellStyle name="Accent3 28" xfId="3150"/>
    <cellStyle name="Accent3 29" xfId="3151"/>
    <cellStyle name="Accent3 3" xfId="3152"/>
    <cellStyle name="Accent3 30" xfId="3153"/>
    <cellStyle name="Accent3 31" xfId="3154"/>
    <cellStyle name="Accent3 32" xfId="3155"/>
    <cellStyle name="Accent3 33" xfId="3156"/>
    <cellStyle name="Accent3 34" xfId="3157"/>
    <cellStyle name="Accent3 35" xfId="3158"/>
    <cellStyle name="Accent3 36" xfId="3159"/>
    <cellStyle name="Accent3 37" xfId="3160"/>
    <cellStyle name="Accent3 38" xfId="3161"/>
    <cellStyle name="Accent3 39" xfId="3162"/>
    <cellStyle name="Accent3 4" xfId="3163"/>
    <cellStyle name="Accent3 40" xfId="3164"/>
    <cellStyle name="Accent3 41" xfId="3165"/>
    <cellStyle name="Accent3 42" xfId="3166"/>
    <cellStyle name="Accent3 43" xfId="3167"/>
    <cellStyle name="Accent3 44" xfId="3168"/>
    <cellStyle name="Accent3 45" xfId="3169"/>
    <cellStyle name="Accent3 46" xfId="3170"/>
    <cellStyle name="Accent3 47" xfId="3171"/>
    <cellStyle name="Accent3 48" xfId="3172"/>
    <cellStyle name="Accent3 49" xfId="3173"/>
    <cellStyle name="Accent3 5" xfId="3174"/>
    <cellStyle name="Accent3 50" xfId="3175"/>
    <cellStyle name="Accent3 51" xfId="3176"/>
    <cellStyle name="Accent3 52" xfId="3177"/>
    <cellStyle name="Accent3 53" xfId="3178"/>
    <cellStyle name="Accent3 54" xfId="3179"/>
    <cellStyle name="Accent3 55" xfId="3180"/>
    <cellStyle name="Accent3 56" xfId="3181"/>
    <cellStyle name="Accent3 57" xfId="3182"/>
    <cellStyle name="Accent3 58" xfId="3183"/>
    <cellStyle name="Accent3 59" xfId="3184"/>
    <cellStyle name="Accent3 6" xfId="3185"/>
    <cellStyle name="Accent3 60" xfId="3186"/>
    <cellStyle name="Accent3 61" xfId="3187"/>
    <cellStyle name="Accent3 62" xfId="3188"/>
    <cellStyle name="Accent3 63" xfId="3189"/>
    <cellStyle name="Accent3 64" xfId="3190"/>
    <cellStyle name="Accent3 65" xfId="3191"/>
    <cellStyle name="Accent3 66" xfId="3192"/>
    <cellStyle name="Accent3 67" xfId="3193"/>
    <cellStyle name="Accent3 68" xfId="3194"/>
    <cellStyle name="Accent3 69" xfId="3195"/>
    <cellStyle name="Accent3 7" xfId="3196"/>
    <cellStyle name="Accent3 70" xfId="3197"/>
    <cellStyle name="Accent3 71" xfId="3198"/>
    <cellStyle name="Accent3 72" xfId="3199"/>
    <cellStyle name="Accent3 73" xfId="3200"/>
    <cellStyle name="Accent3 74" xfId="3201"/>
    <cellStyle name="Accent3 75" xfId="3202"/>
    <cellStyle name="Accent3 76" xfId="3203"/>
    <cellStyle name="Accent3 77" xfId="3204"/>
    <cellStyle name="Accent3 78" xfId="3205"/>
    <cellStyle name="Accent3 79" xfId="3206"/>
    <cellStyle name="Accent3 8" xfId="3207"/>
    <cellStyle name="Accent3 80" xfId="3208"/>
    <cellStyle name="Accent3 81" xfId="3209"/>
    <cellStyle name="Accent3 82" xfId="3210"/>
    <cellStyle name="Accent3 83" xfId="3211"/>
    <cellStyle name="Accent3 84" xfId="3212"/>
    <cellStyle name="Accent3 85" xfId="3213"/>
    <cellStyle name="Accent3 86" xfId="3214"/>
    <cellStyle name="Accent3 87" xfId="3215"/>
    <cellStyle name="Accent3 88" xfId="3216"/>
    <cellStyle name="Accent3 89" xfId="3217"/>
    <cellStyle name="Accent3 9" xfId="3218"/>
    <cellStyle name="Accent3 90" xfId="3219"/>
    <cellStyle name="Accent3 91" xfId="3220"/>
    <cellStyle name="Accent3 92" xfId="3221"/>
    <cellStyle name="Accent3 93" xfId="3222"/>
    <cellStyle name="Accent4 10" xfId="3223"/>
    <cellStyle name="Accent4 11" xfId="3224"/>
    <cellStyle name="Accent4 12" xfId="3225"/>
    <cellStyle name="Accent4 13" xfId="3226"/>
    <cellStyle name="Accent4 14" xfId="3227"/>
    <cellStyle name="Accent4 15" xfId="3228"/>
    <cellStyle name="Accent4 16" xfId="3229"/>
    <cellStyle name="Accent4 17" xfId="3230"/>
    <cellStyle name="Accent4 18" xfId="3231"/>
    <cellStyle name="Accent4 19" xfId="3232"/>
    <cellStyle name="Accent4 2" xfId="3233"/>
    <cellStyle name="Accent4 2 10" xfId="3234"/>
    <cellStyle name="Accent4 2 11" xfId="3235"/>
    <cellStyle name="Accent4 2 12" xfId="3236"/>
    <cellStyle name="Accent4 2 13" xfId="3237"/>
    <cellStyle name="Accent4 2 14" xfId="3238"/>
    <cellStyle name="Accent4 2 15" xfId="3239"/>
    <cellStyle name="Accent4 2 16" xfId="3240"/>
    <cellStyle name="Accent4 2 17" xfId="3241"/>
    <cellStyle name="Accent4 2 18" xfId="3242"/>
    <cellStyle name="Accent4 2 19" xfId="3243"/>
    <cellStyle name="Accent4 2 2" xfId="3244"/>
    <cellStyle name="Accent4 2 20" xfId="3245"/>
    <cellStyle name="Accent4 2 21" xfId="3246"/>
    <cellStyle name="Accent4 2 22" xfId="3247"/>
    <cellStyle name="Accent4 2 23" xfId="3248"/>
    <cellStyle name="Accent4 2 3" xfId="3249"/>
    <cellStyle name="Accent4 2 4" xfId="3250"/>
    <cellStyle name="Accent4 2 5" xfId="3251"/>
    <cellStyle name="Accent4 2 6" xfId="3252"/>
    <cellStyle name="Accent4 2 7" xfId="3253"/>
    <cellStyle name="Accent4 2 8" xfId="3254"/>
    <cellStyle name="Accent4 2 9" xfId="3255"/>
    <cellStyle name="Accent4 20" xfId="3256"/>
    <cellStyle name="Accent4 21" xfId="3257"/>
    <cellStyle name="Accent4 22" xfId="3258"/>
    <cellStyle name="Accent4 23" xfId="3259"/>
    <cellStyle name="Accent4 24" xfId="3260"/>
    <cellStyle name="Accent4 25" xfId="3261"/>
    <cellStyle name="Accent4 26" xfId="3262"/>
    <cellStyle name="Accent4 27" xfId="3263"/>
    <cellStyle name="Accent4 28" xfId="3264"/>
    <cellStyle name="Accent4 29" xfId="3265"/>
    <cellStyle name="Accent4 3" xfId="3266"/>
    <cellStyle name="Accent4 30" xfId="3267"/>
    <cellStyle name="Accent4 31" xfId="3268"/>
    <cellStyle name="Accent4 32" xfId="3269"/>
    <cellStyle name="Accent4 33" xfId="3270"/>
    <cellStyle name="Accent4 34" xfId="3271"/>
    <cellStyle name="Accent4 35" xfId="3272"/>
    <cellStyle name="Accent4 36" xfId="3273"/>
    <cellStyle name="Accent4 37" xfId="3274"/>
    <cellStyle name="Accent4 38" xfId="3275"/>
    <cellStyle name="Accent4 39" xfId="3276"/>
    <cellStyle name="Accent4 4" xfId="3277"/>
    <cellStyle name="Accent4 40" xfId="3278"/>
    <cellStyle name="Accent4 41" xfId="3279"/>
    <cellStyle name="Accent4 42" xfId="3280"/>
    <cellStyle name="Accent4 43" xfId="3281"/>
    <cellStyle name="Accent4 44" xfId="3282"/>
    <cellStyle name="Accent4 45" xfId="3283"/>
    <cellStyle name="Accent4 46" xfId="3284"/>
    <cellStyle name="Accent4 47" xfId="3285"/>
    <cellStyle name="Accent4 48" xfId="3286"/>
    <cellStyle name="Accent4 49" xfId="3287"/>
    <cellStyle name="Accent4 5" xfId="3288"/>
    <cellStyle name="Accent4 50" xfId="3289"/>
    <cellStyle name="Accent4 51" xfId="3290"/>
    <cellStyle name="Accent4 52" xfId="3291"/>
    <cellStyle name="Accent4 53" xfId="3292"/>
    <cellStyle name="Accent4 54" xfId="3293"/>
    <cellStyle name="Accent4 55" xfId="3294"/>
    <cellStyle name="Accent4 56" xfId="3295"/>
    <cellStyle name="Accent4 57" xfId="3296"/>
    <cellStyle name="Accent4 58" xfId="3297"/>
    <cellStyle name="Accent4 59" xfId="3298"/>
    <cellStyle name="Accent4 6" xfId="3299"/>
    <cellStyle name="Accent4 60" xfId="3300"/>
    <cellStyle name="Accent4 61" xfId="3301"/>
    <cellStyle name="Accent4 62" xfId="3302"/>
    <cellStyle name="Accent4 63" xfId="3303"/>
    <cellStyle name="Accent4 64" xfId="3304"/>
    <cellStyle name="Accent4 65" xfId="3305"/>
    <cellStyle name="Accent4 66" xfId="3306"/>
    <cellStyle name="Accent4 67" xfId="3307"/>
    <cellStyle name="Accent4 68" xfId="3308"/>
    <cellStyle name="Accent4 69" xfId="3309"/>
    <cellStyle name="Accent4 7" xfId="3310"/>
    <cellStyle name="Accent4 70" xfId="3311"/>
    <cellStyle name="Accent4 71" xfId="3312"/>
    <cellStyle name="Accent4 72" xfId="3313"/>
    <cellStyle name="Accent4 73" xfId="3314"/>
    <cellStyle name="Accent4 74" xfId="3315"/>
    <cellStyle name="Accent4 75" xfId="3316"/>
    <cellStyle name="Accent4 76" xfId="3317"/>
    <cellStyle name="Accent4 77" xfId="3318"/>
    <cellStyle name="Accent4 78" xfId="3319"/>
    <cellStyle name="Accent4 79" xfId="3320"/>
    <cellStyle name="Accent4 8" xfId="3321"/>
    <cellStyle name="Accent4 80" xfId="3322"/>
    <cellStyle name="Accent4 81" xfId="3323"/>
    <cellStyle name="Accent4 82" xfId="3324"/>
    <cellStyle name="Accent4 83" xfId="3325"/>
    <cellStyle name="Accent4 84" xfId="3326"/>
    <cellStyle name="Accent4 85" xfId="3327"/>
    <cellStyle name="Accent4 86" xfId="3328"/>
    <cellStyle name="Accent4 87" xfId="3329"/>
    <cellStyle name="Accent4 88" xfId="3330"/>
    <cellStyle name="Accent4 89" xfId="3331"/>
    <cellStyle name="Accent4 9" xfId="3332"/>
    <cellStyle name="Accent4 90" xfId="3333"/>
    <cellStyle name="Accent4 91" xfId="3334"/>
    <cellStyle name="Accent4 92" xfId="3335"/>
    <cellStyle name="Accent4 93" xfId="3336"/>
    <cellStyle name="Accent5 10" xfId="3337"/>
    <cellStyle name="Accent5 11" xfId="3338"/>
    <cellStyle name="Accent5 12" xfId="3339"/>
    <cellStyle name="Accent5 13" xfId="3340"/>
    <cellStyle name="Accent5 14" xfId="3341"/>
    <cellStyle name="Accent5 15" xfId="3342"/>
    <cellStyle name="Accent5 16" xfId="3343"/>
    <cellStyle name="Accent5 17" xfId="3344"/>
    <cellStyle name="Accent5 18" xfId="3345"/>
    <cellStyle name="Accent5 19" xfId="3346"/>
    <cellStyle name="Accent5 2" xfId="3347"/>
    <cellStyle name="Accent5 2 2" xfId="3348"/>
    <cellStyle name="Accent5 20" xfId="3349"/>
    <cellStyle name="Accent5 21" xfId="3350"/>
    <cellStyle name="Accent5 22" xfId="3351"/>
    <cellStyle name="Accent5 23" xfId="3352"/>
    <cellStyle name="Accent5 24" xfId="3353"/>
    <cellStyle name="Accent5 25" xfId="3354"/>
    <cellStyle name="Accent5 26" xfId="3355"/>
    <cellStyle name="Accent5 27" xfId="3356"/>
    <cellStyle name="Accent5 28" xfId="3357"/>
    <cellStyle name="Accent5 29" xfId="3358"/>
    <cellStyle name="Accent5 3" xfId="3359"/>
    <cellStyle name="Accent5 30" xfId="3360"/>
    <cellStyle name="Accent5 31" xfId="3361"/>
    <cellStyle name="Accent5 32" xfId="3362"/>
    <cellStyle name="Accent5 33" xfId="3363"/>
    <cellStyle name="Accent5 34" xfId="3364"/>
    <cellStyle name="Accent5 35" xfId="3365"/>
    <cellStyle name="Accent5 36" xfId="3366"/>
    <cellStyle name="Accent5 37" xfId="3367"/>
    <cellStyle name="Accent5 38" xfId="3368"/>
    <cellStyle name="Accent5 39" xfId="3369"/>
    <cellStyle name="Accent5 4" xfId="3370"/>
    <cellStyle name="Accent5 40" xfId="3371"/>
    <cellStyle name="Accent5 41" xfId="3372"/>
    <cellStyle name="Accent5 42" xfId="3373"/>
    <cellStyle name="Accent5 43" xfId="3374"/>
    <cellStyle name="Accent5 44" xfId="3375"/>
    <cellStyle name="Accent5 45" xfId="3376"/>
    <cellStyle name="Accent5 46" xfId="3377"/>
    <cellStyle name="Accent5 47" xfId="3378"/>
    <cellStyle name="Accent5 48" xfId="3379"/>
    <cellStyle name="Accent5 49" xfId="3380"/>
    <cellStyle name="Accent5 5" xfId="3381"/>
    <cellStyle name="Accent5 50" xfId="3382"/>
    <cellStyle name="Accent5 51" xfId="3383"/>
    <cellStyle name="Accent5 52" xfId="3384"/>
    <cellStyle name="Accent5 53" xfId="3385"/>
    <cellStyle name="Accent5 54" xfId="3386"/>
    <cellStyle name="Accent5 55" xfId="3387"/>
    <cellStyle name="Accent5 56" xfId="3388"/>
    <cellStyle name="Accent5 57" xfId="3389"/>
    <cellStyle name="Accent5 58" xfId="3390"/>
    <cellStyle name="Accent5 59" xfId="3391"/>
    <cellStyle name="Accent5 6" xfId="3392"/>
    <cellStyle name="Accent5 60" xfId="3393"/>
    <cellStyle name="Accent5 61" xfId="3394"/>
    <cellStyle name="Accent5 62" xfId="3395"/>
    <cellStyle name="Accent5 63" xfId="3396"/>
    <cellStyle name="Accent5 64" xfId="3397"/>
    <cellStyle name="Accent5 65" xfId="3398"/>
    <cellStyle name="Accent5 66" xfId="3399"/>
    <cellStyle name="Accent5 67" xfId="3400"/>
    <cellStyle name="Accent5 68" xfId="3401"/>
    <cellStyle name="Accent5 69" xfId="3402"/>
    <cellStyle name="Accent5 7" xfId="3403"/>
    <cellStyle name="Accent5 70" xfId="3404"/>
    <cellStyle name="Accent5 71" xfId="3405"/>
    <cellStyle name="Accent5 72" xfId="3406"/>
    <cellStyle name="Accent5 73" xfId="3407"/>
    <cellStyle name="Accent5 74" xfId="3408"/>
    <cellStyle name="Accent5 75" xfId="3409"/>
    <cellStyle name="Accent5 76" xfId="3410"/>
    <cellStyle name="Accent5 77" xfId="3411"/>
    <cellStyle name="Accent5 78" xfId="3412"/>
    <cellStyle name="Accent5 79" xfId="3413"/>
    <cellStyle name="Accent5 8" xfId="3414"/>
    <cellStyle name="Accent5 80" xfId="3415"/>
    <cellStyle name="Accent5 81" xfId="3416"/>
    <cellStyle name="Accent5 82" xfId="3417"/>
    <cellStyle name="Accent5 83" xfId="3418"/>
    <cellStyle name="Accent5 84" xfId="3419"/>
    <cellStyle name="Accent5 85" xfId="3420"/>
    <cellStyle name="Accent5 86" xfId="3421"/>
    <cellStyle name="Accent5 87" xfId="3422"/>
    <cellStyle name="Accent5 88" xfId="3423"/>
    <cellStyle name="Accent5 89" xfId="3424"/>
    <cellStyle name="Accent5 9" xfId="3425"/>
    <cellStyle name="Accent5 90" xfId="3426"/>
    <cellStyle name="Accent5 91" xfId="3427"/>
    <cellStyle name="Accent5 92" xfId="3428"/>
    <cellStyle name="Accent5 93" xfId="3429"/>
    <cellStyle name="Accent6 10" xfId="3430"/>
    <cellStyle name="Accent6 11" xfId="3431"/>
    <cellStyle name="Accent6 12" xfId="3432"/>
    <cellStyle name="Accent6 13" xfId="3433"/>
    <cellStyle name="Accent6 14" xfId="3434"/>
    <cellStyle name="Accent6 15" xfId="3435"/>
    <cellStyle name="Accent6 16" xfId="3436"/>
    <cellStyle name="Accent6 17" xfId="3437"/>
    <cellStyle name="Accent6 18" xfId="3438"/>
    <cellStyle name="Accent6 19" xfId="3439"/>
    <cellStyle name="Accent6 2" xfId="3440"/>
    <cellStyle name="Accent6 2 2" xfId="3441"/>
    <cellStyle name="Accent6 20" xfId="3442"/>
    <cellStyle name="Accent6 21" xfId="3443"/>
    <cellStyle name="Accent6 22" xfId="3444"/>
    <cellStyle name="Accent6 23" xfId="3445"/>
    <cellStyle name="Accent6 24" xfId="3446"/>
    <cellStyle name="Accent6 25" xfId="3447"/>
    <cellStyle name="Accent6 26" xfId="3448"/>
    <cellStyle name="Accent6 27" xfId="3449"/>
    <cellStyle name="Accent6 28" xfId="3450"/>
    <cellStyle name="Accent6 29" xfId="3451"/>
    <cellStyle name="Accent6 3" xfId="3452"/>
    <cellStyle name="Accent6 30" xfId="3453"/>
    <cellStyle name="Accent6 31" xfId="3454"/>
    <cellStyle name="Accent6 32" xfId="3455"/>
    <cellStyle name="Accent6 33" xfId="3456"/>
    <cellStyle name="Accent6 34" xfId="3457"/>
    <cellStyle name="Accent6 35" xfId="3458"/>
    <cellStyle name="Accent6 36" xfId="3459"/>
    <cellStyle name="Accent6 37" xfId="3460"/>
    <cellStyle name="Accent6 38" xfId="3461"/>
    <cellStyle name="Accent6 39" xfId="3462"/>
    <cellStyle name="Accent6 4" xfId="3463"/>
    <cellStyle name="Accent6 40" xfId="3464"/>
    <cellStyle name="Accent6 41" xfId="3465"/>
    <cellStyle name="Accent6 42" xfId="3466"/>
    <cellStyle name="Accent6 43" xfId="3467"/>
    <cellStyle name="Accent6 44" xfId="3468"/>
    <cellStyle name="Accent6 45" xfId="3469"/>
    <cellStyle name="Accent6 46" xfId="3470"/>
    <cellStyle name="Accent6 47" xfId="3471"/>
    <cellStyle name="Accent6 48" xfId="3472"/>
    <cellStyle name="Accent6 49" xfId="3473"/>
    <cellStyle name="Accent6 5" xfId="3474"/>
    <cellStyle name="Accent6 50" xfId="3475"/>
    <cellStyle name="Accent6 51" xfId="3476"/>
    <cellStyle name="Accent6 52" xfId="3477"/>
    <cellStyle name="Accent6 53" xfId="3478"/>
    <cellStyle name="Accent6 54" xfId="3479"/>
    <cellStyle name="Accent6 55" xfId="3480"/>
    <cellStyle name="Accent6 56" xfId="3481"/>
    <cellStyle name="Accent6 57" xfId="3482"/>
    <cellStyle name="Accent6 58" xfId="3483"/>
    <cellStyle name="Accent6 59" xfId="3484"/>
    <cellStyle name="Accent6 6" xfId="3485"/>
    <cellStyle name="Accent6 60" xfId="3486"/>
    <cellStyle name="Accent6 61" xfId="3487"/>
    <cellStyle name="Accent6 62" xfId="3488"/>
    <cellStyle name="Accent6 63" xfId="3489"/>
    <cellStyle name="Accent6 64" xfId="3490"/>
    <cellStyle name="Accent6 65" xfId="3491"/>
    <cellStyle name="Accent6 66" xfId="3492"/>
    <cellStyle name="Accent6 67" xfId="3493"/>
    <cellStyle name="Accent6 68" xfId="3494"/>
    <cellStyle name="Accent6 69" xfId="3495"/>
    <cellStyle name="Accent6 7" xfId="3496"/>
    <cellStyle name="Accent6 70" xfId="3497"/>
    <cellStyle name="Accent6 71" xfId="3498"/>
    <cellStyle name="Accent6 72" xfId="3499"/>
    <cellStyle name="Accent6 73" xfId="3500"/>
    <cellStyle name="Accent6 74" xfId="3501"/>
    <cellStyle name="Accent6 75" xfId="3502"/>
    <cellStyle name="Accent6 76" xfId="3503"/>
    <cellStyle name="Accent6 77" xfId="3504"/>
    <cellStyle name="Accent6 78" xfId="3505"/>
    <cellStyle name="Accent6 79" xfId="3506"/>
    <cellStyle name="Accent6 8" xfId="3507"/>
    <cellStyle name="Accent6 80" xfId="3508"/>
    <cellStyle name="Accent6 81" xfId="3509"/>
    <cellStyle name="Accent6 82" xfId="3510"/>
    <cellStyle name="Accent6 83" xfId="3511"/>
    <cellStyle name="Accent6 84" xfId="3512"/>
    <cellStyle name="Accent6 85" xfId="3513"/>
    <cellStyle name="Accent6 86" xfId="3514"/>
    <cellStyle name="Accent6 87" xfId="3515"/>
    <cellStyle name="Accent6 88" xfId="3516"/>
    <cellStyle name="Accent6 89" xfId="3517"/>
    <cellStyle name="Accent6 9" xfId="3518"/>
    <cellStyle name="Accent6 90" xfId="3519"/>
    <cellStyle name="Accent6 91" xfId="3520"/>
    <cellStyle name="Accent6 92" xfId="3521"/>
    <cellStyle name="Accent6 93" xfId="3522"/>
    <cellStyle name="Accounting" xfId="3523"/>
    <cellStyle name="AggblueBoldCels" xfId="40169"/>
    <cellStyle name="AggblueBoldCels 2" xfId="40170"/>
    <cellStyle name="AggblueCels" xfId="40171"/>
    <cellStyle name="AggblueCels 2" xfId="40172"/>
    <cellStyle name="AggblueCels_1x" xfId="40173"/>
    <cellStyle name="AggBoldCells" xfId="40174"/>
    <cellStyle name="AggCels" xfId="40175"/>
    <cellStyle name="AggGreen" xfId="40176"/>
    <cellStyle name="AggGreen 2" xfId="40177"/>
    <cellStyle name="AggGreen_Bbdr" xfId="40178"/>
    <cellStyle name="AggGreen12" xfId="40179"/>
    <cellStyle name="AggGreen12 2" xfId="40180"/>
    <cellStyle name="AggOrange" xfId="40181"/>
    <cellStyle name="AggOrange 2" xfId="40182"/>
    <cellStyle name="AggOrange_B_border" xfId="40183"/>
    <cellStyle name="AggOrange9" xfId="40184"/>
    <cellStyle name="AggOrange9 2" xfId="40185"/>
    <cellStyle name="AggOrangeLB_2x" xfId="40186"/>
    <cellStyle name="AggOrangeLBorder" xfId="40187"/>
    <cellStyle name="AggOrangeLBorder 2" xfId="40188"/>
    <cellStyle name="AggOrangeRBorder" xfId="40189"/>
    <cellStyle name="AggOrangeRBorder 2" xfId="40190"/>
    <cellStyle name="Akzent1" xfId="40191"/>
    <cellStyle name="Akzent2" xfId="40192"/>
    <cellStyle name="Akzent3" xfId="40193"/>
    <cellStyle name="Akzent4" xfId="40194"/>
    <cellStyle name="Akzent5" xfId="40195"/>
    <cellStyle name="Akzent6" xfId="40196"/>
    <cellStyle name="Ausgabe" xfId="40197"/>
    <cellStyle name="Avertissement 10" xfId="40198"/>
    <cellStyle name="Avertissement 11" xfId="40199"/>
    <cellStyle name="Avertissement 12" xfId="40200"/>
    <cellStyle name="Avertissement 13" xfId="40201"/>
    <cellStyle name="Avertissement 14" xfId="40202"/>
    <cellStyle name="Avertissement 15" xfId="40203"/>
    <cellStyle name="Avertissement 16" xfId="40204"/>
    <cellStyle name="Avertissement 17" xfId="40205"/>
    <cellStyle name="Avertissement 18" xfId="40206"/>
    <cellStyle name="Avertissement 19" xfId="40207"/>
    <cellStyle name="Avertissement 2" xfId="40208"/>
    <cellStyle name="Avertissement 20" xfId="40209"/>
    <cellStyle name="Avertissement 21" xfId="40210"/>
    <cellStyle name="Avertissement 22" xfId="40211"/>
    <cellStyle name="Avertissement 23" xfId="40212"/>
    <cellStyle name="Avertissement 24" xfId="40213"/>
    <cellStyle name="Avertissement 25" xfId="40214"/>
    <cellStyle name="Avertissement 26" xfId="40215"/>
    <cellStyle name="Avertissement 3" xfId="40216"/>
    <cellStyle name="Avertissement 4" xfId="40217"/>
    <cellStyle name="Avertissement 5" xfId="40218"/>
    <cellStyle name="Avertissement 6" xfId="40219"/>
    <cellStyle name="Avertissement 7" xfId="40220"/>
    <cellStyle name="Avertissement 8" xfId="40221"/>
    <cellStyle name="Avertissement 9" xfId="40222"/>
    <cellStyle name="Bad 10" xfId="3524"/>
    <cellStyle name="Bad 11" xfId="3525"/>
    <cellStyle name="Bad 12" xfId="3526"/>
    <cellStyle name="Bad 13" xfId="3527"/>
    <cellStyle name="Bad 14" xfId="3528"/>
    <cellStyle name="Bad 15" xfId="3529"/>
    <cellStyle name="Bad 16" xfId="3530"/>
    <cellStyle name="Bad 17" xfId="3531"/>
    <cellStyle name="Bad 18" xfId="3532"/>
    <cellStyle name="Bad 19" xfId="3533"/>
    <cellStyle name="Bad 2" xfId="3534"/>
    <cellStyle name="Bad 2 2" xfId="3535"/>
    <cellStyle name="Bad 20" xfId="3536"/>
    <cellStyle name="Bad 21" xfId="3537"/>
    <cellStyle name="Bad 22" xfId="3538"/>
    <cellStyle name="Bad 23" xfId="3539"/>
    <cellStyle name="Bad 24" xfId="3540"/>
    <cellStyle name="Bad 25" xfId="3541"/>
    <cellStyle name="Bad 26" xfId="3542"/>
    <cellStyle name="Bad 27" xfId="3543"/>
    <cellStyle name="Bad 28" xfId="3544"/>
    <cellStyle name="Bad 29" xfId="3545"/>
    <cellStyle name="Bad 3" xfId="3546"/>
    <cellStyle name="Bad 30" xfId="3547"/>
    <cellStyle name="Bad 31" xfId="3548"/>
    <cellStyle name="Bad 32" xfId="3549"/>
    <cellStyle name="Bad 33" xfId="3550"/>
    <cellStyle name="Bad 34" xfId="3551"/>
    <cellStyle name="Bad 35" xfId="3552"/>
    <cellStyle name="Bad 36" xfId="3553"/>
    <cellStyle name="Bad 37" xfId="3554"/>
    <cellStyle name="Bad 38" xfId="3555"/>
    <cellStyle name="Bad 39" xfId="3556"/>
    <cellStyle name="Bad 4" xfId="3557"/>
    <cellStyle name="Bad 40" xfId="3558"/>
    <cellStyle name="Bad 41" xfId="3559"/>
    <cellStyle name="Bad 42" xfId="3560"/>
    <cellStyle name="Bad 43" xfId="3561"/>
    <cellStyle name="Bad 44" xfId="3562"/>
    <cellStyle name="Bad 45" xfId="3563"/>
    <cellStyle name="Bad 46" xfId="3564"/>
    <cellStyle name="Bad 47" xfId="3565"/>
    <cellStyle name="Bad 48" xfId="3566"/>
    <cellStyle name="Bad 49" xfId="3567"/>
    <cellStyle name="Bad 5" xfId="3568"/>
    <cellStyle name="Bad 50" xfId="3569"/>
    <cellStyle name="Bad 51" xfId="3570"/>
    <cellStyle name="Bad 52" xfId="3571"/>
    <cellStyle name="Bad 53" xfId="3572"/>
    <cellStyle name="Bad 54" xfId="3573"/>
    <cellStyle name="Bad 55" xfId="3574"/>
    <cellStyle name="Bad 56" xfId="3575"/>
    <cellStyle name="Bad 57" xfId="3576"/>
    <cellStyle name="Bad 58" xfId="3577"/>
    <cellStyle name="Bad 59" xfId="3578"/>
    <cellStyle name="Bad 6" xfId="3579"/>
    <cellStyle name="Bad 60" xfId="3580"/>
    <cellStyle name="Bad 61" xfId="3581"/>
    <cellStyle name="Bad 62" xfId="3582"/>
    <cellStyle name="Bad 63" xfId="3583"/>
    <cellStyle name="Bad 64" xfId="3584"/>
    <cellStyle name="Bad 65" xfId="3585"/>
    <cellStyle name="Bad 66" xfId="3586"/>
    <cellStyle name="Bad 67" xfId="3587"/>
    <cellStyle name="Bad 68" xfId="3588"/>
    <cellStyle name="Bad 69" xfId="3589"/>
    <cellStyle name="Bad 7" xfId="3590"/>
    <cellStyle name="Bad 70" xfId="3591"/>
    <cellStyle name="Bad 71" xfId="3592"/>
    <cellStyle name="Bad 72" xfId="3593"/>
    <cellStyle name="Bad 73" xfId="3594"/>
    <cellStyle name="Bad 74" xfId="3595"/>
    <cellStyle name="Bad 75" xfId="3596"/>
    <cellStyle name="Bad 76" xfId="3597"/>
    <cellStyle name="Bad 77" xfId="3598"/>
    <cellStyle name="Bad 78" xfId="3599"/>
    <cellStyle name="Bad 79" xfId="3600"/>
    <cellStyle name="Bad 8" xfId="3601"/>
    <cellStyle name="Bad 80" xfId="3602"/>
    <cellStyle name="Bad 81" xfId="3603"/>
    <cellStyle name="Bad 82" xfId="3604"/>
    <cellStyle name="Bad 83" xfId="3605"/>
    <cellStyle name="Bad 84" xfId="3606"/>
    <cellStyle name="Bad 85" xfId="3607"/>
    <cellStyle name="Bad 86" xfId="3608"/>
    <cellStyle name="Bad 87" xfId="3609"/>
    <cellStyle name="Bad 88" xfId="3610"/>
    <cellStyle name="Bad 89" xfId="3611"/>
    <cellStyle name="Bad 9" xfId="3612"/>
    <cellStyle name="Bad 90" xfId="3613"/>
    <cellStyle name="Bad 91" xfId="3614"/>
    <cellStyle name="Bad 92" xfId="3615"/>
    <cellStyle name="Bad 93" xfId="3616"/>
    <cellStyle name="Berechnung" xfId="40223"/>
    <cellStyle name="Bold GHG Numbers (0.00)" xfId="40224"/>
    <cellStyle name="C2" xfId="3617"/>
    <cellStyle name="Calcul 10" xfId="40225"/>
    <cellStyle name="Calcul 11" xfId="40226"/>
    <cellStyle name="Calcul 12" xfId="40227"/>
    <cellStyle name="Calcul 13" xfId="40228"/>
    <cellStyle name="Calcul 14" xfId="40229"/>
    <cellStyle name="Calcul 15" xfId="40230"/>
    <cellStyle name="Calcul 16" xfId="40231"/>
    <cellStyle name="Calcul 17" xfId="40232"/>
    <cellStyle name="Calcul 18" xfId="40233"/>
    <cellStyle name="Calcul 19" xfId="40234"/>
    <cellStyle name="Calcul 2" xfId="40235"/>
    <cellStyle name="Calcul 20" xfId="40236"/>
    <cellStyle name="Calcul 21" xfId="40237"/>
    <cellStyle name="Calcul 22" xfId="40238"/>
    <cellStyle name="Calcul 23" xfId="40239"/>
    <cellStyle name="Calcul 24" xfId="40240"/>
    <cellStyle name="Calcul 25" xfId="40241"/>
    <cellStyle name="Calcul 26" xfId="40242"/>
    <cellStyle name="Calcul 3" xfId="40243"/>
    <cellStyle name="Calcul 4" xfId="40244"/>
    <cellStyle name="Calcul 5" xfId="40245"/>
    <cellStyle name="Calcul 6" xfId="40246"/>
    <cellStyle name="Calcul 7" xfId="40247"/>
    <cellStyle name="Calcul 8" xfId="40248"/>
    <cellStyle name="Calcul 9" xfId="40249"/>
    <cellStyle name="Calculation 10" xfId="3618"/>
    <cellStyle name="Calculation 10 10" xfId="3619"/>
    <cellStyle name="Calculation 10 10 2" xfId="3620"/>
    <cellStyle name="Calculation 10 10 2 2" xfId="3621"/>
    <cellStyle name="Calculation 10 10 3" xfId="3622"/>
    <cellStyle name="Calculation 10 11" xfId="3623"/>
    <cellStyle name="Calculation 10 11 2" xfId="3624"/>
    <cellStyle name="Calculation 10 11 2 2" xfId="3625"/>
    <cellStyle name="Calculation 10 11 3" xfId="3626"/>
    <cellStyle name="Calculation 10 12" xfId="3627"/>
    <cellStyle name="Calculation 10 12 2" xfId="3628"/>
    <cellStyle name="Calculation 10 12 2 2" xfId="3629"/>
    <cellStyle name="Calculation 10 12 3" xfId="3630"/>
    <cellStyle name="Calculation 10 13" xfId="3631"/>
    <cellStyle name="Calculation 10 13 2" xfId="3632"/>
    <cellStyle name="Calculation 10 14" xfId="3633"/>
    <cellStyle name="Calculation 10 2" xfId="3634"/>
    <cellStyle name="Calculation 10 2 10" xfId="3635"/>
    <cellStyle name="Calculation 10 2 10 2" xfId="3636"/>
    <cellStyle name="Calculation 10 2 11" xfId="3637"/>
    <cellStyle name="Calculation 10 2 11 2" xfId="3638"/>
    <cellStyle name="Calculation 10 2 12" xfId="3639"/>
    <cellStyle name="Calculation 10 2 2" xfId="3640"/>
    <cellStyle name="Calculation 10 2 2 2" xfId="3641"/>
    <cellStyle name="Calculation 10 2 2 2 2" xfId="3642"/>
    <cellStyle name="Calculation 10 2 2 3" xfId="3643"/>
    <cellStyle name="Calculation 10 2 3" xfId="3644"/>
    <cellStyle name="Calculation 10 2 3 2" xfId="3645"/>
    <cellStyle name="Calculation 10 2 3 2 2" xfId="3646"/>
    <cellStyle name="Calculation 10 2 3 3" xfId="3647"/>
    <cellStyle name="Calculation 10 2 4" xfId="3648"/>
    <cellStyle name="Calculation 10 2 4 2" xfId="3649"/>
    <cellStyle name="Calculation 10 2 4 2 2" xfId="3650"/>
    <cellStyle name="Calculation 10 2 4 3" xfId="3651"/>
    <cellStyle name="Calculation 10 2 5" xfId="3652"/>
    <cellStyle name="Calculation 10 2 5 2" xfId="3653"/>
    <cellStyle name="Calculation 10 2 5 2 2" xfId="3654"/>
    <cellStyle name="Calculation 10 2 5 3" xfId="3655"/>
    <cellStyle name="Calculation 10 2 6" xfId="3656"/>
    <cellStyle name="Calculation 10 2 6 2" xfId="3657"/>
    <cellStyle name="Calculation 10 2 6 2 2" xfId="3658"/>
    <cellStyle name="Calculation 10 2 6 3" xfId="3659"/>
    <cellStyle name="Calculation 10 2 7" xfId="3660"/>
    <cellStyle name="Calculation 10 2 7 2" xfId="3661"/>
    <cellStyle name="Calculation 10 2 7 2 2" xfId="3662"/>
    <cellStyle name="Calculation 10 2 7 3" xfId="3663"/>
    <cellStyle name="Calculation 10 2 8" xfId="3664"/>
    <cellStyle name="Calculation 10 2 8 2" xfId="3665"/>
    <cellStyle name="Calculation 10 2 8 2 2" xfId="3666"/>
    <cellStyle name="Calculation 10 2 8 3" xfId="3667"/>
    <cellStyle name="Calculation 10 2 9" xfId="3668"/>
    <cellStyle name="Calculation 10 2 9 2" xfId="3669"/>
    <cellStyle name="Calculation 10 2 9 2 2" xfId="3670"/>
    <cellStyle name="Calculation 10 2 9 3" xfId="3671"/>
    <cellStyle name="Calculation 10 3" xfId="3672"/>
    <cellStyle name="Calculation 10 3 2" xfId="3673"/>
    <cellStyle name="Calculation 10 3 2 2" xfId="3674"/>
    <cellStyle name="Calculation 10 3 3" xfId="3675"/>
    <cellStyle name="Calculation 10 4" xfId="3676"/>
    <cellStyle name="Calculation 10 4 2" xfId="3677"/>
    <cellStyle name="Calculation 10 4 2 2" xfId="3678"/>
    <cellStyle name="Calculation 10 4 3" xfId="3679"/>
    <cellStyle name="Calculation 10 5" xfId="3680"/>
    <cellStyle name="Calculation 10 5 2" xfId="3681"/>
    <cellStyle name="Calculation 10 5 2 2" xfId="3682"/>
    <cellStyle name="Calculation 10 5 3" xfId="3683"/>
    <cellStyle name="Calculation 10 6" xfId="3684"/>
    <cellStyle name="Calculation 10 6 2" xfId="3685"/>
    <cellStyle name="Calculation 10 6 2 2" xfId="3686"/>
    <cellStyle name="Calculation 10 6 3" xfId="3687"/>
    <cellStyle name="Calculation 10 7" xfId="3688"/>
    <cellStyle name="Calculation 10 7 2" xfId="3689"/>
    <cellStyle name="Calculation 10 7 2 2" xfId="3690"/>
    <cellStyle name="Calculation 10 7 3" xfId="3691"/>
    <cellStyle name="Calculation 10 8" xfId="3692"/>
    <cellStyle name="Calculation 10 8 2" xfId="3693"/>
    <cellStyle name="Calculation 10 8 2 2" xfId="3694"/>
    <cellStyle name="Calculation 10 8 3" xfId="3695"/>
    <cellStyle name="Calculation 10 9" xfId="3696"/>
    <cellStyle name="Calculation 10 9 2" xfId="3697"/>
    <cellStyle name="Calculation 10 9 2 2" xfId="3698"/>
    <cellStyle name="Calculation 10 9 3" xfId="3699"/>
    <cellStyle name="Calculation 11" xfId="3700"/>
    <cellStyle name="Calculation 11 10" xfId="3701"/>
    <cellStyle name="Calculation 11 10 2" xfId="3702"/>
    <cellStyle name="Calculation 11 10 2 2" xfId="3703"/>
    <cellStyle name="Calculation 11 10 3" xfId="3704"/>
    <cellStyle name="Calculation 11 11" xfId="3705"/>
    <cellStyle name="Calculation 11 11 2" xfId="3706"/>
    <cellStyle name="Calculation 11 11 2 2" xfId="3707"/>
    <cellStyle name="Calculation 11 11 3" xfId="3708"/>
    <cellStyle name="Calculation 11 12" xfId="3709"/>
    <cellStyle name="Calculation 11 12 2" xfId="3710"/>
    <cellStyle name="Calculation 11 12 2 2" xfId="3711"/>
    <cellStyle name="Calculation 11 12 3" xfId="3712"/>
    <cellStyle name="Calculation 11 13" xfId="3713"/>
    <cellStyle name="Calculation 11 13 2" xfId="3714"/>
    <cellStyle name="Calculation 11 14" xfId="3715"/>
    <cellStyle name="Calculation 11 2" xfId="3716"/>
    <cellStyle name="Calculation 11 2 10" xfId="3717"/>
    <cellStyle name="Calculation 11 2 10 2" xfId="3718"/>
    <cellStyle name="Calculation 11 2 11" xfId="3719"/>
    <cellStyle name="Calculation 11 2 11 2" xfId="3720"/>
    <cellStyle name="Calculation 11 2 12" xfId="3721"/>
    <cellStyle name="Calculation 11 2 2" xfId="3722"/>
    <cellStyle name="Calculation 11 2 2 2" xfId="3723"/>
    <cellStyle name="Calculation 11 2 2 2 2" xfId="3724"/>
    <cellStyle name="Calculation 11 2 2 3" xfId="3725"/>
    <cellStyle name="Calculation 11 2 3" xfId="3726"/>
    <cellStyle name="Calculation 11 2 3 2" xfId="3727"/>
    <cellStyle name="Calculation 11 2 3 2 2" xfId="3728"/>
    <cellStyle name="Calculation 11 2 3 3" xfId="3729"/>
    <cellStyle name="Calculation 11 2 4" xfId="3730"/>
    <cellStyle name="Calculation 11 2 4 2" xfId="3731"/>
    <cellStyle name="Calculation 11 2 4 2 2" xfId="3732"/>
    <cellStyle name="Calculation 11 2 4 3" xfId="3733"/>
    <cellStyle name="Calculation 11 2 5" xfId="3734"/>
    <cellStyle name="Calculation 11 2 5 2" xfId="3735"/>
    <cellStyle name="Calculation 11 2 5 2 2" xfId="3736"/>
    <cellStyle name="Calculation 11 2 5 3" xfId="3737"/>
    <cellStyle name="Calculation 11 2 6" xfId="3738"/>
    <cellStyle name="Calculation 11 2 6 2" xfId="3739"/>
    <cellStyle name="Calculation 11 2 6 2 2" xfId="3740"/>
    <cellStyle name="Calculation 11 2 6 3" xfId="3741"/>
    <cellStyle name="Calculation 11 2 7" xfId="3742"/>
    <cellStyle name="Calculation 11 2 7 2" xfId="3743"/>
    <cellStyle name="Calculation 11 2 7 2 2" xfId="3744"/>
    <cellStyle name="Calculation 11 2 7 3" xfId="3745"/>
    <cellStyle name="Calculation 11 2 8" xfId="3746"/>
    <cellStyle name="Calculation 11 2 8 2" xfId="3747"/>
    <cellStyle name="Calculation 11 2 8 2 2" xfId="3748"/>
    <cellStyle name="Calculation 11 2 8 3" xfId="3749"/>
    <cellStyle name="Calculation 11 2 9" xfId="3750"/>
    <cellStyle name="Calculation 11 2 9 2" xfId="3751"/>
    <cellStyle name="Calculation 11 2 9 2 2" xfId="3752"/>
    <cellStyle name="Calculation 11 2 9 3" xfId="3753"/>
    <cellStyle name="Calculation 11 3" xfId="3754"/>
    <cellStyle name="Calculation 11 3 2" xfId="3755"/>
    <cellStyle name="Calculation 11 3 2 2" xfId="3756"/>
    <cellStyle name="Calculation 11 3 3" xfId="3757"/>
    <cellStyle name="Calculation 11 4" xfId="3758"/>
    <cellStyle name="Calculation 11 4 2" xfId="3759"/>
    <cellStyle name="Calculation 11 4 2 2" xfId="3760"/>
    <cellStyle name="Calculation 11 4 3" xfId="3761"/>
    <cellStyle name="Calculation 11 5" xfId="3762"/>
    <cellStyle name="Calculation 11 5 2" xfId="3763"/>
    <cellStyle name="Calculation 11 5 2 2" xfId="3764"/>
    <cellStyle name="Calculation 11 5 3" xfId="3765"/>
    <cellStyle name="Calculation 11 6" xfId="3766"/>
    <cellStyle name="Calculation 11 6 2" xfId="3767"/>
    <cellStyle name="Calculation 11 6 2 2" xfId="3768"/>
    <cellStyle name="Calculation 11 6 3" xfId="3769"/>
    <cellStyle name="Calculation 11 7" xfId="3770"/>
    <cellStyle name="Calculation 11 7 2" xfId="3771"/>
    <cellStyle name="Calculation 11 7 2 2" xfId="3772"/>
    <cellStyle name="Calculation 11 7 3" xfId="3773"/>
    <cellStyle name="Calculation 11 8" xfId="3774"/>
    <cellStyle name="Calculation 11 8 2" xfId="3775"/>
    <cellStyle name="Calculation 11 8 2 2" xfId="3776"/>
    <cellStyle name="Calculation 11 8 3" xfId="3777"/>
    <cellStyle name="Calculation 11 9" xfId="3778"/>
    <cellStyle name="Calculation 11 9 2" xfId="3779"/>
    <cellStyle name="Calculation 11 9 2 2" xfId="3780"/>
    <cellStyle name="Calculation 11 9 3" xfId="3781"/>
    <cellStyle name="Calculation 12" xfId="3782"/>
    <cellStyle name="Calculation 12 10" xfId="3783"/>
    <cellStyle name="Calculation 12 10 2" xfId="3784"/>
    <cellStyle name="Calculation 12 10 2 2" xfId="3785"/>
    <cellStyle name="Calculation 12 10 3" xfId="3786"/>
    <cellStyle name="Calculation 12 11" xfId="3787"/>
    <cellStyle name="Calculation 12 11 2" xfId="3788"/>
    <cellStyle name="Calculation 12 11 2 2" xfId="3789"/>
    <cellStyle name="Calculation 12 11 3" xfId="3790"/>
    <cellStyle name="Calculation 12 12" xfId="3791"/>
    <cellStyle name="Calculation 12 12 2" xfId="3792"/>
    <cellStyle name="Calculation 12 12 2 2" xfId="3793"/>
    <cellStyle name="Calculation 12 12 3" xfId="3794"/>
    <cellStyle name="Calculation 12 13" xfId="3795"/>
    <cellStyle name="Calculation 12 13 2" xfId="3796"/>
    <cellStyle name="Calculation 12 14" xfId="3797"/>
    <cellStyle name="Calculation 12 2" xfId="3798"/>
    <cellStyle name="Calculation 12 2 10" xfId="3799"/>
    <cellStyle name="Calculation 12 2 10 2" xfId="3800"/>
    <cellStyle name="Calculation 12 2 11" xfId="3801"/>
    <cellStyle name="Calculation 12 2 11 2" xfId="3802"/>
    <cellStyle name="Calculation 12 2 12" xfId="3803"/>
    <cellStyle name="Calculation 12 2 2" xfId="3804"/>
    <cellStyle name="Calculation 12 2 2 2" xfId="3805"/>
    <cellStyle name="Calculation 12 2 2 2 2" xfId="3806"/>
    <cellStyle name="Calculation 12 2 2 3" xfId="3807"/>
    <cellStyle name="Calculation 12 2 3" xfId="3808"/>
    <cellStyle name="Calculation 12 2 3 2" xfId="3809"/>
    <cellStyle name="Calculation 12 2 3 2 2" xfId="3810"/>
    <cellStyle name="Calculation 12 2 3 3" xfId="3811"/>
    <cellStyle name="Calculation 12 2 4" xfId="3812"/>
    <cellStyle name="Calculation 12 2 4 2" xfId="3813"/>
    <cellStyle name="Calculation 12 2 4 2 2" xfId="3814"/>
    <cellStyle name="Calculation 12 2 4 3" xfId="3815"/>
    <cellStyle name="Calculation 12 2 5" xfId="3816"/>
    <cellStyle name="Calculation 12 2 5 2" xfId="3817"/>
    <cellStyle name="Calculation 12 2 5 2 2" xfId="3818"/>
    <cellStyle name="Calculation 12 2 5 3" xfId="3819"/>
    <cellStyle name="Calculation 12 2 6" xfId="3820"/>
    <cellStyle name="Calculation 12 2 6 2" xfId="3821"/>
    <cellStyle name="Calculation 12 2 6 2 2" xfId="3822"/>
    <cellStyle name="Calculation 12 2 6 3" xfId="3823"/>
    <cellStyle name="Calculation 12 2 7" xfId="3824"/>
    <cellStyle name="Calculation 12 2 7 2" xfId="3825"/>
    <cellStyle name="Calculation 12 2 7 2 2" xfId="3826"/>
    <cellStyle name="Calculation 12 2 7 3" xfId="3827"/>
    <cellStyle name="Calculation 12 2 8" xfId="3828"/>
    <cellStyle name="Calculation 12 2 8 2" xfId="3829"/>
    <cellStyle name="Calculation 12 2 8 2 2" xfId="3830"/>
    <cellStyle name="Calculation 12 2 8 3" xfId="3831"/>
    <cellStyle name="Calculation 12 2 9" xfId="3832"/>
    <cellStyle name="Calculation 12 2 9 2" xfId="3833"/>
    <cellStyle name="Calculation 12 2 9 2 2" xfId="3834"/>
    <cellStyle name="Calculation 12 2 9 3" xfId="3835"/>
    <cellStyle name="Calculation 12 3" xfId="3836"/>
    <cellStyle name="Calculation 12 3 2" xfId="3837"/>
    <cellStyle name="Calculation 12 3 2 2" xfId="3838"/>
    <cellStyle name="Calculation 12 3 3" xfId="3839"/>
    <cellStyle name="Calculation 12 4" xfId="3840"/>
    <cellStyle name="Calculation 12 4 2" xfId="3841"/>
    <cellStyle name="Calculation 12 4 2 2" xfId="3842"/>
    <cellStyle name="Calculation 12 4 3" xfId="3843"/>
    <cellStyle name="Calculation 12 5" xfId="3844"/>
    <cellStyle name="Calculation 12 5 2" xfId="3845"/>
    <cellStyle name="Calculation 12 5 2 2" xfId="3846"/>
    <cellStyle name="Calculation 12 5 3" xfId="3847"/>
    <cellStyle name="Calculation 12 6" xfId="3848"/>
    <cellStyle name="Calculation 12 6 2" xfId="3849"/>
    <cellStyle name="Calculation 12 6 2 2" xfId="3850"/>
    <cellStyle name="Calculation 12 6 3" xfId="3851"/>
    <cellStyle name="Calculation 12 7" xfId="3852"/>
    <cellStyle name="Calculation 12 7 2" xfId="3853"/>
    <cellStyle name="Calculation 12 7 2 2" xfId="3854"/>
    <cellStyle name="Calculation 12 7 3" xfId="3855"/>
    <cellStyle name="Calculation 12 8" xfId="3856"/>
    <cellStyle name="Calculation 12 8 2" xfId="3857"/>
    <cellStyle name="Calculation 12 8 2 2" xfId="3858"/>
    <cellStyle name="Calculation 12 8 3" xfId="3859"/>
    <cellStyle name="Calculation 12 9" xfId="3860"/>
    <cellStyle name="Calculation 12 9 2" xfId="3861"/>
    <cellStyle name="Calculation 12 9 2 2" xfId="3862"/>
    <cellStyle name="Calculation 12 9 3" xfId="3863"/>
    <cellStyle name="Calculation 13" xfId="3864"/>
    <cellStyle name="Calculation 13 10" xfId="3865"/>
    <cellStyle name="Calculation 13 10 2" xfId="3866"/>
    <cellStyle name="Calculation 13 10 2 2" xfId="3867"/>
    <cellStyle name="Calculation 13 10 3" xfId="3868"/>
    <cellStyle name="Calculation 13 11" xfId="3869"/>
    <cellStyle name="Calculation 13 11 2" xfId="3870"/>
    <cellStyle name="Calculation 13 11 2 2" xfId="3871"/>
    <cellStyle name="Calculation 13 11 3" xfId="3872"/>
    <cellStyle name="Calculation 13 12" xfId="3873"/>
    <cellStyle name="Calculation 13 12 2" xfId="3874"/>
    <cellStyle name="Calculation 13 12 2 2" xfId="3875"/>
    <cellStyle name="Calculation 13 12 3" xfId="3876"/>
    <cellStyle name="Calculation 13 13" xfId="3877"/>
    <cellStyle name="Calculation 13 13 2" xfId="3878"/>
    <cellStyle name="Calculation 13 14" xfId="3879"/>
    <cellStyle name="Calculation 13 2" xfId="3880"/>
    <cellStyle name="Calculation 13 2 10" xfId="3881"/>
    <cellStyle name="Calculation 13 2 10 2" xfId="3882"/>
    <cellStyle name="Calculation 13 2 11" xfId="3883"/>
    <cellStyle name="Calculation 13 2 11 2" xfId="3884"/>
    <cellStyle name="Calculation 13 2 12" xfId="3885"/>
    <cellStyle name="Calculation 13 2 2" xfId="3886"/>
    <cellStyle name="Calculation 13 2 2 2" xfId="3887"/>
    <cellStyle name="Calculation 13 2 2 2 2" xfId="3888"/>
    <cellStyle name="Calculation 13 2 2 3" xfId="3889"/>
    <cellStyle name="Calculation 13 2 3" xfId="3890"/>
    <cellStyle name="Calculation 13 2 3 2" xfId="3891"/>
    <cellStyle name="Calculation 13 2 3 2 2" xfId="3892"/>
    <cellStyle name="Calculation 13 2 3 3" xfId="3893"/>
    <cellStyle name="Calculation 13 2 4" xfId="3894"/>
    <cellStyle name="Calculation 13 2 4 2" xfId="3895"/>
    <cellStyle name="Calculation 13 2 4 2 2" xfId="3896"/>
    <cellStyle name="Calculation 13 2 4 3" xfId="3897"/>
    <cellStyle name="Calculation 13 2 5" xfId="3898"/>
    <cellStyle name="Calculation 13 2 5 2" xfId="3899"/>
    <cellStyle name="Calculation 13 2 5 2 2" xfId="3900"/>
    <cellStyle name="Calculation 13 2 5 3" xfId="3901"/>
    <cellStyle name="Calculation 13 2 6" xfId="3902"/>
    <cellStyle name="Calculation 13 2 6 2" xfId="3903"/>
    <cellStyle name="Calculation 13 2 6 2 2" xfId="3904"/>
    <cellStyle name="Calculation 13 2 6 3" xfId="3905"/>
    <cellStyle name="Calculation 13 2 7" xfId="3906"/>
    <cellStyle name="Calculation 13 2 7 2" xfId="3907"/>
    <cellStyle name="Calculation 13 2 7 2 2" xfId="3908"/>
    <cellStyle name="Calculation 13 2 7 3" xfId="3909"/>
    <cellStyle name="Calculation 13 2 8" xfId="3910"/>
    <cellStyle name="Calculation 13 2 8 2" xfId="3911"/>
    <cellStyle name="Calculation 13 2 8 2 2" xfId="3912"/>
    <cellStyle name="Calculation 13 2 8 3" xfId="3913"/>
    <cellStyle name="Calculation 13 2 9" xfId="3914"/>
    <cellStyle name="Calculation 13 2 9 2" xfId="3915"/>
    <cellStyle name="Calculation 13 2 9 2 2" xfId="3916"/>
    <cellStyle name="Calculation 13 2 9 3" xfId="3917"/>
    <cellStyle name="Calculation 13 3" xfId="3918"/>
    <cellStyle name="Calculation 13 3 2" xfId="3919"/>
    <cellStyle name="Calculation 13 3 2 2" xfId="3920"/>
    <cellStyle name="Calculation 13 3 3" xfId="3921"/>
    <cellStyle name="Calculation 13 4" xfId="3922"/>
    <cellStyle name="Calculation 13 4 2" xfId="3923"/>
    <cellStyle name="Calculation 13 4 2 2" xfId="3924"/>
    <cellStyle name="Calculation 13 4 3" xfId="3925"/>
    <cellStyle name="Calculation 13 5" xfId="3926"/>
    <cellStyle name="Calculation 13 5 2" xfId="3927"/>
    <cellStyle name="Calculation 13 5 2 2" xfId="3928"/>
    <cellStyle name="Calculation 13 5 3" xfId="3929"/>
    <cellStyle name="Calculation 13 6" xfId="3930"/>
    <cellStyle name="Calculation 13 6 2" xfId="3931"/>
    <cellStyle name="Calculation 13 6 2 2" xfId="3932"/>
    <cellStyle name="Calculation 13 6 3" xfId="3933"/>
    <cellStyle name="Calculation 13 7" xfId="3934"/>
    <cellStyle name="Calculation 13 7 2" xfId="3935"/>
    <cellStyle name="Calculation 13 7 2 2" xfId="3936"/>
    <cellStyle name="Calculation 13 7 3" xfId="3937"/>
    <cellStyle name="Calculation 13 8" xfId="3938"/>
    <cellStyle name="Calculation 13 8 2" xfId="3939"/>
    <cellStyle name="Calculation 13 8 2 2" xfId="3940"/>
    <cellStyle name="Calculation 13 8 3" xfId="3941"/>
    <cellStyle name="Calculation 13 9" xfId="3942"/>
    <cellStyle name="Calculation 13 9 2" xfId="3943"/>
    <cellStyle name="Calculation 13 9 2 2" xfId="3944"/>
    <cellStyle name="Calculation 13 9 3" xfId="3945"/>
    <cellStyle name="Calculation 14" xfId="3946"/>
    <cellStyle name="Calculation 14 10" xfId="3947"/>
    <cellStyle name="Calculation 14 10 2" xfId="3948"/>
    <cellStyle name="Calculation 14 10 2 2" xfId="3949"/>
    <cellStyle name="Calculation 14 10 3" xfId="3950"/>
    <cellStyle name="Calculation 14 11" xfId="3951"/>
    <cellStyle name="Calculation 14 11 2" xfId="3952"/>
    <cellStyle name="Calculation 14 11 2 2" xfId="3953"/>
    <cellStyle name="Calculation 14 11 3" xfId="3954"/>
    <cellStyle name="Calculation 14 12" xfId="3955"/>
    <cellStyle name="Calculation 14 12 2" xfId="3956"/>
    <cellStyle name="Calculation 14 12 2 2" xfId="3957"/>
    <cellStyle name="Calculation 14 12 3" xfId="3958"/>
    <cellStyle name="Calculation 14 13" xfId="3959"/>
    <cellStyle name="Calculation 14 13 2" xfId="3960"/>
    <cellStyle name="Calculation 14 14" xfId="3961"/>
    <cellStyle name="Calculation 14 2" xfId="3962"/>
    <cellStyle name="Calculation 14 2 10" xfId="3963"/>
    <cellStyle name="Calculation 14 2 10 2" xfId="3964"/>
    <cellStyle name="Calculation 14 2 11" xfId="3965"/>
    <cellStyle name="Calculation 14 2 11 2" xfId="3966"/>
    <cellStyle name="Calculation 14 2 12" xfId="3967"/>
    <cellStyle name="Calculation 14 2 2" xfId="3968"/>
    <cellStyle name="Calculation 14 2 2 2" xfId="3969"/>
    <cellStyle name="Calculation 14 2 2 2 2" xfId="3970"/>
    <cellStyle name="Calculation 14 2 2 3" xfId="3971"/>
    <cellStyle name="Calculation 14 2 3" xfId="3972"/>
    <cellStyle name="Calculation 14 2 3 2" xfId="3973"/>
    <cellStyle name="Calculation 14 2 3 2 2" xfId="3974"/>
    <cellStyle name="Calculation 14 2 3 3" xfId="3975"/>
    <cellStyle name="Calculation 14 2 4" xfId="3976"/>
    <cellStyle name="Calculation 14 2 4 2" xfId="3977"/>
    <cellStyle name="Calculation 14 2 4 2 2" xfId="3978"/>
    <cellStyle name="Calculation 14 2 4 3" xfId="3979"/>
    <cellStyle name="Calculation 14 2 5" xfId="3980"/>
    <cellStyle name="Calculation 14 2 5 2" xfId="3981"/>
    <cellStyle name="Calculation 14 2 5 2 2" xfId="3982"/>
    <cellStyle name="Calculation 14 2 5 3" xfId="3983"/>
    <cellStyle name="Calculation 14 2 6" xfId="3984"/>
    <cellStyle name="Calculation 14 2 6 2" xfId="3985"/>
    <cellStyle name="Calculation 14 2 6 2 2" xfId="3986"/>
    <cellStyle name="Calculation 14 2 6 3" xfId="3987"/>
    <cellStyle name="Calculation 14 2 7" xfId="3988"/>
    <cellStyle name="Calculation 14 2 7 2" xfId="3989"/>
    <cellStyle name="Calculation 14 2 7 2 2" xfId="3990"/>
    <cellStyle name="Calculation 14 2 7 3" xfId="3991"/>
    <cellStyle name="Calculation 14 2 8" xfId="3992"/>
    <cellStyle name="Calculation 14 2 8 2" xfId="3993"/>
    <cellStyle name="Calculation 14 2 8 2 2" xfId="3994"/>
    <cellStyle name="Calculation 14 2 8 3" xfId="3995"/>
    <cellStyle name="Calculation 14 2 9" xfId="3996"/>
    <cellStyle name="Calculation 14 2 9 2" xfId="3997"/>
    <cellStyle name="Calculation 14 2 9 2 2" xfId="3998"/>
    <cellStyle name="Calculation 14 2 9 3" xfId="3999"/>
    <cellStyle name="Calculation 14 3" xfId="4000"/>
    <cellStyle name="Calculation 14 3 2" xfId="4001"/>
    <cellStyle name="Calculation 14 3 2 2" xfId="4002"/>
    <cellStyle name="Calculation 14 3 3" xfId="4003"/>
    <cellStyle name="Calculation 14 4" xfId="4004"/>
    <cellStyle name="Calculation 14 4 2" xfId="4005"/>
    <cellStyle name="Calculation 14 4 2 2" xfId="4006"/>
    <cellStyle name="Calculation 14 4 3" xfId="4007"/>
    <cellStyle name="Calculation 14 5" xfId="4008"/>
    <cellStyle name="Calculation 14 5 2" xfId="4009"/>
    <cellStyle name="Calculation 14 5 2 2" xfId="4010"/>
    <cellStyle name="Calculation 14 5 3" xfId="4011"/>
    <cellStyle name="Calculation 14 6" xfId="4012"/>
    <cellStyle name="Calculation 14 6 2" xfId="4013"/>
    <cellStyle name="Calculation 14 6 2 2" xfId="4014"/>
    <cellStyle name="Calculation 14 6 3" xfId="4015"/>
    <cellStyle name="Calculation 14 7" xfId="4016"/>
    <cellStyle name="Calculation 14 7 2" xfId="4017"/>
    <cellStyle name="Calculation 14 7 2 2" xfId="4018"/>
    <cellStyle name="Calculation 14 7 3" xfId="4019"/>
    <cellStyle name="Calculation 14 8" xfId="4020"/>
    <cellStyle name="Calculation 14 8 2" xfId="4021"/>
    <cellStyle name="Calculation 14 8 2 2" xfId="4022"/>
    <cellStyle name="Calculation 14 8 3" xfId="4023"/>
    <cellStyle name="Calculation 14 9" xfId="4024"/>
    <cellStyle name="Calculation 14 9 2" xfId="4025"/>
    <cellStyle name="Calculation 14 9 2 2" xfId="4026"/>
    <cellStyle name="Calculation 14 9 3" xfId="4027"/>
    <cellStyle name="Calculation 15" xfId="4028"/>
    <cellStyle name="Calculation 15 10" xfId="4029"/>
    <cellStyle name="Calculation 15 10 2" xfId="4030"/>
    <cellStyle name="Calculation 15 10 2 2" xfId="4031"/>
    <cellStyle name="Calculation 15 10 3" xfId="4032"/>
    <cellStyle name="Calculation 15 11" xfId="4033"/>
    <cellStyle name="Calculation 15 11 2" xfId="4034"/>
    <cellStyle name="Calculation 15 11 2 2" xfId="4035"/>
    <cellStyle name="Calculation 15 11 3" xfId="4036"/>
    <cellStyle name="Calculation 15 12" xfId="4037"/>
    <cellStyle name="Calculation 15 12 2" xfId="4038"/>
    <cellStyle name="Calculation 15 12 2 2" xfId="4039"/>
    <cellStyle name="Calculation 15 12 3" xfId="4040"/>
    <cellStyle name="Calculation 15 13" xfId="4041"/>
    <cellStyle name="Calculation 15 13 2" xfId="4042"/>
    <cellStyle name="Calculation 15 14" xfId="4043"/>
    <cellStyle name="Calculation 15 2" xfId="4044"/>
    <cellStyle name="Calculation 15 2 10" xfId="4045"/>
    <cellStyle name="Calculation 15 2 10 2" xfId="4046"/>
    <cellStyle name="Calculation 15 2 11" xfId="4047"/>
    <cellStyle name="Calculation 15 2 11 2" xfId="4048"/>
    <cellStyle name="Calculation 15 2 12" xfId="4049"/>
    <cellStyle name="Calculation 15 2 2" xfId="4050"/>
    <cellStyle name="Calculation 15 2 2 2" xfId="4051"/>
    <cellStyle name="Calculation 15 2 2 2 2" xfId="4052"/>
    <cellStyle name="Calculation 15 2 2 3" xfId="4053"/>
    <cellStyle name="Calculation 15 2 3" xfId="4054"/>
    <cellStyle name="Calculation 15 2 3 2" xfId="4055"/>
    <cellStyle name="Calculation 15 2 3 2 2" xfId="4056"/>
    <cellStyle name="Calculation 15 2 3 3" xfId="4057"/>
    <cellStyle name="Calculation 15 2 4" xfId="4058"/>
    <cellStyle name="Calculation 15 2 4 2" xfId="4059"/>
    <cellStyle name="Calculation 15 2 4 2 2" xfId="4060"/>
    <cellStyle name="Calculation 15 2 4 3" xfId="4061"/>
    <cellStyle name="Calculation 15 2 5" xfId="4062"/>
    <cellStyle name="Calculation 15 2 5 2" xfId="4063"/>
    <cellStyle name="Calculation 15 2 5 2 2" xfId="4064"/>
    <cellStyle name="Calculation 15 2 5 3" xfId="4065"/>
    <cellStyle name="Calculation 15 2 6" xfId="4066"/>
    <cellStyle name="Calculation 15 2 6 2" xfId="4067"/>
    <cellStyle name="Calculation 15 2 6 2 2" xfId="4068"/>
    <cellStyle name="Calculation 15 2 6 3" xfId="4069"/>
    <cellStyle name="Calculation 15 2 7" xfId="4070"/>
    <cellStyle name="Calculation 15 2 7 2" xfId="4071"/>
    <cellStyle name="Calculation 15 2 7 2 2" xfId="4072"/>
    <cellStyle name="Calculation 15 2 7 3" xfId="4073"/>
    <cellStyle name="Calculation 15 2 8" xfId="4074"/>
    <cellStyle name="Calculation 15 2 8 2" xfId="4075"/>
    <cellStyle name="Calculation 15 2 8 2 2" xfId="4076"/>
    <cellStyle name="Calculation 15 2 8 3" xfId="4077"/>
    <cellStyle name="Calculation 15 2 9" xfId="4078"/>
    <cellStyle name="Calculation 15 2 9 2" xfId="4079"/>
    <cellStyle name="Calculation 15 2 9 2 2" xfId="4080"/>
    <cellStyle name="Calculation 15 2 9 3" xfId="4081"/>
    <cellStyle name="Calculation 15 3" xfId="4082"/>
    <cellStyle name="Calculation 15 3 2" xfId="4083"/>
    <cellStyle name="Calculation 15 3 2 2" xfId="4084"/>
    <cellStyle name="Calculation 15 3 3" xfId="4085"/>
    <cellStyle name="Calculation 15 4" xfId="4086"/>
    <cellStyle name="Calculation 15 4 2" xfId="4087"/>
    <cellStyle name="Calculation 15 4 2 2" xfId="4088"/>
    <cellStyle name="Calculation 15 4 3" xfId="4089"/>
    <cellStyle name="Calculation 15 5" xfId="4090"/>
    <cellStyle name="Calculation 15 5 2" xfId="4091"/>
    <cellStyle name="Calculation 15 5 2 2" xfId="4092"/>
    <cellStyle name="Calculation 15 5 3" xfId="4093"/>
    <cellStyle name="Calculation 15 6" xfId="4094"/>
    <cellStyle name="Calculation 15 6 2" xfId="4095"/>
    <cellStyle name="Calculation 15 6 2 2" xfId="4096"/>
    <cellStyle name="Calculation 15 6 3" xfId="4097"/>
    <cellStyle name="Calculation 15 7" xfId="4098"/>
    <cellStyle name="Calculation 15 7 2" xfId="4099"/>
    <cellStyle name="Calculation 15 7 2 2" xfId="4100"/>
    <cellStyle name="Calculation 15 7 3" xfId="4101"/>
    <cellStyle name="Calculation 15 8" xfId="4102"/>
    <cellStyle name="Calculation 15 8 2" xfId="4103"/>
    <cellStyle name="Calculation 15 8 2 2" xfId="4104"/>
    <cellStyle name="Calculation 15 8 3" xfId="4105"/>
    <cellStyle name="Calculation 15 9" xfId="4106"/>
    <cellStyle name="Calculation 15 9 2" xfId="4107"/>
    <cellStyle name="Calculation 15 9 2 2" xfId="4108"/>
    <cellStyle name="Calculation 15 9 3" xfId="4109"/>
    <cellStyle name="Calculation 16" xfId="4110"/>
    <cellStyle name="Calculation 16 10" xfId="4111"/>
    <cellStyle name="Calculation 16 10 2" xfId="4112"/>
    <cellStyle name="Calculation 16 10 2 2" xfId="4113"/>
    <cellStyle name="Calculation 16 10 3" xfId="4114"/>
    <cellStyle name="Calculation 16 11" xfId="4115"/>
    <cellStyle name="Calculation 16 11 2" xfId="4116"/>
    <cellStyle name="Calculation 16 11 2 2" xfId="4117"/>
    <cellStyle name="Calculation 16 11 3" xfId="4118"/>
    <cellStyle name="Calculation 16 12" xfId="4119"/>
    <cellStyle name="Calculation 16 12 2" xfId="4120"/>
    <cellStyle name="Calculation 16 12 2 2" xfId="4121"/>
    <cellStyle name="Calculation 16 12 3" xfId="4122"/>
    <cellStyle name="Calculation 16 13" xfId="4123"/>
    <cellStyle name="Calculation 16 13 2" xfId="4124"/>
    <cellStyle name="Calculation 16 14" xfId="4125"/>
    <cellStyle name="Calculation 16 2" xfId="4126"/>
    <cellStyle name="Calculation 16 2 10" xfId="4127"/>
    <cellStyle name="Calculation 16 2 10 2" xfId="4128"/>
    <cellStyle name="Calculation 16 2 11" xfId="4129"/>
    <cellStyle name="Calculation 16 2 11 2" xfId="4130"/>
    <cellStyle name="Calculation 16 2 12" xfId="4131"/>
    <cellStyle name="Calculation 16 2 2" xfId="4132"/>
    <cellStyle name="Calculation 16 2 2 2" xfId="4133"/>
    <cellStyle name="Calculation 16 2 2 2 2" xfId="4134"/>
    <cellStyle name="Calculation 16 2 2 3" xfId="4135"/>
    <cellStyle name="Calculation 16 2 3" xfId="4136"/>
    <cellStyle name="Calculation 16 2 3 2" xfId="4137"/>
    <cellStyle name="Calculation 16 2 3 2 2" xfId="4138"/>
    <cellStyle name="Calculation 16 2 3 3" xfId="4139"/>
    <cellStyle name="Calculation 16 2 4" xfId="4140"/>
    <cellStyle name="Calculation 16 2 4 2" xfId="4141"/>
    <cellStyle name="Calculation 16 2 4 2 2" xfId="4142"/>
    <cellStyle name="Calculation 16 2 4 3" xfId="4143"/>
    <cellStyle name="Calculation 16 2 5" xfId="4144"/>
    <cellStyle name="Calculation 16 2 5 2" xfId="4145"/>
    <cellStyle name="Calculation 16 2 5 2 2" xfId="4146"/>
    <cellStyle name="Calculation 16 2 5 3" xfId="4147"/>
    <cellStyle name="Calculation 16 2 6" xfId="4148"/>
    <cellStyle name="Calculation 16 2 6 2" xfId="4149"/>
    <cellStyle name="Calculation 16 2 6 2 2" xfId="4150"/>
    <cellStyle name="Calculation 16 2 6 3" xfId="4151"/>
    <cellStyle name="Calculation 16 2 7" xfId="4152"/>
    <cellStyle name="Calculation 16 2 7 2" xfId="4153"/>
    <cellStyle name="Calculation 16 2 7 2 2" xfId="4154"/>
    <cellStyle name="Calculation 16 2 7 3" xfId="4155"/>
    <cellStyle name="Calculation 16 2 8" xfId="4156"/>
    <cellStyle name="Calculation 16 2 8 2" xfId="4157"/>
    <cellStyle name="Calculation 16 2 8 2 2" xfId="4158"/>
    <cellStyle name="Calculation 16 2 8 3" xfId="4159"/>
    <cellStyle name="Calculation 16 2 9" xfId="4160"/>
    <cellStyle name="Calculation 16 2 9 2" xfId="4161"/>
    <cellStyle name="Calculation 16 2 9 2 2" xfId="4162"/>
    <cellStyle name="Calculation 16 2 9 3" xfId="4163"/>
    <cellStyle name="Calculation 16 3" xfId="4164"/>
    <cellStyle name="Calculation 16 3 2" xfId="4165"/>
    <cellStyle name="Calculation 16 3 2 2" xfId="4166"/>
    <cellStyle name="Calculation 16 3 3" xfId="4167"/>
    <cellStyle name="Calculation 16 4" xfId="4168"/>
    <cellStyle name="Calculation 16 4 2" xfId="4169"/>
    <cellStyle name="Calculation 16 4 2 2" xfId="4170"/>
    <cellStyle name="Calculation 16 4 3" xfId="4171"/>
    <cellStyle name="Calculation 16 5" xfId="4172"/>
    <cellStyle name="Calculation 16 5 2" xfId="4173"/>
    <cellStyle name="Calculation 16 5 2 2" xfId="4174"/>
    <cellStyle name="Calculation 16 5 3" xfId="4175"/>
    <cellStyle name="Calculation 16 6" xfId="4176"/>
    <cellStyle name="Calculation 16 6 2" xfId="4177"/>
    <cellStyle name="Calculation 16 6 2 2" xfId="4178"/>
    <cellStyle name="Calculation 16 6 3" xfId="4179"/>
    <cellStyle name="Calculation 16 7" xfId="4180"/>
    <cellStyle name="Calculation 16 7 2" xfId="4181"/>
    <cellStyle name="Calculation 16 7 2 2" xfId="4182"/>
    <cellStyle name="Calculation 16 7 3" xfId="4183"/>
    <cellStyle name="Calculation 16 8" xfId="4184"/>
    <cellStyle name="Calculation 16 8 2" xfId="4185"/>
    <cellStyle name="Calculation 16 8 2 2" xfId="4186"/>
    <cellStyle name="Calculation 16 8 3" xfId="4187"/>
    <cellStyle name="Calculation 16 9" xfId="4188"/>
    <cellStyle name="Calculation 16 9 2" xfId="4189"/>
    <cellStyle name="Calculation 16 9 2 2" xfId="4190"/>
    <cellStyle name="Calculation 16 9 3" xfId="4191"/>
    <cellStyle name="Calculation 17" xfId="4192"/>
    <cellStyle name="Calculation 17 10" xfId="4193"/>
    <cellStyle name="Calculation 17 10 2" xfId="4194"/>
    <cellStyle name="Calculation 17 10 2 2" xfId="4195"/>
    <cellStyle name="Calculation 17 10 3" xfId="4196"/>
    <cellStyle name="Calculation 17 11" xfId="4197"/>
    <cellStyle name="Calculation 17 11 2" xfId="4198"/>
    <cellStyle name="Calculation 17 11 2 2" xfId="4199"/>
    <cellStyle name="Calculation 17 11 3" xfId="4200"/>
    <cellStyle name="Calculation 17 12" xfId="4201"/>
    <cellStyle name="Calculation 17 12 2" xfId="4202"/>
    <cellStyle name="Calculation 17 12 2 2" xfId="4203"/>
    <cellStyle name="Calculation 17 12 3" xfId="4204"/>
    <cellStyle name="Calculation 17 13" xfId="4205"/>
    <cellStyle name="Calculation 17 13 2" xfId="4206"/>
    <cellStyle name="Calculation 17 14" xfId="4207"/>
    <cellStyle name="Calculation 17 2" xfId="4208"/>
    <cellStyle name="Calculation 17 2 10" xfId="4209"/>
    <cellStyle name="Calculation 17 2 10 2" xfId="4210"/>
    <cellStyle name="Calculation 17 2 11" xfId="4211"/>
    <cellStyle name="Calculation 17 2 11 2" xfId="4212"/>
    <cellStyle name="Calculation 17 2 12" xfId="4213"/>
    <cellStyle name="Calculation 17 2 2" xfId="4214"/>
    <cellStyle name="Calculation 17 2 2 2" xfId="4215"/>
    <cellStyle name="Calculation 17 2 2 2 2" xfId="4216"/>
    <cellStyle name="Calculation 17 2 2 3" xfId="4217"/>
    <cellStyle name="Calculation 17 2 3" xfId="4218"/>
    <cellStyle name="Calculation 17 2 3 2" xfId="4219"/>
    <cellStyle name="Calculation 17 2 3 2 2" xfId="4220"/>
    <cellStyle name="Calculation 17 2 3 3" xfId="4221"/>
    <cellStyle name="Calculation 17 2 4" xfId="4222"/>
    <cellStyle name="Calculation 17 2 4 2" xfId="4223"/>
    <cellStyle name="Calculation 17 2 4 2 2" xfId="4224"/>
    <cellStyle name="Calculation 17 2 4 3" xfId="4225"/>
    <cellStyle name="Calculation 17 2 5" xfId="4226"/>
    <cellStyle name="Calculation 17 2 5 2" xfId="4227"/>
    <cellStyle name="Calculation 17 2 5 2 2" xfId="4228"/>
    <cellStyle name="Calculation 17 2 5 3" xfId="4229"/>
    <cellStyle name="Calculation 17 2 6" xfId="4230"/>
    <cellStyle name="Calculation 17 2 6 2" xfId="4231"/>
    <cellStyle name="Calculation 17 2 6 2 2" xfId="4232"/>
    <cellStyle name="Calculation 17 2 6 3" xfId="4233"/>
    <cellStyle name="Calculation 17 2 7" xfId="4234"/>
    <cellStyle name="Calculation 17 2 7 2" xfId="4235"/>
    <cellStyle name="Calculation 17 2 7 2 2" xfId="4236"/>
    <cellStyle name="Calculation 17 2 7 3" xfId="4237"/>
    <cellStyle name="Calculation 17 2 8" xfId="4238"/>
    <cellStyle name="Calculation 17 2 8 2" xfId="4239"/>
    <cellStyle name="Calculation 17 2 8 2 2" xfId="4240"/>
    <cellStyle name="Calculation 17 2 8 3" xfId="4241"/>
    <cellStyle name="Calculation 17 2 9" xfId="4242"/>
    <cellStyle name="Calculation 17 2 9 2" xfId="4243"/>
    <cellStyle name="Calculation 17 2 9 2 2" xfId="4244"/>
    <cellStyle name="Calculation 17 2 9 3" xfId="4245"/>
    <cellStyle name="Calculation 17 3" xfId="4246"/>
    <cellStyle name="Calculation 17 3 2" xfId="4247"/>
    <cellStyle name="Calculation 17 3 2 2" xfId="4248"/>
    <cellStyle name="Calculation 17 3 3" xfId="4249"/>
    <cellStyle name="Calculation 17 4" xfId="4250"/>
    <cellStyle name="Calculation 17 4 2" xfId="4251"/>
    <cellStyle name="Calculation 17 4 2 2" xfId="4252"/>
    <cellStyle name="Calculation 17 4 3" xfId="4253"/>
    <cellStyle name="Calculation 17 5" xfId="4254"/>
    <cellStyle name="Calculation 17 5 2" xfId="4255"/>
    <cellStyle name="Calculation 17 5 2 2" xfId="4256"/>
    <cellStyle name="Calculation 17 5 3" xfId="4257"/>
    <cellStyle name="Calculation 17 6" xfId="4258"/>
    <cellStyle name="Calculation 17 6 2" xfId="4259"/>
    <cellStyle name="Calculation 17 6 2 2" xfId="4260"/>
    <cellStyle name="Calculation 17 6 3" xfId="4261"/>
    <cellStyle name="Calculation 17 7" xfId="4262"/>
    <cellStyle name="Calculation 17 7 2" xfId="4263"/>
    <cellStyle name="Calculation 17 7 2 2" xfId="4264"/>
    <cellStyle name="Calculation 17 7 3" xfId="4265"/>
    <cellStyle name="Calculation 17 8" xfId="4266"/>
    <cellStyle name="Calculation 17 8 2" xfId="4267"/>
    <cellStyle name="Calculation 17 8 2 2" xfId="4268"/>
    <cellStyle name="Calculation 17 8 3" xfId="4269"/>
    <cellStyle name="Calculation 17 9" xfId="4270"/>
    <cellStyle name="Calculation 17 9 2" xfId="4271"/>
    <cellStyle name="Calculation 17 9 2 2" xfId="4272"/>
    <cellStyle name="Calculation 17 9 3" xfId="4273"/>
    <cellStyle name="Calculation 18" xfId="4274"/>
    <cellStyle name="Calculation 18 10" xfId="4275"/>
    <cellStyle name="Calculation 18 10 2" xfId="4276"/>
    <cellStyle name="Calculation 18 10 2 2" xfId="4277"/>
    <cellStyle name="Calculation 18 10 3" xfId="4278"/>
    <cellStyle name="Calculation 18 11" xfId="4279"/>
    <cellStyle name="Calculation 18 11 2" xfId="4280"/>
    <cellStyle name="Calculation 18 11 2 2" xfId="4281"/>
    <cellStyle name="Calculation 18 11 3" xfId="4282"/>
    <cellStyle name="Calculation 18 12" xfId="4283"/>
    <cellStyle name="Calculation 18 12 2" xfId="4284"/>
    <cellStyle name="Calculation 18 12 2 2" xfId="4285"/>
    <cellStyle name="Calculation 18 12 3" xfId="4286"/>
    <cellStyle name="Calculation 18 13" xfId="4287"/>
    <cellStyle name="Calculation 18 13 2" xfId="4288"/>
    <cellStyle name="Calculation 18 14" xfId="4289"/>
    <cellStyle name="Calculation 18 2" xfId="4290"/>
    <cellStyle name="Calculation 18 2 10" xfId="4291"/>
    <cellStyle name="Calculation 18 2 10 2" xfId="4292"/>
    <cellStyle name="Calculation 18 2 11" xfId="4293"/>
    <cellStyle name="Calculation 18 2 11 2" xfId="4294"/>
    <cellStyle name="Calculation 18 2 12" xfId="4295"/>
    <cellStyle name="Calculation 18 2 2" xfId="4296"/>
    <cellStyle name="Calculation 18 2 2 2" xfId="4297"/>
    <cellStyle name="Calculation 18 2 2 2 2" xfId="4298"/>
    <cellStyle name="Calculation 18 2 2 3" xfId="4299"/>
    <cellStyle name="Calculation 18 2 3" xfId="4300"/>
    <cellStyle name="Calculation 18 2 3 2" xfId="4301"/>
    <cellStyle name="Calculation 18 2 3 2 2" xfId="4302"/>
    <cellStyle name="Calculation 18 2 3 3" xfId="4303"/>
    <cellStyle name="Calculation 18 2 4" xfId="4304"/>
    <cellStyle name="Calculation 18 2 4 2" xfId="4305"/>
    <cellStyle name="Calculation 18 2 4 2 2" xfId="4306"/>
    <cellStyle name="Calculation 18 2 4 3" xfId="4307"/>
    <cellStyle name="Calculation 18 2 5" xfId="4308"/>
    <cellStyle name="Calculation 18 2 5 2" xfId="4309"/>
    <cellStyle name="Calculation 18 2 5 2 2" xfId="4310"/>
    <cellStyle name="Calculation 18 2 5 3" xfId="4311"/>
    <cellStyle name="Calculation 18 2 6" xfId="4312"/>
    <cellStyle name="Calculation 18 2 6 2" xfId="4313"/>
    <cellStyle name="Calculation 18 2 6 2 2" xfId="4314"/>
    <cellStyle name="Calculation 18 2 6 3" xfId="4315"/>
    <cellStyle name="Calculation 18 2 7" xfId="4316"/>
    <cellStyle name="Calculation 18 2 7 2" xfId="4317"/>
    <cellStyle name="Calculation 18 2 7 2 2" xfId="4318"/>
    <cellStyle name="Calculation 18 2 7 3" xfId="4319"/>
    <cellStyle name="Calculation 18 2 8" xfId="4320"/>
    <cellStyle name="Calculation 18 2 8 2" xfId="4321"/>
    <cellStyle name="Calculation 18 2 8 2 2" xfId="4322"/>
    <cellStyle name="Calculation 18 2 8 3" xfId="4323"/>
    <cellStyle name="Calculation 18 2 9" xfId="4324"/>
    <cellStyle name="Calculation 18 2 9 2" xfId="4325"/>
    <cellStyle name="Calculation 18 2 9 2 2" xfId="4326"/>
    <cellStyle name="Calculation 18 2 9 3" xfId="4327"/>
    <cellStyle name="Calculation 18 3" xfId="4328"/>
    <cellStyle name="Calculation 18 3 2" xfId="4329"/>
    <cellStyle name="Calculation 18 3 2 2" xfId="4330"/>
    <cellStyle name="Calculation 18 3 3" xfId="4331"/>
    <cellStyle name="Calculation 18 4" xfId="4332"/>
    <cellStyle name="Calculation 18 4 2" xfId="4333"/>
    <cellStyle name="Calculation 18 4 2 2" xfId="4334"/>
    <cellStyle name="Calculation 18 4 3" xfId="4335"/>
    <cellStyle name="Calculation 18 5" xfId="4336"/>
    <cellStyle name="Calculation 18 5 2" xfId="4337"/>
    <cellStyle name="Calculation 18 5 2 2" xfId="4338"/>
    <cellStyle name="Calculation 18 5 3" xfId="4339"/>
    <cellStyle name="Calculation 18 6" xfId="4340"/>
    <cellStyle name="Calculation 18 6 2" xfId="4341"/>
    <cellStyle name="Calculation 18 6 2 2" xfId="4342"/>
    <cellStyle name="Calculation 18 6 3" xfId="4343"/>
    <cellStyle name="Calculation 18 7" xfId="4344"/>
    <cellStyle name="Calculation 18 7 2" xfId="4345"/>
    <cellStyle name="Calculation 18 7 2 2" xfId="4346"/>
    <cellStyle name="Calculation 18 7 3" xfId="4347"/>
    <cellStyle name="Calculation 18 8" xfId="4348"/>
    <cellStyle name="Calculation 18 8 2" xfId="4349"/>
    <cellStyle name="Calculation 18 8 2 2" xfId="4350"/>
    <cellStyle name="Calculation 18 8 3" xfId="4351"/>
    <cellStyle name="Calculation 18 9" xfId="4352"/>
    <cellStyle name="Calculation 18 9 2" xfId="4353"/>
    <cellStyle name="Calculation 18 9 2 2" xfId="4354"/>
    <cellStyle name="Calculation 18 9 3" xfId="4355"/>
    <cellStyle name="Calculation 19" xfId="4356"/>
    <cellStyle name="Calculation 19 10" xfId="4357"/>
    <cellStyle name="Calculation 19 10 2" xfId="4358"/>
    <cellStyle name="Calculation 19 10 2 2" xfId="4359"/>
    <cellStyle name="Calculation 19 10 3" xfId="4360"/>
    <cellStyle name="Calculation 19 11" xfId="4361"/>
    <cellStyle name="Calculation 19 11 2" xfId="4362"/>
    <cellStyle name="Calculation 19 11 2 2" xfId="4363"/>
    <cellStyle name="Calculation 19 11 3" xfId="4364"/>
    <cellStyle name="Calculation 19 12" xfId="4365"/>
    <cellStyle name="Calculation 19 12 2" xfId="4366"/>
    <cellStyle name="Calculation 19 12 2 2" xfId="4367"/>
    <cellStyle name="Calculation 19 12 3" xfId="4368"/>
    <cellStyle name="Calculation 19 13" xfId="4369"/>
    <cellStyle name="Calculation 19 13 2" xfId="4370"/>
    <cellStyle name="Calculation 19 14" xfId="4371"/>
    <cellStyle name="Calculation 19 2" xfId="4372"/>
    <cellStyle name="Calculation 19 2 10" xfId="4373"/>
    <cellStyle name="Calculation 19 2 10 2" xfId="4374"/>
    <cellStyle name="Calculation 19 2 11" xfId="4375"/>
    <cellStyle name="Calculation 19 2 11 2" xfId="4376"/>
    <cellStyle name="Calculation 19 2 12" xfId="4377"/>
    <cellStyle name="Calculation 19 2 2" xfId="4378"/>
    <cellStyle name="Calculation 19 2 2 2" xfId="4379"/>
    <cellStyle name="Calculation 19 2 2 2 2" xfId="4380"/>
    <cellStyle name="Calculation 19 2 2 3" xfId="4381"/>
    <cellStyle name="Calculation 19 2 3" xfId="4382"/>
    <cellStyle name="Calculation 19 2 3 2" xfId="4383"/>
    <cellStyle name="Calculation 19 2 3 2 2" xfId="4384"/>
    <cellStyle name="Calculation 19 2 3 3" xfId="4385"/>
    <cellStyle name="Calculation 19 2 4" xfId="4386"/>
    <cellStyle name="Calculation 19 2 4 2" xfId="4387"/>
    <cellStyle name="Calculation 19 2 4 2 2" xfId="4388"/>
    <cellStyle name="Calculation 19 2 4 3" xfId="4389"/>
    <cellStyle name="Calculation 19 2 5" xfId="4390"/>
    <cellStyle name="Calculation 19 2 5 2" xfId="4391"/>
    <cellStyle name="Calculation 19 2 5 2 2" xfId="4392"/>
    <cellStyle name="Calculation 19 2 5 3" xfId="4393"/>
    <cellStyle name="Calculation 19 2 6" xfId="4394"/>
    <cellStyle name="Calculation 19 2 6 2" xfId="4395"/>
    <cellStyle name="Calculation 19 2 6 2 2" xfId="4396"/>
    <cellStyle name="Calculation 19 2 6 3" xfId="4397"/>
    <cellStyle name="Calculation 19 2 7" xfId="4398"/>
    <cellStyle name="Calculation 19 2 7 2" xfId="4399"/>
    <cellStyle name="Calculation 19 2 7 2 2" xfId="4400"/>
    <cellStyle name="Calculation 19 2 7 3" xfId="4401"/>
    <cellStyle name="Calculation 19 2 8" xfId="4402"/>
    <cellStyle name="Calculation 19 2 8 2" xfId="4403"/>
    <cellStyle name="Calculation 19 2 8 2 2" xfId="4404"/>
    <cellStyle name="Calculation 19 2 8 3" xfId="4405"/>
    <cellStyle name="Calculation 19 2 9" xfId="4406"/>
    <cellStyle name="Calculation 19 2 9 2" xfId="4407"/>
    <cellStyle name="Calculation 19 2 9 2 2" xfId="4408"/>
    <cellStyle name="Calculation 19 2 9 3" xfId="4409"/>
    <cellStyle name="Calculation 19 3" xfId="4410"/>
    <cellStyle name="Calculation 19 3 2" xfId="4411"/>
    <cellStyle name="Calculation 19 3 2 2" xfId="4412"/>
    <cellStyle name="Calculation 19 3 3" xfId="4413"/>
    <cellStyle name="Calculation 19 4" xfId="4414"/>
    <cellStyle name="Calculation 19 4 2" xfId="4415"/>
    <cellStyle name="Calculation 19 4 2 2" xfId="4416"/>
    <cellStyle name="Calculation 19 4 3" xfId="4417"/>
    <cellStyle name="Calculation 19 5" xfId="4418"/>
    <cellStyle name="Calculation 19 5 2" xfId="4419"/>
    <cellStyle name="Calculation 19 5 2 2" xfId="4420"/>
    <cellStyle name="Calculation 19 5 3" xfId="4421"/>
    <cellStyle name="Calculation 19 6" xfId="4422"/>
    <cellStyle name="Calculation 19 6 2" xfId="4423"/>
    <cellStyle name="Calculation 19 6 2 2" xfId="4424"/>
    <cellStyle name="Calculation 19 6 3" xfId="4425"/>
    <cellStyle name="Calculation 19 7" xfId="4426"/>
    <cellStyle name="Calculation 19 7 2" xfId="4427"/>
    <cellStyle name="Calculation 19 7 2 2" xfId="4428"/>
    <cellStyle name="Calculation 19 7 3" xfId="4429"/>
    <cellStyle name="Calculation 19 8" xfId="4430"/>
    <cellStyle name="Calculation 19 8 2" xfId="4431"/>
    <cellStyle name="Calculation 19 8 2 2" xfId="4432"/>
    <cellStyle name="Calculation 19 8 3" xfId="4433"/>
    <cellStyle name="Calculation 19 9" xfId="4434"/>
    <cellStyle name="Calculation 19 9 2" xfId="4435"/>
    <cellStyle name="Calculation 19 9 2 2" xfId="4436"/>
    <cellStyle name="Calculation 19 9 3" xfId="4437"/>
    <cellStyle name="Calculation 2" xfId="4438"/>
    <cellStyle name="Calculation 2 10" xfId="4439"/>
    <cellStyle name="Calculation 2 10 10" xfId="4440"/>
    <cellStyle name="Calculation 2 10 10 2" xfId="4441"/>
    <cellStyle name="Calculation 2 10 10 2 2" xfId="4442"/>
    <cellStyle name="Calculation 2 10 10 3" xfId="4443"/>
    <cellStyle name="Calculation 2 10 11" xfId="4444"/>
    <cellStyle name="Calculation 2 10 11 2" xfId="4445"/>
    <cellStyle name="Calculation 2 10 11 2 2" xfId="4446"/>
    <cellStyle name="Calculation 2 10 11 3" xfId="4447"/>
    <cellStyle name="Calculation 2 10 12" xfId="4448"/>
    <cellStyle name="Calculation 2 10 12 2" xfId="4449"/>
    <cellStyle name="Calculation 2 10 12 2 2" xfId="4450"/>
    <cellStyle name="Calculation 2 10 12 3" xfId="4451"/>
    <cellStyle name="Calculation 2 10 13" xfId="4452"/>
    <cellStyle name="Calculation 2 10 13 2" xfId="4453"/>
    <cellStyle name="Calculation 2 10 14" xfId="4454"/>
    <cellStyle name="Calculation 2 10 2" xfId="4455"/>
    <cellStyle name="Calculation 2 10 2 10" xfId="4456"/>
    <cellStyle name="Calculation 2 10 2 10 2" xfId="4457"/>
    <cellStyle name="Calculation 2 10 2 11" xfId="4458"/>
    <cellStyle name="Calculation 2 10 2 11 2" xfId="4459"/>
    <cellStyle name="Calculation 2 10 2 12" xfId="4460"/>
    <cellStyle name="Calculation 2 10 2 2" xfId="4461"/>
    <cellStyle name="Calculation 2 10 2 2 2" xfId="4462"/>
    <cellStyle name="Calculation 2 10 2 2 2 2" xfId="4463"/>
    <cellStyle name="Calculation 2 10 2 2 3" xfId="4464"/>
    <cellStyle name="Calculation 2 10 2 3" xfId="4465"/>
    <cellStyle name="Calculation 2 10 2 3 2" xfId="4466"/>
    <cellStyle name="Calculation 2 10 2 3 2 2" xfId="4467"/>
    <cellStyle name="Calculation 2 10 2 3 3" xfId="4468"/>
    <cellStyle name="Calculation 2 10 2 4" xfId="4469"/>
    <cellStyle name="Calculation 2 10 2 4 2" xfId="4470"/>
    <cellStyle name="Calculation 2 10 2 4 2 2" xfId="4471"/>
    <cellStyle name="Calculation 2 10 2 4 3" xfId="4472"/>
    <cellStyle name="Calculation 2 10 2 5" xfId="4473"/>
    <cellStyle name="Calculation 2 10 2 5 2" xfId="4474"/>
    <cellStyle name="Calculation 2 10 2 5 2 2" xfId="4475"/>
    <cellStyle name="Calculation 2 10 2 5 3" xfId="4476"/>
    <cellStyle name="Calculation 2 10 2 6" xfId="4477"/>
    <cellStyle name="Calculation 2 10 2 6 2" xfId="4478"/>
    <cellStyle name="Calculation 2 10 2 6 2 2" xfId="4479"/>
    <cellStyle name="Calculation 2 10 2 6 3" xfId="4480"/>
    <cellStyle name="Calculation 2 10 2 7" xfId="4481"/>
    <cellStyle name="Calculation 2 10 2 7 2" xfId="4482"/>
    <cellStyle name="Calculation 2 10 2 7 2 2" xfId="4483"/>
    <cellStyle name="Calculation 2 10 2 7 3" xfId="4484"/>
    <cellStyle name="Calculation 2 10 2 8" xfId="4485"/>
    <cellStyle name="Calculation 2 10 2 8 2" xfId="4486"/>
    <cellStyle name="Calculation 2 10 2 8 2 2" xfId="4487"/>
    <cellStyle name="Calculation 2 10 2 8 3" xfId="4488"/>
    <cellStyle name="Calculation 2 10 2 9" xfId="4489"/>
    <cellStyle name="Calculation 2 10 2 9 2" xfId="4490"/>
    <cellStyle name="Calculation 2 10 2 9 2 2" xfId="4491"/>
    <cellStyle name="Calculation 2 10 2 9 3" xfId="4492"/>
    <cellStyle name="Calculation 2 10 3" xfId="4493"/>
    <cellStyle name="Calculation 2 10 3 2" xfId="4494"/>
    <cellStyle name="Calculation 2 10 3 2 2" xfId="4495"/>
    <cellStyle name="Calculation 2 10 3 3" xfId="4496"/>
    <cellStyle name="Calculation 2 10 4" xfId="4497"/>
    <cellStyle name="Calculation 2 10 4 2" xfId="4498"/>
    <cellStyle name="Calculation 2 10 4 2 2" xfId="4499"/>
    <cellStyle name="Calculation 2 10 4 3" xfId="4500"/>
    <cellStyle name="Calculation 2 10 5" xfId="4501"/>
    <cellStyle name="Calculation 2 10 5 2" xfId="4502"/>
    <cellStyle name="Calculation 2 10 5 2 2" xfId="4503"/>
    <cellStyle name="Calculation 2 10 5 3" xfId="4504"/>
    <cellStyle name="Calculation 2 10 6" xfId="4505"/>
    <cellStyle name="Calculation 2 10 6 2" xfId="4506"/>
    <cellStyle name="Calculation 2 10 6 2 2" xfId="4507"/>
    <cellStyle name="Calculation 2 10 6 3" xfId="4508"/>
    <cellStyle name="Calculation 2 10 7" xfId="4509"/>
    <cellStyle name="Calculation 2 10 7 2" xfId="4510"/>
    <cellStyle name="Calculation 2 10 7 2 2" xfId="4511"/>
    <cellStyle name="Calculation 2 10 7 3" xfId="4512"/>
    <cellStyle name="Calculation 2 10 8" xfId="4513"/>
    <cellStyle name="Calculation 2 10 8 2" xfId="4514"/>
    <cellStyle name="Calculation 2 10 8 2 2" xfId="4515"/>
    <cellStyle name="Calculation 2 10 8 3" xfId="4516"/>
    <cellStyle name="Calculation 2 10 9" xfId="4517"/>
    <cellStyle name="Calculation 2 10 9 2" xfId="4518"/>
    <cellStyle name="Calculation 2 10 9 2 2" xfId="4519"/>
    <cellStyle name="Calculation 2 10 9 3" xfId="4520"/>
    <cellStyle name="Calculation 2 11" xfId="4521"/>
    <cellStyle name="Calculation 2 11 10" xfId="4522"/>
    <cellStyle name="Calculation 2 11 10 2" xfId="4523"/>
    <cellStyle name="Calculation 2 11 10 2 2" xfId="4524"/>
    <cellStyle name="Calculation 2 11 10 3" xfId="4525"/>
    <cellStyle name="Calculation 2 11 11" xfId="4526"/>
    <cellStyle name="Calculation 2 11 11 2" xfId="4527"/>
    <cellStyle name="Calculation 2 11 11 2 2" xfId="4528"/>
    <cellStyle name="Calculation 2 11 11 3" xfId="4529"/>
    <cellStyle name="Calculation 2 11 12" xfId="4530"/>
    <cellStyle name="Calculation 2 11 12 2" xfId="4531"/>
    <cellStyle name="Calculation 2 11 12 2 2" xfId="4532"/>
    <cellStyle name="Calculation 2 11 12 3" xfId="4533"/>
    <cellStyle name="Calculation 2 11 13" xfId="4534"/>
    <cellStyle name="Calculation 2 11 13 2" xfId="4535"/>
    <cellStyle name="Calculation 2 11 14" xfId="4536"/>
    <cellStyle name="Calculation 2 11 2" xfId="4537"/>
    <cellStyle name="Calculation 2 11 2 10" xfId="4538"/>
    <cellStyle name="Calculation 2 11 2 10 2" xfId="4539"/>
    <cellStyle name="Calculation 2 11 2 11" xfId="4540"/>
    <cellStyle name="Calculation 2 11 2 11 2" xfId="4541"/>
    <cellStyle name="Calculation 2 11 2 12" xfId="4542"/>
    <cellStyle name="Calculation 2 11 2 2" xfId="4543"/>
    <cellStyle name="Calculation 2 11 2 2 2" xfId="4544"/>
    <cellStyle name="Calculation 2 11 2 2 2 2" xfId="4545"/>
    <cellStyle name="Calculation 2 11 2 2 3" xfId="4546"/>
    <cellStyle name="Calculation 2 11 2 3" xfId="4547"/>
    <cellStyle name="Calculation 2 11 2 3 2" xfId="4548"/>
    <cellStyle name="Calculation 2 11 2 3 2 2" xfId="4549"/>
    <cellStyle name="Calculation 2 11 2 3 3" xfId="4550"/>
    <cellStyle name="Calculation 2 11 2 4" xfId="4551"/>
    <cellStyle name="Calculation 2 11 2 4 2" xfId="4552"/>
    <cellStyle name="Calculation 2 11 2 4 2 2" xfId="4553"/>
    <cellStyle name="Calculation 2 11 2 4 3" xfId="4554"/>
    <cellStyle name="Calculation 2 11 2 5" xfId="4555"/>
    <cellStyle name="Calculation 2 11 2 5 2" xfId="4556"/>
    <cellStyle name="Calculation 2 11 2 5 2 2" xfId="4557"/>
    <cellStyle name="Calculation 2 11 2 5 3" xfId="4558"/>
    <cellStyle name="Calculation 2 11 2 6" xfId="4559"/>
    <cellStyle name="Calculation 2 11 2 6 2" xfId="4560"/>
    <cellStyle name="Calculation 2 11 2 6 2 2" xfId="4561"/>
    <cellStyle name="Calculation 2 11 2 6 3" xfId="4562"/>
    <cellStyle name="Calculation 2 11 2 7" xfId="4563"/>
    <cellStyle name="Calculation 2 11 2 7 2" xfId="4564"/>
    <cellStyle name="Calculation 2 11 2 7 2 2" xfId="4565"/>
    <cellStyle name="Calculation 2 11 2 7 3" xfId="4566"/>
    <cellStyle name="Calculation 2 11 2 8" xfId="4567"/>
    <cellStyle name="Calculation 2 11 2 8 2" xfId="4568"/>
    <cellStyle name="Calculation 2 11 2 8 2 2" xfId="4569"/>
    <cellStyle name="Calculation 2 11 2 8 3" xfId="4570"/>
    <cellStyle name="Calculation 2 11 2 9" xfId="4571"/>
    <cellStyle name="Calculation 2 11 2 9 2" xfId="4572"/>
    <cellStyle name="Calculation 2 11 2 9 2 2" xfId="4573"/>
    <cellStyle name="Calculation 2 11 2 9 3" xfId="4574"/>
    <cellStyle name="Calculation 2 11 3" xfId="4575"/>
    <cellStyle name="Calculation 2 11 3 2" xfId="4576"/>
    <cellStyle name="Calculation 2 11 3 2 2" xfId="4577"/>
    <cellStyle name="Calculation 2 11 3 3" xfId="4578"/>
    <cellStyle name="Calculation 2 11 4" xfId="4579"/>
    <cellStyle name="Calculation 2 11 4 2" xfId="4580"/>
    <cellStyle name="Calculation 2 11 4 2 2" xfId="4581"/>
    <cellStyle name="Calculation 2 11 4 3" xfId="4582"/>
    <cellStyle name="Calculation 2 11 5" xfId="4583"/>
    <cellStyle name="Calculation 2 11 5 2" xfId="4584"/>
    <cellStyle name="Calculation 2 11 5 2 2" xfId="4585"/>
    <cellStyle name="Calculation 2 11 5 3" xfId="4586"/>
    <cellStyle name="Calculation 2 11 6" xfId="4587"/>
    <cellStyle name="Calculation 2 11 6 2" xfId="4588"/>
    <cellStyle name="Calculation 2 11 6 2 2" xfId="4589"/>
    <cellStyle name="Calculation 2 11 6 3" xfId="4590"/>
    <cellStyle name="Calculation 2 11 7" xfId="4591"/>
    <cellStyle name="Calculation 2 11 7 2" xfId="4592"/>
    <cellStyle name="Calculation 2 11 7 2 2" xfId="4593"/>
    <cellStyle name="Calculation 2 11 7 3" xfId="4594"/>
    <cellStyle name="Calculation 2 11 8" xfId="4595"/>
    <cellStyle name="Calculation 2 11 8 2" xfId="4596"/>
    <cellStyle name="Calculation 2 11 8 2 2" xfId="4597"/>
    <cellStyle name="Calculation 2 11 8 3" xfId="4598"/>
    <cellStyle name="Calculation 2 11 9" xfId="4599"/>
    <cellStyle name="Calculation 2 11 9 2" xfId="4600"/>
    <cellStyle name="Calculation 2 11 9 2 2" xfId="4601"/>
    <cellStyle name="Calculation 2 11 9 3" xfId="4602"/>
    <cellStyle name="Calculation 2 12" xfId="4603"/>
    <cellStyle name="Calculation 2 12 10" xfId="4604"/>
    <cellStyle name="Calculation 2 12 10 2" xfId="4605"/>
    <cellStyle name="Calculation 2 12 10 2 2" xfId="4606"/>
    <cellStyle name="Calculation 2 12 10 3" xfId="4607"/>
    <cellStyle name="Calculation 2 12 11" xfId="4608"/>
    <cellStyle name="Calculation 2 12 11 2" xfId="4609"/>
    <cellStyle name="Calculation 2 12 11 2 2" xfId="4610"/>
    <cellStyle name="Calculation 2 12 11 3" xfId="4611"/>
    <cellStyle name="Calculation 2 12 12" xfId="4612"/>
    <cellStyle name="Calculation 2 12 12 2" xfId="4613"/>
    <cellStyle name="Calculation 2 12 12 2 2" xfId="4614"/>
    <cellStyle name="Calculation 2 12 12 3" xfId="4615"/>
    <cellStyle name="Calculation 2 12 13" xfId="4616"/>
    <cellStyle name="Calculation 2 12 13 2" xfId="4617"/>
    <cellStyle name="Calculation 2 12 14" xfId="4618"/>
    <cellStyle name="Calculation 2 12 2" xfId="4619"/>
    <cellStyle name="Calculation 2 12 2 10" xfId="4620"/>
    <cellStyle name="Calculation 2 12 2 10 2" xfId="4621"/>
    <cellStyle name="Calculation 2 12 2 11" xfId="4622"/>
    <cellStyle name="Calculation 2 12 2 11 2" xfId="4623"/>
    <cellStyle name="Calculation 2 12 2 12" xfId="4624"/>
    <cellStyle name="Calculation 2 12 2 2" xfId="4625"/>
    <cellStyle name="Calculation 2 12 2 2 2" xfId="4626"/>
    <cellStyle name="Calculation 2 12 2 2 2 2" xfId="4627"/>
    <cellStyle name="Calculation 2 12 2 2 3" xfId="4628"/>
    <cellStyle name="Calculation 2 12 2 3" xfId="4629"/>
    <cellStyle name="Calculation 2 12 2 3 2" xfId="4630"/>
    <cellStyle name="Calculation 2 12 2 3 2 2" xfId="4631"/>
    <cellStyle name="Calculation 2 12 2 3 3" xfId="4632"/>
    <cellStyle name="Calculation 2 12 2 4" xfId="4633"/>
    <cellStyle name="Calculation 2 12 2 4 2" xfId="4634"/>
    <cellStyle name="Calculation 2 12 2 4 2 2" xfId="4635"/>
    <cellStyle name="Calculation 2 12 2 4 3" xfId="4636"/>
    <cellStyle name="Calculation 2 12 2 5" xfId="4637"/>
    <cellStyle name="Calculation 2 12 2 5 2" xfId="4638"/>
    <cellStyle name="Calculation 2 12 2 5 2 2" xfId="4639"/>
    <cellStyle name="Calculation 2 12 2 5 3" xfId="4640"/>
    <cellStyle name="Calculation 2 12 2 6" xfId="4641"/>
    <cellStyle name="Calculation 2 12 2 6 2" xfId="4642"/>
    <cellStyle name="Calculation 2 12 2 6 2 2" xfId="4643"/>
    <cellStyle name="Calculation 2 12 2 6 3" xfId="4644"/>
    <cellStyle name="Calculation 2 12 2 7" xfId="4645"/>
    <cellStyle name="Calculation 2 12 2 7 2" xfId="4646"/>
    <cellStyle name="Calculation 2 12 2 7 2 2" xfId="4647"/>
    <cellStyle name="Calculation 2 12 2 7 3" xfId="4648"/>
    <cellStyle name="Calculation 2 12 2 8" xfId="4649"/>
    <cellStyle name="Calculation 2 12 2 8 2" xfId="4650"/>
    <cellStyle name="Calculation 2 12 2 8 2 2" xfId="4651"/>
    <cellStyle name="Calculation 2 12 2 8 3" xfId="4652"/>
    <cellStyle name="Calculation 2 12 2 9" xfId="4653"/>
    <cellStyle name="Calculation 2 12 2 9 2" xfId="4654"/>
    <cellStyle name="Calculation 2 12 2 9 2 2" xfId="4655"/>
    <cellStyle name="Calculation 2 12 2 9 3" xfId="4656"/>
    <cellStyle name="Calculation 2 12 3" xfId="4657"/>
    <cellStyle name="Calculation 2 12 3 2" xfId="4658"/>
    <cellStyle name="Calculation 2 12 3 2 2" xfId="4659"/>
    <cellStyle name="Calculation 2 12 3 3" xfId="4660"/>
    <cellStyle name="Calculation 2 12 4" xfId="4661"/>
    <cellStyle name="Calculation 2 12 4 2" xfId="4662"/>
    <cellStyle name="Calculation 2 12 4 2 2" xfId="4663"/>
    <cellStyle name="Calculation 2 12 4 3" xfId="4664"/>
    <cellStyle name="Calculation 2 12 5" xfId="4665"/>
    <cellStyle name="Calculation 2 12 5 2" xfId="4666"/>
    <cellStyle name="Calculation 2 12 5 2 2" xfId="4667"/>
    <cellStyle name="Calculation 2 12 5 3" xfId="4668"/>
    <cellStyle name="Calculation 2 12 6" xfId="4669"/>
    <cellStyle name="Calculation 2 12 6 2" xfId="4670"/>
    <cellStyle name="Calculation 2 12 6 2 2" xfId="4671"/>
    <cellStyle name="Calculation 2 12 6 3" xfId="4672"/>
    <cellStyle name="Calculation 2 12 7" xfId="4673"/>
    <cellStyle name="Calculation 2 12 7 2" xfId="4674"/>
    <cellStyle name="Calculation 2 12 7 2 2" xfId="4675"/>
    <cellStyle name="Calculation 2 12 7 3" xfId="4676"/>
    <cellStyle name="Calculation 2 12 8" xfId="4677"/>
    <cellStyle name="Calculation 2 12 8 2" xfId="4678"/>
    <cellStyle name="Calculation 2 12 8 2 2" xfId="4679"/>
    <cellStyle name="Calculation 2 12 8 3" xfId="4680"/>
    <cellStyle name="Calculation 2 12 9" xfId="4681"/>
    <cellStyle name="Calculation 2 12 9 2" xfId="4682"/>
    <cellStyle name="Calculation 2 12 9 2 2" xfId="4683"/>
    <cellStyle name="Calculation 2 12 9 3" xfId="4684"/>
    <cellStyle name="Calculation 2 13" xfId="4685"/>
    <cellStyle name="Calculation 2 13 10" xfId="4686"/>
    <cellStyle name="Calculation 2 13 10 2" xfId="4687"/>
    <cellStyle name="Calculation 2 13 10 2 2" xfId="4688"/>
    <cellStyle name="Calculation 2 13 10 3" xfId="4689"/>
    <cellStyle name="Calculation 2 13 11" xfId="4690"/>
    <cellStyle name="Calculation 2 13 11 2" xfId="4691"/>
    <cellStyle name="Calculation 2 13 11 2 2" xfId="4692"/>
    <cellStyle name="Calculation 2 13 11 3" xfId="4693"/>
    <cellStyle name="Calculation 2 13 12" xfId="4694"/>
    <cellStyle name="Calculation 2 13 12 2" xfId="4695"/>
    <cellStyle name="Calculation 2 13 12 2 2" xfId="4696"/>
    <cellStyle name="Calculation 2 13 12 3" xfId="4697"/>
    <cellStyle name="Calculation 2 13 13" xfId="4698"/>
    <cellStyle name="Calculation 2 13 13 2" xfId="4699"/>
    <cellStyle name="Calculation 2 13 14" xfId="4700"/>
    <cellStyle name="Calculation 2 13 2" xfId="4701"/>
    <cellStyle name="Calculation 2 13 2 10" xfId="4702"/>
    <cellStyle name="Calculation 2 13 2 10 2" xfId="4703"/>
    <cellStyle name="Calculation 2 13 2 11" xfId="4704"/>
    <cellStyle name="Calculation 2 13 2 11 2" xfId="4705"/>
    <cellStyle name="Calculation 2 13 2 12" xfId="4706"/>
    <cellStyle name="Calculation 2 13 2 2" xfId="4707"/>
    <cellStyle name="Calculation 2 13 2 2 2" xfId="4708"/>
    <cellStyle name="Calculation 2 13 2 2 2 2" xfId="4709"/>
    <cellStyle name="Calculation 2 13 2 2 3" xfId="4710"/>
    <cellStyle name="Calculation 2 13 2 3" xfId="4711"/>
    <cellStyle name="Calculation 2 13 2 3 2" xfId="4712"/>
    <cellStyle name="Calculation 2 13 2 3 2 2" xfId="4713"/>
    <cellStyle name="Calculation 2 13 2 3 3" xfId="4714"/>
    <cellStyle name="Calculation 2 13 2 4" xfId="4715"/>
    <cellStyle name="Calculation 2 13 2 4 2" xfId="4716"/>
    <cellStyle name="Calculation 2 13 2 4 2 2" xfId="4717"/>
    <cellStyle name="Calculation 2 13 2 4 3" xfId="4718"/>
    <cellStyle name="Calculation 2 13 2 5" xfId="4719"/>
    <cellStyle name="Calculation 2 13 2 5 2" xfId="4720"/>
    <cellStyle name="Calculation 2 13 2 5 2 2" xfId="4721"/>
    <cellStyle name="Calculation 2 13 2 5 3" xfId="4722"/>
    <cellStyle name="Calculation 2 13 2 6" xfId="4723"/>
    <cellStyle name="Calculation 2 13 2 6 2" xfId="4724"/>
    <cellStyle name="Calculation 2 13 2 6 2 2" xfId="4725"/>
    <cellStyle name="Calculation 2 13 2 6 3" xfId="4726"/>
    <cellStyle name="Calculation 2 13 2 7" xfId="4727"/>
    <cellStyle name="Calculation 2 13 2 7 2" xfId="4728"/>
    <cellStyle name="Calculation 2 13 2 7 2 2" xfId="4729"/>
    <cellStyle name="Calculation 2 13 2 7 3" xfId="4730"/>
    <cellStyle name="Calculation 2 13 2 8" xfId="4731"/>
    <cellStyle name="Calculation 2 13 2 8 2" xfId="4732"/>
    <cellStyle name="Calculation 2 13 2 8 2 2" xfId="4733"/>
    <cellStyle name="Calculation 2 13 2 8 3" xfId="4734"/>
    <cellStyle name="Calculation 2 13 2 9" xfId="4735"/>
    <cellStyle name="Calculation 2 13 2 9 2" xfId="4736"/>
    <cellStyle name="Calculation 2 13 2 9 2 2" xfId="4737"/>
    <cellStyle name="Calculation 2 13 2 9 3" xfId="4738"/>
    <cellStyle name="Calculation 2 13 3" xfId="4739"/>
    <cellStyle name="Calculation 2 13 3 2" xfId="4740"/>
    <cellStyle name="Calculation 2 13 3 2 2" xfId="4741"/>
    <cellStyle name="Calculation 2 13 3 3" xfId="4742"/>
    <cellStyle name="Calculation 2 13 4" xfId="4743"/>
    <cellStyle name="Calculation 2 13 4 2" xfId="4744"/>
    <cellStyle name="Calculation 2 13 4 2 2" xfId="4745"/>
    <cellStyle name="Calculation 2 13 4 3" xfId="4746"/>
    <cellStyle name="Calculation 2 13 5" xfId="4747"/>
    <cellStyle name="Calculation 2 13 5 2" xfId="4748"/>
    <cellStyle name="Calculation 2 13 5 2 2" xfId="4749"/>
    <cellStyle name="Calculation 2 13 5 3" xfId="4750"/>
    <cellStyle name="Calculation 2 13 6" xfId="4751"/>
    <cellStyle name="Calculation 2 13 6 2" xfId="4752"/>
    <cellStyle name="Calculation 2 13 6 2 2" xfId="4753"/>
    <cellStyle name="Calculation 2 13 6 3" xfId="4754"/>
    <cellStyle name="Calculation 2 13 7" xfId="4755"/>
    <cellStyle name="Calculation 2 13 7 2" xfId="4756"/>
    <cellStyle name="Calculation 2 13 7 2 2" xfId="4757"/>
    <cellStyle name="Calculation 2 13 7 3" xfId="4758"/>
    <cellStyle name="Calculation 2 13 8" xfId="4759"/>
    <cellStyle name="Calculation 2 13 8 2" xfId="4760"/>
    <cellStyle name="Calculation 2 13 8 2 2" xfId="4761"/>
    <cellStyle name="Calculation 2 13 8 3" xfId="4762"/>
    <cellStyle name="Calculation 2 13 9" xfId="4763"/>
    <cellStyle name="Calculation 2 13 9 2" xfId="4764"/>
    <cellStyle name="Calculation 2 13 9 2 2" xfId="4765"/>
    <cellStyle name="Calculation 2 13 9 3" xfId="4766"/>
    <cellStyle name="Calculation 2 14" xfId="4767"/>
    <cellStyle name="Calculation 2 14 10" xfId="4768"/>
    <cellStyle name="Calculation 2 14 10 2" xfId="4769"/>
    <cellStyle name="Calculation 2 14 10 2 2" xfId="4770"/>
    <cellStyle name="Calculation 2 14 10 3" xfId="4771"/>
    <cellStyle name="Calculation 2 14 11" xfId="4772"/>
    <cellStyle name="Calculation 2 14 11 2" xfId="4773"/>
    <cellStyle name="Calculation 2 14 11 2 2" xfId="4774"/>
    <cellStyle name="Calculation 2 14 11 3" xfId="4775"/>
    <cellStyle name="Calculation 2 14 12" xfId="4776"/>
    <cellStyle name="Calculation 2 14 12 2" xfId="4777"/>
    <cellStyle name="Calculation 2 14 12 2 2" xfId="4778"/>
    <cellStyle name="Calculation 2 14 12 3" xfId="4779"/>
    <cellStyle name="Calculation 2 14 13" xfId="4780"/>
    <cellStyle name="Calculation 2 14 13 2" xfId="4781"/>
    <cellStyle name="Calculation 2 14 14" xfId="4782"/>
    <cellStyle name="Calculation 2 14 2" xfId="4783"/>
    <cellStyle name="Calculation 2 14 2 10" xfId="4784"/>
    <cellStyle name="Calculation 2 14 2 10 2" xfId="4785"/>
    <cellStyle name="Calculation 2 14 2 11" xfId="4786"/>
    <cellStyle name="Calculation 2 14 2 11 2" xfId="4787"/>
    <cellStyle name="Calculation 2 14 2 12" xfId="4788"/>
    <cellStyle name="Calculation 2 14 2 2" xfId="4789"/>
    <cellStyle name="Calculation 2 14 2 2 2" xfId="4790"/>
    <cellStyle name="Calculation 2 14 2 2 2 2" xfId="4791"/>
    <cellStyle name="Calculation 2 14 2 2 3" xfId="4792"/>
    <cellStyle name="Calculation 2 14 2 3" xfId="4793"/>
    <cellStyle name="Calculation 2 14 2 3 2" xfId="4794"/>
    <cellStyle name="Calculation 2 14 2 3 2 2" xfId="4795"/>
    <cellStyle name="Calculation 2 14 2 3 3" xfId="4796"/>
    <cellStyle name="Calculation 2 14 2 4" xfId="4797"/>
    <cellStyle name="Calculation 2 14 2 4 2" xfId="4798"/>
    <cellStyle name="Calculation 2 14 2 4 2 2" xfId="4799"/>
    <cellStyle name="Calculation 2 14 2 4 3" xfId="4800"/>
    <cellStyle name="Calculation 2 14 2 5" xfId="4801"/>
    <cellStyle name="Calculation 2 14 2 5 2" xfId="4802"/>
    <cellStyle name="Calculation 2 14 2 5 2 2" xfId="4803"/>
    <cellStyle name="Calculation 2 14 2 5 3" xfId="4804"/>
    <cellStyle name="Calculation 2 14 2 6" xfId="4805"/>
    <cellStyle name="Calculation 2 14 2 6 2" xfId="4806"/>
    <cellStyle name="Calculation 2 14 2 6 2 2" xfId="4807"/>
    <cellStyle name="Calculation 2 14 2 6 3" xfId="4808"/>
    <cellStyle name="Calculation 2 14 2 7" xfId="4809"/>
    <cellStyle name="Calculation 2 14 2 7 2" xfId="4810"/>
    <cellStyle name="Calculation 2 14 2 7 2 2" xfId="4811"/>
    <cellStyle name="Calculation 2 14 2 7 3" xfId="4812"/>
    <cellStyle name="Calculation 2 14 2 8" xfId="4813"/>
    <cellStyle name="Calculation 2 14 2 8 2" xfId="4814"/>
    <cellStyle name="Calculation 2 14 2 8 2 2" xfId="4815"/>
    <cellStyle name="Calculation 2 14 2 8 3" xfId="4816"/>
    <cellStyle name="Calculation 2 14 2 9" xfId="4817"/>
    <cellStyle name="Calculation 2 14 2 9 2" xfId="4818"/>
    <cellStyle name="Calculation 2 14 2 9 2 2" xfId="4819"/>
    <cellStyle name="Calculation 2 14 2 9 3" xfId="4820"/>
    <cellStyle name="Calculation 2 14 3" xfId="4821"/>
    <cellStyle name="Calculation 2 14 3 2" xfId="4822"/>
    <cellStyle name="Calculation 2 14 3 2 2" xfId="4823"/>
    <cellStyle name="Calculation 2 14 3 3" xfId="4824"/>
    <cellStyle name="Calculation 2 14 4" xfId="4825"/>
    <cellStyle name="Calculation 2 14 4 2" xfId="4826"/>
    <cellStyle name="Calculation 2 14 4 2 2" xfId="4827"/>
    <cellStyle name="Calculation 2 14 4 3" xfId="4828"/>
    <cellStyle name="Calculation 2 14 5" xfId="4829"/>
    <cellStyle name="Calculation 2 14 5 2" xfId="4830"/>
    <cellStyle name="Calculation 2 14 5 2 2" xfId="4831"/>
    <cellStyle name="Calculation 2 14 5 3" xfId="4832"/>
    <cellStyle name="Calculation 2 14 6" xfId="4833"/>
    <cellStyle name="Calculation 2 14 6 2" xfId="4834"/>
    <cellStyle name="Calculation 2 14 6 2 2" xfId="4835"/>
    <cellStyle name="Calculation 2 14 6 3" xfId="4836"/>
    <cellStyle name="Calculation 2 14 7" xfId="4837"/>
    <cellStyle name="Calculation 2 14 7 2" xfId="4838"/>
    <cellStyle name="Calculation 2 14 7 2 2" xfId="4839"/>
    <cellStyle name="Calculation 2 14 7 3" xfId="4840"/>
    <cellStyle name="Calculation 2 14 8" xfId="4841"/>
    <cellStyle name="Calculation 2 14 8 2" xfId="4842"/>
    <cellStyle name="Calculation 2 14 8 2 2" xfId="4843"/>
    <cellStyle name="Calculation 2 14 8 3" xfId="4844"/>
    <cellStyle name="Calculation 2 14 9" xfId="4845"/>
    <cellStyle name="Calculation 2 14 9 2" xfId="4846"/>
    <cellStyle name="Calculation 2 14 9 2 2" xfId="4847"/>
    <cellStyle name="Calculation 2 14 9 3" xfId="4848"/>
    <cellStyle name="Calculation 2 15" xfId="4849"/>
    <cellStyle name="Calculation 2 15 10" xfId="4850"/>
    <cellStyle name="Calculation 2 15 10 2" xfId="4851"/>
    <cellStyle name="Calculation 2 15 10 2 2" xfId="4852"/>
    <cellStyle name="Calculation 2 15 10 3" xfId="4853"/>
    <cellStyle name="Calculation 2 15 11" xfId="4854"/>
    <cellStyle name="Calculation 2 15 11 2" xfId="4855"/>
    <cellStyle name="Calculation 2 15 11 2 2" xfId="4856"/>
    <cellStyle name="Calculation 2 15 11 3" xfId="4857"/>
    <cellStyle name="Calculation 2 15 12" xfId="4858"/>
    <cellStyle name="Calculation 2 15 12 2" xfId="4859"/>
    <cellStyle name="Calculation 2 15 12 2 2" xfId="4860"/>
    <cellStyle name="Calculation 2 15 12 3" xfId="4861"/>
    <cellStyle name="Calculation 2 15 13" xfId="4862"/>
    <cellStyle name="Calculation 2 15 13 2" xfId="4863"/>
    <cellStyle name="Calculation 2 15 14" xfId="4864"/>
    <cellStyle name="Calculation 2 15 2" xfId="4865"/>
    <cellStyle name="Calculation 2 15 2 10" xfId="4866"/>
    <cellStyle name="Calculation 2 15 2 10 2" xfId="4867"/>
    <cellStyle name="Calculation 2 15 2 11" xfId="4868"/>
    <cellStyle name="Calculation 2 15 2 11 2" xfId="4869"/>
    <cellStyle name="Calculation 2 15 2 12" xfId="4870"/>
    <cellStyle name="Calculation 2 15 2 2" xfId="4871"/>
    <cellStyle name="Calculation 2 15 2 2 2" xfId="4872"/>
    <cellStyle name="Calculation 2 15 2 2 2 2" xfId="4873"/>
    <cellStyle name="Calculation 2 15 2 2 3" xfId="4874"/>
    <cellStyle name="Calculation 2 15 2 3" xfId="4875"/>
    <cellStyle name="Calculation 2 15 2 3 2" xfId="4876"/>
    <cellStyle name="Calculation 2 15 2 3 2 2" xfId="4877"/>
    <cellStyle name="Calculation 2 15 2 3 3" xfId="4878"/>
    <cellStyle name="Calculation 2 15 2 4" xfId="4879"/>
    <cellStyle name="Calculation 2 15 2 4 2" xfId="4880"/>
    <cellStyle name="Calculation 2 15 2 4 2 2" xfId="4881"/>
    <cellStyle name="Calculation 2 15 2 4 3" xfId="4882"/>
    <cellStyle name="Calculation 2 15 2 5" xfId="4883"/>
    <cellStyle name="Calculation 2 15 2 5 2" xfId="4884"/>
    <cellStyle name="Calculation 2 15 2 5 2 2" xfId="4885"/>
    <cellStyle name="Calculation 2 15 2 5 3" xfId="4886"/>
    <cellStyle name="Calculation 2 15 2 6" xfId="4887"/>
    <cellStyle name="Calculation 2 15 2 6 2" xfId="4888"/>
    <cellStyle name="Calculation 2 15 2 6 2 2" xfId="4889"/>
    <cellStyle name="Calculation 2 15 2 6 3" xfId="4890"/>
    <cellStyle name="Calculation 2 15 2 7" xfId="4891"/>
    <cellStyle name="Calculation 2 15 2 7 2" xfId="4892"/>
    <cellStyle name="Calculation 2 15 2 7 2 2" xfId="4893"/>
    <cellStyle name="Calculation 2 15 2 7 3" xfId="4894"/>
    <cellStyle name="Calculation 2 15 2 8" xfId="4895"/>
    <cellStyle name="Calculation 2 15 2 8 2" xfId="4896"/>
    <cellStyle name="Calculation 2 15 2 8 2 2" xfId="4897"/>
    <cellStyle name="Calculation 2 15 2 8 3" xfId="4898"/>
    <cellStyle name="Calculation 2 15 2 9" xfId="4899"/>
    <cellStyle name="Calculation 2 15 2 9 2" xfId="4900"/>
    <cellStyle name="Calculation 2 15 2 9 2 2" xfId="4901"/>
    <cellStyle name="Calculation 2 15 2 9 3" xfId="4902"/>
    <cellStyle name="Calculation 2 15 3" xfId="4903"/>
    <cellStyle name="Calculation 2 15 3 2" xfId="4904"/>
    <cellStyle name="Calculation 2 15 3 2 2" xfId="4905"/>
    <cellStyle name="Calculation 2 15 3 3" xfId="4906"/>
    <cellStyle name="Calculation 2 15 4" xfId="4907"/>
    <cellStyle name="Calculation 2 15 4 2" xfId="4908"/>
    <cellStyle name="Calculation 2 15 4 2 2" xfId="4909"/>
    <cellStyle name="Calculation 2 15 4 3" xfId="4910"/>
    <cellStyle name="Calculation 2 15 5" xfId="4911"/>
    <cellStyle name="Calculation 2 15 5 2" xfId="4912"/>
    <cellStyle name="Calculation 2 15 5 2 2" xfId="4913"/>
    <cellStyle name="Calculation 2 15 5 3" xfId="4914"/>
    <cellStyle name="Calculation 2 15 6" xfId="4915"/>
    <cellStyle name="Calculation 2 15 6 2" xfId="4916"/>
    <cellStyle name="Calculation 2 15 6 2 2" xfId="4917"/>
    <cellStyle name="Calculation 2 15 6 3" xfId="4918"/>
    <cellStyle name="Calculation 2 15 7" xfId="4919"/>
    <cellStyle name="Calculation 2 15 7 2" xfId="4920"/>
    <cellStyle name="Calculation 2 15 7 2 2" xfId="4921"/>
    <cellStyle name="Calculation 2 15 7 3" xfId="4922"/>
    <cellStyle name="Calculation 2 15 8" xfId="4923"/>
    <cellStyle name="Calculation 2 15 8 2" xfId="4924"/>
    <cellStyle name="Calculation 2 15 8 2 2" xfId="4925"/>
    <cellStyle name="Calculation 2 15 8 3" xfId="4926"/>
    <cellStyle name="Calculation 2 15 9" xfId="4927"/>
    <cellStyle name="Calculation 2 15 9 2" xfId="4928"/>
    <cellStyle name="Calculation 2 15 9 2 2" xfId="4929"/>
    <cellStyle name="Calculation 2 15 9 3" xfId="4930"/>
    <cellStyle name="Calculation 2 16" xfId="4931"/>
    <cellStyle name="Calculation 2 16 10" xfId="4932"/>
    <cellStyle name="Calculation 2 16 10 2" xfId="4933"/>
    <cellStyle name="Calculation 2 16 10 2 2" xfId="4934"/>
    <cellStyle name="Calculation 2 16 10 3" xfId="4935"/>
    <cellStyle name="Calculation 2 16 11" xfId="4936"/>
    <cellStyle name="Calculation 2 16 11 2" xfId="4937"/>
    <cellStyle name="Calculation 2 16 11 2 2" xfId="4938"/>
    <cellStyle name="Calculation 2 16 11 3" xfId="4939"/>
    <cellStyle name="Calculation 2 16 12" xfId="4940"/>
    <cellStyle name="Calculation 2 16 12 2" xfId="4941"/>
    <cellStyle name="Calculation 2 16 12 2 2" xfId="4942"/>
    <cellStyle name="Calculation 2 16 12 3" xfId="4943"/>
    <cellStyle name="Calculation 2 16 13" xfId="4944"/>
    <cellStyle name="Calculation 2 16 13 2" xfId="4945"/>
    <cellStyle name="Calculation 2 16 14" xfId="4946"/>
    <cellStyle name="Calculation 2 16 2" xfId="4947"/>
    <cellStyle name="Calculation 2 16 2 10" xfId="4948"/>
    <cellStyle name="Calculation 2 16 2 10 2" xfId="4949"/>
    <cellStyle name="Calculation 2 16 2 11" xfId="4950"/>
    <cellStyle name="Calculation 2 16 2 11 2" xfId="4951"/>
    <cellStyle name="Calculation 2 16 2 12" xfId="4952"/>
    <cellStyle name="Calculation 2 16 2 2" xfId="4953"/>
    <cellStyle name="Calculation 2 16 2 2 2" xfId="4954"/>
    <cellStyle name="Calculation 2 16 2 2 2 2" xfId="4955"/>
    <cellStyle name="Calculation 2 16 2 2 3" xfId="4956"/>
    <cellStyle name="Calculation 2 16 2 3" xfId="4957"/>
    <cellStyle name="Calculation 2 16 2 3 2" xfId="4958"/>
    <cellStyle name="Calculation 2 16 2 3 2 2" xfId="4959"/>
    <cellStyle name="Calculation 2 16 2 3 3" xfId="4960"/>
    <cellStyle name="Calculation 2 16 2 4" xfId="4961"/>
    <cellStyle name="Calculation 2 16 2 4 2" xfId="4962"/>
    <cellStyle name="Calculation 2 16 2 4 2 2" xfId="4963"/>
    <cellStyle name="Calculation 2 16 2 4 3" xfId="4964"/>
    <cellStyle name="Calculation 2 16 2 5" xfId="4965"/>
    <cellStyle name="Calculation 2 16 2 5 2" xfId="4966"/>
    <cellStyle name="Calculation 2 16 2 5 2 2" xfId="4967"/>
    <cellStyle name="Calculation 2 16 2 5 3" xfId="4968"/>
    <cellStyle name="Calculation 2 16 2 6" xfId="4969"/>
    <cellStyle name="Calculation 2 16 2 6 2" xfId="4970"/>
    <cellStyle name="Calculation 2 16 2 6 2 2" xfId="4971"/>
    <cellStyle name="Calculation 2 16 2 6 3" xfId="4972"/>
    <cellStyle name="Calculation 2 16 2 7" xfId="4973"/>
    <cellStyle name="Calculation 2 16 2 7 2" xfId="4974"/>
    <cellStyle name="Calculation 2 16 2 7 2 2" xfId="4975"/>
    <cellStyle name="Calculation 2 16 2 7 3" xfId="4976"/>
    <cellStyle name="Calculation 2 16 2 8" xfId="4977"/>
    <cellStyle name="Calculation 2 16 2 8 2" xfId="4978"/>
    <cellStyle name="Calculation 2 16 2 8 2 2" xfId="4979"/>
    <cellStyle name="Calculation 2 16 2 8 3" xfId="4980"/>
    <cellStyle name="Calculation 2 16 2 9" xfId="4981"/>
    <cellStyle name="Calculation 2 16 2 9 2" xfId="4982"/>
    <cellStyle name="Calculation 2 16 2 9 2 2" xfId="4983"/>
    <cellStyle name="Calculation 2 16 2 9 3" xfId="4984"/>
    <cellStyle name="Calculation 2 16 3" xfId="4985"/>
    <cellStyle name="Calculation 2 16 3 2" xfId="4986"/>
    <cellStyle name="Calculation 2 16 3 2 2" xfId="4987"/>
    <cellStyle name="Calculation 2 16 3 3" xfId="4988"/>
    <cellStyle name="Calculation 2 16 4" xfId="4989"/>
    <cellStyle name="Calculation 2 16 4 2" xfId="4990"/>
    <cellStyle name="Calculation 2 16 4 2 2" xfId="4991"/>
    <cellStyle name="Calculation 2 16 4 3" xfId="4992"/>
    <cellStyle name="Calculation 2 16 5" xfId="4993"/>
    <cellStyle name="Calculation 2 16 5 2" xfId="4994"/>
    <cellStyle name="Calculation 2 16 5 2 2" xfId="4995"/>
    <cellStyle name="Calculation 2 16 5 3" xfId="4996"/>
    <cellStyle name="Calculation 2 16 6" xfId="4997"/>
    <cellStyle name="Calculation 2 16 6 2" xfId="4998"/>
    <cellStyle name="Calculation 2 16 6 2 2" xfId="4999"/>
    <cellStyle name="Calculation 2 16 6 3" xfId="5000"/>
    <cellStyle name="Calculation 2 16 7" xfId="5001"/>
    <cellStyle name="Calculation 2 16 7 2" xfId="5002"/>
    <cellStyle name="Calculation 2 16 7 2 2" xfId="5003"/>
    <cellStyle name="Calculation 2 16 7 3" xfId="5004"/>
    <cellStyle name="Calculation 2 16 8" xfId="5005"/>
    <cellStyle name="Calculation 2 16 8 2" xfId="5006"/>
    <cellStyle name="Calculation 2 16 8 2 2" xfId="5007"/>
    <cellStyle name="Calculation 2 16 8 3" xfId="5008"/>
    <cellStyle name="Calculation 2 16 9" xfId="5009"/>
    <cellStyle name="Calculation 2 16 9 2" xfId="5010"/>
    <cellStyle name="Calculation 2 16 9 2 2" xfId="5011"/>
    <cellStyle name="Calculation 2 16 9 3" xfId="5012"/>
    <cellStyle name="Calculation 2 17" xfId="5013"/>
    <cellStyle name="Calculation 2 17 10" xfId="5014"/>
    <cellStyle name="Calculation 2 17 10 2" xfId="5015"/>
    <cellStyle name="Calculation 2 17 10 2 2" xfId="5016"/>
    <cellStyle name="Calculation 2 17 10 3" xfId="5017"/>
    <cellStyle name="Calculation 2 17 11" xfId="5018"/>
    <cellStyle name="Calculation 2 17 11 2" xfId="5019"/>
    <cellStyle name="Calculation 2 17 11 2 2" xfId="5020"/>
    <cellStyle name="Calculation 2 17 11 3" xfId="5021"/>
    <cellStyle name="Calculation 2 17 12" xfId="5022"/>
    <cellStyle name="Calculation 2 17 12 2" xfId="5023"/>
    <cellStyle name="Calculation 2 17 12 2 2" xfId="5024"/>
    <cellStyle name="Calculation 2 17 12 3" xfId="5025"/>
    <cellStyle name="Calculation 2 17 13" xfId="5026"/>
    <cellStyle name="Calculation 2 17 13 2" xfId="5027"/>
    <cellStyle name="Calculation 2 17 14" xfId="5028"/>
    <cellStyle name="Calculation 2 17 2" xfId="5029"/>
    <cellStyle name="Calculation 2 17 2 10" xfId="5030"/>
    <cellStyle name="Calculation 2 17 2 10 2" xfId="5031"/>
    <cellStyle name="Calculation 2 17 2 11" xfId="5032"/>
    <cellStyle name="Calculation 2 17 2 11 2" xfId="5033"/>
    <cellStyle name="Calculation 2 17 2 12" xfId="5034"/>
    <cellStyle name="Calculation 2 17 2 2" xfId="5035"/>
    <cellStyle name="Calculation 2 17 2 2 2" xfId="5036"/>
    <cellStyle name="Calculation 2 17 2 2 2 2" xfId="5037"/>
    <cellStyle name="Calculation 2 17 2 2 3" xfId="5038"/>
    <cellStyle name="Calculation 2 17 2 3" xfId="5039"/>
    <cellStyle name="Calculation 2 17 2 3 2" xfId="5040"/>
    <cellStyle name="Calculation 2 17 2 3 2 2" xfId="5041"/>
    <cellStyle name="Calculation 2 17 2 3 3" xfId="5042"/>
    <cellStyle name="Calculation 2 17 2 4" xfId="5043"/>
    <cellStyle name="Calculation 2 17 2 4 2" xfId="5044"/>
    <cellStyle name="Calculation 2 17 2 4 2 2" xfId="5045"/>
    <cellStyle name="Calculation 2 17 2 4 3" xfId="5046"/>
    <cellStyle name="Calculation 2 17 2 5" xfId="5047"/>
    <cellStyle name="Calculation 2 17 2 5 2" xfId="5048"/>
    <cellStyle name="Calculation 2 17 2 5 2 2" xfId="5049"/>
    <cellStyle name="Calculation 2 17 2 5 3" xfId="5050"/>
    <cellStyle name="Calculation 2 17 2 6" xfId="5051"/>
    <cellStyle name="Calculation 2 17 2 6 2" xfId="5052"/>
    <cellStyle name="Calculation 2 17 2 6 2 2" xfId="5053"/>
    <cellStyle name="Calculation 2 17 2 6 3" xfId="5054"/>
    <cellStyle name="Calculation 2 17 2 7" xfId="5055"/>
    <cellStyle name="Calculation 2 17 2 7 2" xfId="5056"/>
    <cellStyle name="Calculation 2 17 2 7 2 2" xfId="5057"/>
    <cellStyle name="Calculation 2 17 2 7 3" xfId="5058"/>
    <cellStyle name="Calculation 2 17 2 8" xfId="5059"/>
    <cellStyle name="Calculation 2 17 2 8 2" xfId="5060"/>
    <cellStyle name="Calculation 2 17 2 8 2 2" xfId="5061"/>
    <cellStyle name="Calculation 2 17 2 8 3" xfId="5062"/>
    <cellStyle name="Calculation 2 17 2 9" xfId="5063"/>
    <cellStyle name="Calculation 2 17 2 9 2" xfId="5064"/>
    <cellStyle name="Calculation 2 17 2 9 2 2" xfId="5065"/>
    <cellStyle name="Calculation 2 17 2 9 3" xfId="5066"/>
    <cellStyle name="Calculation 2 17 3" xfId="5067"/>
    <cellStyle name="Calculation 2 17 3 2" xfId="5068"/>
    <cellStyle name="Calculation 2 17 3 2 2" xfId="5069"/>
    <cellStyle name="Calculation 2 17 3 3" xfId="5070"/>
    <cellStyle name="Calculation 2 17 4" xfId="5071"/>
    <cellStyle name="Calculation 2 17 4 2" xfId="5072"/>
    <cellStyle name="Calculation 2 17 4 2 2" xfId="5073"/>
    <cellStyle name="Calculation 2 17 4 3" xfId="5074"/>
    <cellStyle name="Calculation 2 17 5" xfId="5075"/>
    <cellStyle name="Calculation 2 17 5 2" xfId="5076"/>
    <cellStyle name="Calculation 2 17 5 2 2" xfId="5077"/>
    <cellStyle name="Calculation 2 17 5 3" xfId="5078"/>
    <cellStyle name="Calculation 2 17 6" xfId="5079"/>
    <cellStyle name="Calculation 2 17 6 2" xfId="5080"/>
    <cellStyle name="Calculation 2 17 6 2 2" xfId="5081"/>
    <cellStyle name="Calculation 2 17 6 3" xfId="5082"/>
    <cellStyle name="Calculation 2 17 7" xfId="5083"/>
    <cellStyle name="Calculation 2 17 7 2" xfId="5084"/>
    <cellStyle name="Calculation 2 17 7 2 2" xfId="5085"/>
    <cellStyle name="Calculation 2 17 7 3" xfId="5086"/>
    <cellStyle name="Calculation 2 17 8" xfId="5087"/>
    <cellStyle name="Calculation 2 17 8 2" xfId="5088"/>
    <cellStyle name="Calculation 2 17 8 2 2" xfId="5089"/>
    <cellStyle name="Calculation 2 17 8 3" xfId="5090"/>
    <cellStyle name="Calculation 2 17 9" xfId="5091"/>
    <cellStyle name="Calculation 2 17 9 2" xfId="5092"/>
    <cellStyle name="Calculation 2 17 9 2 2" xfId="5093"/>
    <cellStyle name="Calculation 2 17 9 3" xfId="5094"/>
    <cellStyle name="Calculation 2 18" xfId="5095"/>
    <cellStyle name="Calculation 2 18 10" xfId="5096"/>
    <cellStyle name="Calculation 2 18 10 2" xfId="5097"/>
    <cellStyle name="Calculation 2 18 10 2 2" xfId="5098"/>
    <cellStyle name="Calculation 2 18 10 3" xfId="5099"/>
    <cellStyle name="Calculation 2 18 11" xfId="5100"/>
    <cellStyle name="Calculation 2 18 11 2" xfId="5101"/>
    <cellStyle name="Calculation 2 18 11 2 2" xfId="5102"/>
    <cellStyle name="Calculation 2 18 11 3" xfId="5103"/>
    <cellStyle name="Calculation 2 18 12" xfId="5104"/>
    <cellStyle name="Calculation 2 18 12 2" xfId="5105"/>
    <cellStyle name="Calculation 2 18 12 2 2" xfId="5106"/>
    <cellStyle name="Calculation 2 18 12 3" xfId="5107"/>
    <cellStyle name="Calculation 2 18 13" xfId="5108"/>
    <cellStyle name="Calculation 2 18 13 2" xfId="5109"/>
    <cellStyle name="Calculation 2 18 14" xfId="5110"/>
    <cellStyle name="Calculation 2 18 2" xfId="5111"/>
    <cellStyle name="Calculation 2 18 2 10" xfId="5112"/>
    <cellStyle name="Calculation 2 18 2 10 2" xfId="5113"/>
    <cellStyle name="Calculation 2 18 2 11" xfId="5114"/>
    <cellStyle name="Calculation 2 18 2 11 2" xfId="5115"/>
    <cellStyle name="Calculation 2 18 2 12" xfId="5116"/>
    <cellStyle name="Calculation 2 18 2 2" xfId="5117"/>
    <cellStyle name="Calculation 2 18 2 2 2" xfId="5118"/>
    <cellStyle name="Calculation 2 18 2 2 2 2" xfId="5119"/>
    <cellStyle name="Calculation 2 18 2 2 3" xfId="5120"/>
    <cellStyle name="Calculation 2 18 2 3" xfId="5121"/>
    <cellStyle name="Calculation 2 18 2 3 2" xfId="5122"/>
    <cellStyle name="Calculation 2 18 2 3 2 2" xfId="5123"/>
    <cellStyle name="Calculation 2 18 2 3 3" xfId="5124"/>
    <cellStyle name="Calculation 2 18 2 4" xfId="5125"/>
    <cellStyle name="Calculation 2 18 2 4 2" xfId="5126"/>
    <cellStyle name="Calculation 2 18 2 4 2 2" xfId="5127"/>
    <cellStyle name="Calculation 2 18 2 4 3" xfId="5128"/>
    <cellStyle name="Calculation 2 18 2 5" xfId="5129"/>
    <cellStyle name="Calculation 2 18 2 5 2" xfId="5130"/>
    <cellStyle name="Calculation 2 18 2 5 2 2" xfId="5131"/>
    <cellStyle name="Calculation 2 18 2 5 3" xfId="5132"/>
    <cellStyle name="Calculation 2 18 2 6" xfId="5133"/>
    <cellStyle name="Calculation 2 18 2 6 2" xfId="5134"/>
    <cellStyle name="Calculation 2 18 2 6 2 2" xfId="5135"/>
    <cellStyle name="Calculation 2 18 2 6 3" xfId="5136"/>
    <cellStyle name="Calculation 2 18 2 7" xfId="5137"/>
    <cellStyle name="Calculation 2 18 2 7 2" xfId="5138"/>
    <cellStyle name="Calculation 2 18 2 7 2 2" xfId="5139"/>
    <cellStyle name="Calculation 2 18 2 7 3" xfId="5140"/>
    <cellStyle name="Calculation 2 18 2 8" xfId="5141"/>
    <cellStyle name="Calculation 2 18 2 8 2" xfId="5142"/>
    <cellStyle name="Calculation 2 18 2 8 2 2" xfId="5143"/>
    <cellStyle name="Calculation 2 18 2 8 3" xfId="5144"/>
    <cellStyle name="Calculation 2 18 2 9" xfId="5145"/>
    <cellStyle name="Calculation 2 18 2 9 2" xfId="5146"/>
    <cellStyle name="Calculation 2 18 2 9 2 2" xfId="5147"/>
    <cellStyle name="Calculation 2 18 2 9 3" xfId="5148"/>
    <cellStyle name="Calculation 2 18 3" xfId="5149"/>
    <cellStyle name="Calculation 2 18 3 2" xfId="5150"/>
    <cellStyle name="Calculation 2 18 3 2 2" xfId="5151"/>
    <cellStyle name="Calculation 2 18 3 3" xfId="5152"/>
    <cellStyle name="Calculation 2 18 4" xfId="5153"/>
    <cellStyle name="Calculation 2 18 4 2" xfId="5154"/>
    <cellStyle name="Calculation 2 18 4 2 2" xfId="5155"/>
    <cellStyle name="Calculation 2 18 4 3" xfId="5156"/>
    <cellStyle name="Calculation 2 18 5" xfId="5157"/>
    <cellStyle name="Calculation 2 18 5 2" xfId="5158"/>
    <cellStyle name="Calculation 2 18 5 2 2" xfId="5159"/>
    <cellStyle name="Calculation 2 18 5 3" xfId="5160"/>
    <cellStyle name="Calculation 2 18 6" xfId="5161"/>
    <cellStyle name="Calculation 2 18 6 2" xfId="5162"/>
    <cellStyle name="Calculation 2 18 6 2 2" xfId="5163"/>
    <cellStyle name="Calculation 2 18 6 3" xfId="5164"/>
    <cellStyle name="Calculation 2 18 7" xfId="5165"/>
    <cellStyle name="Calculation 2 18 7 2" xfId="5166"/>
    <cellStyle name="Calculation 2 18 7 2 2" xfId="5167"/>
    <cellStyle name="Calculation 2 18 7 3" xfId="5168"/>
    <cellStyle name="Calculation 2 18 8" xfId="5169"/>
    <cellStyle name="Calculation 2 18 8 2" xfId="5170"/>
    <cellStyle name="Calculation 2 18 8 2 2" xfId="5171"/>
    <cellStyle name="Calculation 2 18 8 3" xfId="5172"/>
    <cellStyle name="Calculation 2 18 9" xfId="5173"/>
    <cellStyle name="Calculation 2 18 9 2" xfId="5174"/>
    <cellStyle name="Calculation 2 18 9 2 2" xfId="5175"/>
    <cellStyle name="Calculation 2 18 9 3" xfId="5176"/>
    <cellStyle name="Calculation 2 19" xfId="5177"/>
    <cellStyle name="Calculation 2 19 10" xfId="5178"/>
    <cellStyle name="Calculation 2 19 10 2" xfId="5179"/>
    <cellStyle name="Calculation 2 19 10 2 2" xfId="5180"/>
    <cellStyle name="Calculation 2 19 10 3" xfId="5181"/>
    <cellStyle name="Calculation 2 19 11" xfId="5182"/>
    <cellStyle name="Calculation 2 19 11 2" xfId="5183"/>
    <cellStyle name="Calculation 2 19 11 2 2" xfId="5184"/>
    <cellStyle name="Calculation 2 19 11 3" xfId="5185"/>
    <cellStyle name="Calculation 2 19 12" xfId="5186"/>
    <cellStyle name="Calculation 2 19 12 2" xfId="5187"/>
    <cellStyle name="Calculation 2 19 12 2 2" xfId="5188"/>
    <cellStyle name="Calculation 2 19 12 3" xfId="5189"/>
    <cellStyle name="Calculation 2 19 13" xfId="5190"/>
    <cellStyle name="Calculation 2 19 13 2" xfId="5191"/>
    <cellStyle name="Calculation 2 19 14" xfId="5192"/>
    <cellStyle name="Calculation 2 19 2" xfId="5193"/>
    <cellStyle name="Calculation 2 19 2 10" xfId="5194"/>
    <cellStyle name="Calculation 2 19 2 10 2" xfId="5195"/>
    <cellStyle name="Calculation 2 19 2 11" xfId="5196"/>
    <cellStyle name="Calculation 2 19 2 11 2" xfId="5197"/>
    <cellStyle name="Calculation 2 19 2 12" xfId="5198"/>
    <cellStyle name="Calculation 2 19 2 2" xfId="5199"/>
    <cellStyle name="Calculation 2 19 2 2 2" xfId="5200"/>
    <cellStyle name="Calculation 2 19 2 2 2 2" xfId="5201"/>
    <cellStyle name="Calculation 2 19 2 2 3" xfId="5202"/>
    <cellStyle name="Calculation 2 19 2 3" xfId="5203"/>
    <cellStyle name="Calculation 2 19 2 3 2" xfId="5204"/>
    <cellStyle name="Calculation 2 19 2 3 2 2" xfId="5205"/>
    <cellStyle name="Calculation 2 19 2 3 3" xfId="5206"/>
    <cellStyle name="Calculation 2 19 2 4" xfId="5207"/>
    <cellStyle name="Calculation 2 19 2 4 2" xfId="5208"/>
    <cellStyle name="Calculation 2 19 2 4 2 2" xfId="5209"/>
    <cellStyle name="Calculation 2 19 2 4 3" xfId="5210"/>
    <cellStyle name="Calculation 2 19 2 5" xfId="5211"/>
    <cellStyle name="Calculation 2 19 2 5 2" xfId="5212"/>
    <cellStyle name="Calculation 2 19 2 5 2 2" xfId="5213"/>
    <cellStyle name="Calculation 2 19 2 5 3" xfId="5214"/>
    <cellStyle name="Calculation 2 19 2 6" xfId="5215"/>
    <cellStyle name="Calculation 2 19 2 6 2" xfId="5216"/>
    <cellStyle name="Calculation 2 19 2 6 2 2" xfId="5217"/>
    <cellStyle name="Calculation 2 19 2 6 3" xfId="5218"/>
    <cellStyle name="Calculation 2 19 2 7" xfId="5219"/>
    <cellStyle name="Calculation 2 19 2 7 2" xfId="5220"/>
    <cellStyle name="Calculation 2 19 2 7 2 2" xfId="5221"/>
    <cellStyle name="Calculation 2 19 2 7 3" xfId="5222"/>
    <cellStyle name="Calculation 2 19 2 8" xfId="5223"/>
    <cellStyle name="Calculation 2 19 2 8 2" xfId="5224"/>
    <cellStyle name="Calculation 2 19 2 8 2 2" xfId="5225"/>
    <cellStyle name="Calculation 2 19 2 8 3" xfId="5226"/>
    <cellStyle name="Calculation 2 19 2 9" xfId="5227"/>
    <cellStyle name="Calculation 2 19 2 9 2" xfId="5228"/>
    <cellStyle name="Calculation 2 19 2 9 2 2" xfId="5229"/>
    <cellStyle name="Calculation 2 19 2 9 3" xfId="5230"/>
    <cellStyle name="Calculation 2 19 3" xfId="5231"/>
    <cellStyle name="Calculation 2 19 3 2" xfId="5232"/>
    <cellStyle name="Calculation 2 19 3 2 2" xfId="5233"/>
    <cellStyle name="Calculation 2 19 3 3" xfId="5234"/>
    <cellStyle name="Calculation 2 19 4" xfId="5235"/>
    <cellStyle name="Calculation 2 19 4 2" xfId="5236"/>
    <cellStyle name="Calculation 2 19 4 2 2" xfId="5237"/>
    <cellStyle name="Calculation 2 19 4 3" xfId="5238"/>
    <cellStyle name="Calculation 2 19 5" xfId="5239"/>
    <cellStyle name="Calculation 2 19 5 2" xfId="5240"/>
    <cellStyle name="Calculation 2 19 5 2 2" xfId="5241"/>
    <cellStyle name="Calculation 2 19 5 3" xfId="5242"/>
    <cellStyle name="Calculation 2 19 6" xfId="5243"/>
    <cellStyle name="Calculation 2 19 6 2" xfId="5244"/>
    <cellStyle name="Calculation 2 19 6 2 2" xfId="5245"/>
    <cellStyle name="Calculation 2 19 6 3" xfId="5246"/>
    <cellStyle name="Calculation 2 19 7" xfId="5247"/>
    <cellStyle name="Calculation 2 19 7 2" xfId="5248"/>
    <cellStyle name="Calculation 2 19 7 2 2" xfId="5249"/>
    <cellStyle name="Calculation 2 19 7 3" xfId="5250"/>
    <cellStyle name="Calculation 2 19 8" xfId="5251"/>
    <cellStyle name="Calculation 2 19 8 2" xfId="5252"/>
    <cellStyle name="Calculation 2 19 8 2 2" xfId="5253"/>
    <cellStyle name="Calculation 2 19 8 3" xfId="5254"/>
    <cellStyle name="Calculation 2 19 9" xfId="5255"/>
    <cellStyle name="Calculation 2 19 9 2" xfId="5256"/>
    <cellStyle name="Calculation 2 19 9 2 2" xfId="5257"/>
    <cellStyle name="Calculation 2 19 9 3" xfId="5258"/>
    <cellStyle name="Calculation 2 2" xfId="5259"/>
    <cellStyle name="Calculation 2 2 10" xfId="5260"/>
    <cellStyle name="Calculation 2 2 10 2" xfId="5261"/>
    <cellStyle name="Calculation 2 2 10 2 2" xfId="5262"/>
    <cellStyle name="Calculation 2 2 10 3" xfId="5263"/>
    <cellStyle name="Calculation 2 2 11" xfId="5264"/>
    <cellStyle name="Calculation 2 2 11 2" xfId="5265"/>
    <cellStyle name="Calculation 2 2 11 2 2" xfId="5266"/>
    <cellStyle name="Calculation 2 2 11 3" xfId="5267"/>
    <cellStyle name="Calculation 2 2 12" xfId="5268"/>
    <cellStyle name="Calculation 2 2 12 2" xfId="5269"/>
    <cellStyle name="Calculation 2 2 12 2 2" xfId="5270"/>
    <cellStyle name="Calculation 2 2 12 3" xfId="5271"/>
    <cellStyle name="Calculation 2 2 13" xfId="5272"/>
    <cellStyle name="Calculation 2 2 13 2" xfId="5273"/>
    <cellStyle name="Calculation 2 2 14" xfId="5274"/>
    <cellStyle name="Calculation 2 2 15" xfId="5275"/>
    <cellStyle name="Calculation 2 2 16" xfId="5276"/>
    <cellStyle name="Calculation 2 2 17" xfId="5277"/>
    <cellStyle name="Calculation 2 2 18" xfId="5278"/>
    <cellStyle name="Calculation 2 2 19" xfId="5279"/>
    <cellStyle name="Calculation 2 2 2" xfId="5280"/>
    <cellStyle name="Calculation 2 2 2 10" xfId="5281"/>
    <cellStyle name="Calculation 2 2 2 10 2" xfId="5282"/>
    <cellStyle name="Calculation 2 2 2 11" xfId="5283"/>
    <cellStyle name="Calculation 2 2 2 11 2" xfId="5284"/>
    <cellStyle name="Calculation 2 2 2 12" xfId="5285"/>
    <cellStyle name="Calculation 2 2 2 2" xfId="5286"/>
    <cellStyle name="Calculation 2 2 2 2 2" xfId="5287"/>
    <cellStyle name="Calculation 2 2 2 2 2 2" xfId="5288"/>
    <cellStyle name="Calculation 2 2 2 2 3" xfId="5289"/>
    <cellStyle name="Calculation 2 2 2 3" xfId="5290"/>
    <cellStyle name="Calculation 2 2 2 3 2" xfId="5291"/>
    <cellStyle name="Calculation 2 2 2 3 2 2" xfId="5292"/>
    <cellStyle name="Calculation 2 2 2 3 3" xfId="5293"/>
    <cellStyle name="Calculation 2 2 2 4" xfId="5294"/>
    <cellStyle name="Calculation 2 2 2 4 2" xfId="5295"/>
    <cellStyle name="Calculation 2 2 2 4 2 2" xfId="5296"/>
    <cellStyle name="Calculation 2 2 2 4 3" xfId="5297"/>
    <cellStyle name="Calculation 2 2 2 5" xfId="5298"/>
    <cellStyle name="Calculation 2 2 2 5 2" xfId="5299"/>
    <cellStyle name="Calculation 2 2 2 5 2 2" xfId="5300"/>
    <cellStyle name="Calculation 2 2 2 5 3" xfId="5301"/>
    <cellStyle name="Calculation 2 2 2 6" xfId="5302"/>
    <cellStyle name="Calculation 2 2 2 6 2" xfId="5303"/>
    <cellStyle name="Calculation 2 2 2 6 2 2" xfId="5304"/>
    <cellStyle name="Calculation 2 2 2 6 3" xfId="5305"/>
    <cellStyle name="Calculation 2 2 2 7" xfId="5306"/>
    <cellStyle name="Calculation 2 2 2 7 2" xfId="5307"/>
    <cellStyle name="Calculation 2 2 2 7 2 2" xfId="5308"/>
    <cellStyle name="Calculation 2 2 2 7 3" xfId="5309"/>
    <cellStyle name="Calculation 2 2 2 8" xfId="5310"/>
    <cellStyle name="Calculation 2 2 2 8 2" xfId="5311"/>
    <cellStyle name="Calculation 2 2 2 8 2 2" xfId="5312"/>
    <cellStyle name="Calculation 2 2 2 8 3" xfId="5313"/>
    <cellStyle name="Calculation 2 2 2 9" xfId="5314"/>
    <cellStyle name="Calculation 2 2 2 9 2" xfId="5315"/>
    <cellStyle name="Calculation 2 2 2 9 2 2" xfId="5316"/>
    <cellStyle name="Calculation 2 2 2 9 3" xfId="5317"/>
    <cellStyle name="Calculation 2 2 20" xfId="5318"/>
    <cellStyle name="Calculation 2 2 21" xfId="5319"/>
    <cellStyle name="Calculation 2 2 22" xfId="5320"/>
    <cellStyle name="Calculation 2 2 23" xfId="5321"/>
    <cellStyle name="Calculation 2 2 24" xfId="5322"/>
    <cellStyle name="Calculation 2 2 25" xfId="5323"/>
    <cellStyle name="Calculation 2 2 26" xfId="5324"/>
    <cellStyle name="Calculation 2 2 27" xfId="5325"/>
    <cellStyle name="Calculation 2 2 28" xfId="5326"/>
    <cellStyle name="Calculation 2 2 29" xfId="5327"/>
    <cellStyle name="Calculation 2 2 3" xfId="5328"/>
    <cellStyle name="Calculation 2 2 3 2" xfId="5329"/>
    <cellStyle name="Calculation 2 2 3 2 2" xfId="5330"/>
    <cellStyle name="Calculation 2 2 3 3" xfId="5331"/>
    <cellStyle name="Calculation 2 2 30" xfId="5332"/>
    <cellStyle name="Calculation 2 2 31" xfId="5333"/>
    <cellStyle name="Calculation 2 2 32" xfId="5334"/>
    <cellStyle name="Calculation 2 2 33" xfId="5335"/>
    <cellStyle name="Calculation 2 2 34" xfId="5336"/>
    <cellStyle name="Calculation 2 2 35" xfId="5337"/>
    <cellStyle name="Calculation 2 2 36" xfId="5338"/>
    <cellStyle name="Calculation 2 2 37" xfId="5339"/>
    <cellStyle name="Calculation 2 2 38" xfId="5340"/>
    <cellStyle name="Calculation 2 2 39" xfId="5341"/>
    <cellStyle name="Calculation 2 2 4" xfId="5342"/>
    <cellStyle name="Calculation 2 2 4 2" xfId="5343"/>
    <cellStyle name="Calculation 2 2 4 2 2" xfId="5344"/>
    <cellStyle name="Calculation 2 2 4 3" xfId="5345"/>
    <cellStyle name="Calculation 2 2 40" xfId="5346"/>
    <cellStyle name="Calculation 2 2 41" xfId="5347"/>
    <cellStyle name="Calculation 2 2 42" xfId="5348"/>
    <cellStyle name="Calculation 2 2 43" xfId="5349"/>
    <cellStyle name="Calculation 2 2 44" xfId="5350"/>
    <cellStyle name="Calculation 2 2 45" xfId="5351"/>
    <cellStyle name="Calculation 2 2 46" xfId="5352"/>
    <cellStyle name="Calculation 2 2 47" xfId="5353"/>
    <cellStyle name="Calculation 2 2 48" xfId="5354"/>
    <cellStyle name="Calculation 2 2 49" xfId="5355"/>
    <cellStyle name="Calculation 2 2 5" xfId="5356"/>
    <cellStyle name="Calculation 2 2 5 2" xfId="5357"/>
    <cellStyle name="Calculation 2 2 5 2 2" xfId="5358"/>
    <cellStyle name="Calculation 2 2 5 3" xfId="5359"/>
    <cellStyle name="Calculation 2 2 50" xfId="5360"/>
    <cellStyle name="Calculation 2 2 51" xfId="5361"/>
    <cellStyle name="Calculation 2 2 52" xfId="5362"/>
    <cellStyle name="Calculation 2 2 53" xfId="5363"/>
    <cellStyle name="Calculation 2 2 54" xfId="5364"/>
    <cellStyle name="Calculation 2 2 55" xfId="5365"/>
    <cellStyle name="Calculation 2 2 56" xfId="5366"/>
    <cellStyle name="Calculation 2 2 57" xfId="5367"/>
    <cellStyle name="Calculation 2 2 58" xfId="5368"/>
    <cellStyle name="Calculation 2 2 59" xfId="5369"/>
    <cellStyle name="Calculation 2 2 6" xfId="5370"/>
    <cellStyle name="Calculation 2 2 6 2" xfId="5371"/>
    <cellStyle name="Calculation 2 2 6 2 2" xfId="5372"/>
    <cellStyle name="Calculation 2 2 6 3" xfId="5373"/>
    <cellStyle name="Calculation 2 2 60" xfId="5374"/>
    <cellStyle name="Calculation 2 2 61" xfId="5375"/>
    <cellStyle name="Calculation 2 2 62" xfId="5376"/>
    <cellStyle name="Calculation 2 2 63" xfId="5377"/>
    <cellStyle name="Calculation 2 2 64" xfId="5378"/>
    <cellStyle name="Calculation 2 2 65" xfId="5379"/>
    <cellStyle name="Calculation 2 2 66" xfId="5380"/>
    <cellStyle name="Calculation 2 2 67" xfId="5381"/>
    <cellStyle name="Calculation 2 2 68" xfId="5382"/>
    <cellStyle name="Calculation 2 2 69" xfId="5383"/>
    <cellStyle name="Calculation 2 2 7" xfId="5384"/>
    <cellStyle name="Calculation 2 2 7 2" xfId="5385"/>
    <cellStyle name="Calculation 2 2 7 2 2" xfId="5386"/>
    <cellStyle name="Calculation 2 2 7 3" xfId="5387"/>
    <cellStyle name="Calculation 2 2 70" xfId="5388"/>
    <cellStyle name="Calculation 2 2 71" xfId="5389"/>
    <cellStyle name="Calculation 2 2 72" xfId="5390"/>
    <cellStyle name="Calculation 2 2 8" xfId="5391"/>
    <cellStyle name="Calculation 2 2 8 2" xfId="5392"/>
    <cellStyle name="Calculation 2 2 8 2 2" xfId="5393"/>
    <cellStyle name="Calculation 2 2 8 3" xfId="5394"/>
    <cellStyle name="Calculation 2 2 9" xfId="5395"/>
    <cellStyle name="Calculation 2 2 9 2" xfId="5396"/>
    <cellStyle name="Calculation 2 2 9 2 2" xfId="5397"/>
    <cellStyle name="Calculation 2 2 9 3" xfId="5398"/>
    <cellStyle name="Calculation 2 20" xfId="5399"/>
    <cellStyle name="Calculation 2 20 10" xfId="5400"/>
    <cellStyle name="Calculation 2 20 10 2" xfId="5401"/>
    <cellStyle name="Calculation 2 20 10 2 2" xfId="5402"/>
    <cellStyle name="Calculation 2 20 10 3" xfId="5403"/>
    <cellStyle name="Calculation 2 20 11" xfId="5404"/>
    <cellStyle name="Calculation 2 20 11 2" xfId="5405"/>
    <cellStyle name="Calculation 2 20 11 2 2" xfId="5406"/>
    <cellStyle name="Calculation 2 20 11 3" xfId="5407"/>
    <cellStyle name="Calculation 2 20 12" xfId="5408"/>
    <cellStyle name="Calculation 2 20 12 2" xfId="5409"/>
    <cellStyle name="Calculation 2 20 12 2 2" xfId="5410"/>
    <cellStyle name="Calculation 2 20 12 3" xfId="5411"/>
    <cellStyle name="Calculation 2 20 13" xfId="5412"/>
    <cellStyle name="Calculation 2 20 13 2" xfId="5413"/>
    <cellStyle name="Calculation 2 20 14" xfId="5414"/>
    <cellStyle name="Calculation 2 20 2" xfId="5415"/>
    <cellStyle name="Calculation 2 20 2 10" xfId="5416"/>
    <cellStyle name="Calculation 2 20 2 10 2" xfId="5417"/>
    <cellStyle name="Calculation 2 20 2 11" xfId="5418"/>
    <cellStyle name="Calculation 2 20 2 11 2" xfId="5419"/>
    <cellStyle name="Calculation 2 20 2 12" xfId="5420"/>
    <cellStyle name="Calculation 2 20 2 2" xfId="5421"/>
    <cellStyle name="Calculation 2 20 2 2 2" xfId="5422"/>
    <cellStyle name="Calculation 2 20 2 2 2 2" xfId="5423"/>
    <cellStyle name="Calculation 2 20 2 2 3" xfId="5424"/>
    <cellStyle name="Calculation 2 20 2 3" xfId="5425"/>
    <cellStyle name="Calculation 2 20 2 3 2" xfId="5426"/>
    <cellStyle name="Calculation 2 20 2 3 2 2" xfId="5427"/>
    <cellStyle name="Calculation 2 20 2 3 3" xfId="5428"/>
    <cellStyle name="Calculation 2 20 2 4" xfId="5429"/>
    <cellStyle name="Calculation 2 20 2 4 2" xfId="5430"/>
    <cellStyle name="Calculation 2 20 2 4 2 2" xfId="5431"/>
    <cellStyle name="Calculation 2 20 2 4 3" xfId="5432"/>
    <cellStyle name="Calculation 2 20 2 5" xfId="5433"/>
    <cellStyle name="Calculation 2 20 2 5 2" xfId="5434"/>
    <cellStyle name="Calculation 2 20 2 5 2 2" xfId="5435"/>
    <cellStyle name="Calculation 2 20 2 5 3" xfId="5436"/>
    <cellStyle name="Calculation 2 20 2 6" xfId="5437"/>
    <cellStyle name="Calculation 2 20 2 6 2" xfId="5438"/>
    <cellStyle name="Calculation 2 20 2 6 2 2" xfId="5439"/>
    <cellStyle name="Calculation 2 20 2 6 3" xfId="5440"/>
    <cellStyle name="Calculation 2 20 2 7" xfId="5441"/>
    <cellStyle name="Calculation 2 20 2 7 2" xfId="5442"/>
    <cellStyle name="Calculation 2 20 2 7 2 2" xfId="5443"/>
    <cellStyle name="Calculation 2 20 2 7 3" xfId="5444"/>
    <cellStyle name="Calculation 2 20 2 8" xfId="5445"/>
    <cellStyle name="Calculation 2 20 2 8 2" xfId="5446"/>
    <cellStyle name="Calculation 2 20 2 8 2 2" xfId="5447"/>
    <cellStyle name="Calculation 2 20 2 8 3" xfId="5448"/>
    <cellStyle name="Calculation 2 20 2 9" xfId="5449"/>
    <cellStyle name="Calculation 2 20 2 9 2" xfId="5450"/>
    <cellStyle name="Calculation 2 20 2 9 2 2" xfId="5451"/>
    <cellStyle name="Calculation 2 20 2 9 3" xfId="5452"/>
    <cellStyle name="Calculation 2 20 3" xfId="5453"/>
    <cellStyle name="Calculation 2 20 3 2" xfId="5454"/>
    <cellStyle name="Calculation 2 20 3 2 2" xfId="5455"/>
    <cellStyle name="Calculation 2 20 3 3" xfId="5456"/>
    <cellStyle name="Calculation 2 20 4" xfId="5457"/>
    <cellStyle name="Calculation 2 20 4 2" xfId="5458"/>
    <cellStyle name="Calculation 2 20 4 2 2" xfId="5459"/>
    <cellStyle name="Calculation 2 20 4 3" xfId="5460"/>
    <cellStyle name="Calculation 2 20 5" xfId="5461"/>
    <cellStyle name="Calculation 2 20 5 2" xfId="5462"/>
    <cellStyle name="Calculation 2 20 5 2 2" xfId="5463"/>
    <cellStyle name="Calculation 2 20 5 3" xfId="5464"/>
    <cellStyle name="Calculation 2 20 6" xfId="5465"/>
    <cellStyle name="Calculation 2 20 6 2" xfId="5466"/>
    <cellStyle name="Calculation 2 20 6 2 2" xfId="5467"/>
    <cellStyle name="Calculation 2 20 6 3" xfId="5468"/>
    <cellStyle name="Calculation 2 20 7" xfId="5469"/>
    <cellStyle name="Calculation 2 20 7 2" xfId="5470"/>
    <cellStyle name="Calculation 2 20 7 2 2" xfId="5471"/>
    <cellStyle name="Calculation 2 20 7 3" xfId="5472"/>
    <cellStyle name="Calculation 2 20 8" xfId="5473"/>
    <cellStyle name="Calculation 2 20 8 2" xfId="5474"/>
    <cellStyle name="Calculation 2 20 8 2 2" xfId="5475"/>
    <cellStyle name="Calculation 2 20 8 3" xfId="5476"/>
    <cellStyle name="Calculation 2 20 9" xfId="5477"/>
    <cellStyle name="Calculation 2 20 9 2" xfId="5478"/>
    <cellStyle name="Calculation 2 20 9 2 2" xfId="5479"/>
    <cellStyle name="Calculation 2 20 9 3" xfId="5480"/>
    <cellStyle name="Calculation 2 21" xfId="5481"/>
    <cellStyle name="Calculation 2 21 10" xfId="5482"/>
    <cellStyle name="Calculation 2 21 10 2" xfId="5483"/>
    <cellStyle name="Calculation 2 21 10 2 2" xfId="5484"/>
    <cellStyle name="Calculation 2 21 10 3" xfId="5485"/>
    <cellStyle name="Calculation 2 21 11" xfId="5486"/>
    <cellStyle name="Calculation 2 21 11 2" xfId="5487"/>
    <cellStyle name="Calculation 2 21 11 2 2" xfId="5488"/>
    <cellStyle name="Calculation 2 21 11 3" xfId="5489"/>
    <cellStyle name="Calculation 2 21 12" xfId="5490"/>
    <cellStyle name="Calculation 2 21 12 2" xfId="5491"/>
    <cellStyle name="Calculation 2 21 12 2 2" xfId="5492"/>
    <cellStyle name="Calculation 2 21 12 3" xfId="5493"/>
    <cellStyle name="Calculation 2 21 13" xfId="5494"/>
    <cellStyle name="Calculation 2 21 13 2" xfId="5495"/>
    <cellStyle name="Calculation 2 21 14" xfId="5496"/>
    <cellStyle name="Calculation 2 21 2" xfId="5497"/>
    <cellStyle name="Calculation 2 21 2 10" xfId="5498"/>
    <cellStyle name="Calculation 2 21 2 10 2" xfId="5499"/>
    <cellStyle name="Calculation 2 21 2 11" xfId="5500"/>
    <cellStyle name="Calculation 2 21 2 11 2" xfId="5501"/>
    <cellStyle name="Calculation 2 21 2 12" xfId="5502"/>
    <cellStyle name="Calculation 2 21 2 2" xfId="5503"/>
    <cellStyle name="Calculation 2 21 2 2 2" xfId="5504"/>
    <cellStyle name="Calculation 2 21 2 2 2 2" xfId="5505"/>
    <cellStyle name="Calculation 2 21 2 2 3" xfId="5506"/>
    <cellStyle name="Calculation 2 21 2 3" xfId="5507"/>
    <cellStyle name="Calculation 2 21 2 3 2" xfId="5508"/>
    <cellStyle name="Calculation 2 21 2 3 2 2" xfId="5509"/>
    <cellStyle name="Calculation 2 21 2 3 3" xfId="5510"/>
    <cellStyle name="Calculation 2 21 2 4" xfId="5511"/>
    <cellStyle name="Calculation 2 21 2 4 2" xfId="5512"/>
    <cellStyle name="Calculation 2 21 2 4 2 2" xfId="5513"/>
    <cellStyle name="Calculation 2 21 2 4 3" xfId="5514"/>
    <cellStyle name="Calculation 2 21 2 5" xfId="5515"/>
    <cellStyle name="Calculation 2 21 2 5 2" xfId="5516"/>
    <cellStyle name="Calculation 2 21 2 5 2 2" xfId="5517"/>
    <cellStyle name="Calculation 2 21 2 5 3" xfId="5518"/>
    <cellStyle name="Calculation 2 21 2 6" xfId="5519"/>
    <cellStyle name="Calculation 2 21 2 6 2" xfId="5520"/>
    <cellStyle name="Calculation 2 21 2 6 2 2" xfId="5521"/>
    <cellStyle name="Calculation 2 21 2 6 3" xfId="5522"/>
    <cellStyle name="Calculation 2 21 2 7" xfId="5523"/>
    <cellStyle name="Calculation 2 21 2 7 2" xfId="5524"/>
    <cellStyle name="Calculation 2 21 2 7 2 2" xfId="5525"/>
    <cellStyle name="Calculation 2 21 2 7 3" xfId="5526"/>
    <cellStyle name="Calculation 2 21 2 8" xfId="5527"/>
    <cellStyle name="Calculation 2 21 2 8 2" xfId="5528"/>
    <cellStyle name="Calculation 2 21 2 8 2 2" xfId="5529"/>
    <cellStyle name="Calculation 2 21 2 8 3" xfId="5530"/>
    <cellStyle name="Calculation 2 21 2 9" xfId="5531"/>
    <cellStyle name="Calculation 2 21 2 9 2" xfId="5532"/>
    <cellStyle name="Calculation 2 21 2 9 2 2" xfId="5533"/>
    <cellStyle name="Calculation 2 21 2 9 3" xfId="5534"/>
    <cellStyle name="Calculation 2 21 3" xfId="5535"/>
    <cellStyle name="Calculation 2 21 3 2" xfId="5536"/>
    <cellStyle name="Calculation 2 21 3 2 2" xfId="5537"/>
    <cellStyle name="Calculation 2 21 3 3" xfId="5538"/>
    <cellStyle name="Calculation 2 21 4" xfId="5539"/>
    <cellStyle name="Calculation 2 21 4 2" xfId="5540"/>
    <cellStyle name="Calculation 2 21 4 2 2" xfId="5541"/>
    <cellStyle name="Calculation 2 21 4 3" xfId="5542"/>
    <cellStyle name="Calculation 2 21 5" xfId="5543"/>
    <cellStyle name="Calculation 2 21 5 2" xfId="5544"/>
    <cellStyle name="Calculation 2 21 5 2 2" xfId="5545"/>
    <cellStyle name="Calculation 2 21 5 3" xfId="5546"/>
    <cellStyle name="Calculation 2 21 6" xfId="5547"/>
    <cellStyle name="Calculation 2 21 6 2" xfId="5548"/>
    <cellStyle name="Calculation 2 21 6 2 2" xfId="5549"/>
    <cellStyle name="Calculation 2 21 6 3" xfId="5550"/>
    <cellStyle name="Calculation 2 21 7" xfId="5551"/>
    <cellStyle name="Calculation 2 21 7 2" xfId="5552"/>
    <cellStyle name="Calculation 2 21 7 2 2" xfId="5553"/>
    <cellStyle name="Calculation 2 21 7 3" xfId="5554"/>
    <cellStyle name="Calculation 2 21 8" xfId="5555"/>
    <cellStyle name="Calculation 2 21 8 2" xfId="5556"/>
    <cellStyle name="Calculation 2 21 8 2 2" xfId="5557"/>
    <cellStyle name="Calculation 2 21 8 3" xfId="5558"/>
    <cellStyle name="Calculation 2 21 9" xfId="5559"/>
    <cellStyle name="Calculation 2 21 9 2" xfId="5560"/>
    <cellStyle name="Calculation 2 21 9 2 2" xfId="5561"/>
    <cellStyle name="Calculation 2 21 9 3" xfId="5562"/>
    <cellStyle name="Calculation 2 22" xfId="5563"/>
    <cellStyle name="Calculation 2 22 10" xfId="5564"/>
    <cellStyle name="Calculation 2 22 10 2" xfId="5565"/>
    <cellStyle name="Calculation 2 22 10 2 2" xfId="5566"/>
    <cellStyle name="Calculation 2 22 10 3" xfId="5567"/>
    <cellStyle name="Calculation 2 22 11" xfId="5568"/>
    <cellStyle name="Calculation 2 22 11 2" xfId="5569"/>
    <cellStyle name="Calculation 2 22 11 2 2" xfId="5570"/>
    <cellStyle name="Calculation 2 22 11 3" xfId="5571"/>
    <cellStyle name="Calculation 2 22 12" xfId="5572"/>
    <cellStyle name="Calculation 2 22 12 2" xfId="5573"/>
    <cellStyle name="Calculation 2 22 12 2 2" xfId="5574"/>
    <cellStyle name="Calculation 2 22 12 3" xfId="5575"/>
    <cellStyle name="Calculation 2 22 13" xfId="5576"/>
    <cellStyle name="Calculation 2 22 13 2" xfId="5577"/>
    <cellStyle name="Calculation 2 22 14" xfId="5578"/>
    <cellStyle name="Calculation 2 22 2" xfId="5579"/>
    <cellStyle name="Calculation 2 22 2 10" xfId="5580"/>
    <cellStyle name="Calculation 2 22 2 10 2" xfId="5581"/>
    <cellStyle name="Calculation 2 22 2 11" xfId="5582"/>
    <cellStyle name="Calculation 2 22 2 11 2" xfId="5583"/>
    <cellStyle name="Calculation 2 22 2 12" xfId="5584"/>
    <cellStyle name="Calculation 2 22 2 2" xfId="5585"/>
    <cellStyle name="Calculation 2 22 2 2 2" xfId="5586"/>
    <cellStyle name="Calculation 2 22 2 2 2 2" xfId="5587"/>
    <cellStyle name="Calculation 2 22 2 2 3" xfId="5588"/>
    <cellStyle name="Calculation 2 22 2 3" xfId="5589"/>
    <cellStyle name="Calculation 2 22 2 3 2" xfId="5590"/>
    <cellStyle name="Calculation 2 22 2 3 2 2" xfId="5591"/>
    <cellStyle name="Calculation 2 22 2 3 3" xfId="5592"/>
    <cellStyle name="Calculation 2 22 2 4" xfId="5593"/>
    <cellStyle name="Calculation 2 22 2 4 2" xfId="5594"/>
    <cellStyle name="Calculation 2 22 2 4 2 2" xfId="5595"/>
    <cellStyle name="Calculation 2 22 2 4 3" xfId="5596"/>
    <cellStyle name="Calculation 2 22 2 5" xfId="5597"/>
    <cellStyle name="Calculation 2 22 2 5 2" xfId="5598"/>
    <cellStyle name="Calculation 2 22 2 5 2 2" xfId="5599"/>
    <cellStyle name="Calculation 2 22 2 5 3" xfId="5600"/>
    <cellStyle name="Calculation 2 22 2 6" xfId="5601"/>
    <cellStyle name="Calculation 2 22 2 6 2" xfId="5602"/>
    <cellStyle name="Calculation 2 22 2 6 2 2" xfId="5603"/>
    <cellStyle name="Calculation 2 22 2 6 3" xfId="5604"/>
    <cellStyle name="Calculation 2 22 2 7" xfId="5605"/>
    <cellStyle name="Calculation 2 22 2 7 2" xfId="5606"/>
    <cellStyle name="Calculation 2 22 2 7 2 2" xfId="5607"/>
    <cellStyle name="Calculation 2 22 2 7 3" xfId="5608"/>
    <cellStyle name="Calculation 2 22 2 8" xfId="5609"/>
    <cellStyle name="Calculation 2 22 2 8 2" xfId="5610"/>
    <cellStyle name="Calculation 2 22 2 8 2 2" xfId="5611"/>
    <cellStyle name="Calculation 2 22 2 8 3" xfId="5612"/>
    <cellStyle name="Calculation 2 22 2 9" xfId="5613"/>
    <cellStyle name="Calculation 2 22 2 9 2" xfId="5614"/>
    <cellStyle name="Calculation 2 22 2 9 2 2" xfId="5615"/>
    <cellStyle name="Calculation 2 22 2 9 3" xfId="5616"/>
    <cellStyle name="Calculation 2 22 3" xfId="5617"/>
    <cellStyle name="Calculation 2 22 3 2" xfId="5618"/>
    <cellStyle name="Calculation 2 22 3 2 2" xfId="5619"/>
    <cellStyle name="Calculation 2 22 3 3" xfId="5620"/>
    <cellStyle name="Calculation 2 22 4" xfId="5621"/>
    <cellStyle name="Calculation 2 22 4 2" xfId="5622"/>
    <cellStyle name="Calculation 2 22 4 2 2" xfId="5623"/>
    <cellStyle name="Calculation 2 22 4 3" xfId="5624"/>
    <cellStyle name="Calculation 2 22 5" xfId="5625"/>
    <cellStyle name="Calculation 2 22 5 2" xfId="5626"/>
    <cellStyle name="Calculation 2 22 5 2 2" xfId="5627"/>
    <cellStyle name="Calculation 2 22 5 3" xfId="5628"/>
    <cellStyle name="Calculation 2 22 6" xfId="5629"/>
    <cellStyle name="Calculation 2 22 6 2" xfId="5630"/>
    <cellStyle name="Calculation 2 22 6 2 2" xfId="5631"/>
    <cellStyle name="Calculation 2 22 6 3" xfId="5632"/>
    <cellStyle name="Calculation 2 22 7" xfId="5633"/>
    <cellStyle name="Calculation 2 22 7 2" xfId="5634"/>
    <cellStyle name="Calculation 2 22 7 2 2" xfId="5635"/>
    <cellStyle name="Calculation 2 22 7 3" xfId="5636"/>
    <cellStyle name="Calculation 2 22 8" xfId="5637"/>
    <cellStyle name="Calculation 2 22 8 2" xfId="5638"/>
    <cellStyle name="Calculation 2 22 8 2 2" xfId="5639"/>
    <cellStyle name="Calculation 2 22 8 3" xfId="5640"/>
    <cellStyle name="Calculation 2 22 9" xfId="5641"/>
    <cellStyle name="Calculation 2 22 9 2" xfId="5642"/>
    <cellStyle name="Calculation 2 22 9 2 2" xfId="5643"/>
    <cellStyle name="Calculation 2 22 9 3" xfId="5644"/>
    <cellStyle name="Calculation 2 23" xfId="5645"/>
    <cellStyle name="Calculation 2 23 10" xfId="5646"/>
    <cellStyle name="Calculation 2 23 10 2" xfId="5647"/>
    <cellStyle name="Calculation 2 23 10 2 2" xfId="5648"/>
    <cellStyle name="Calculation 2 23 10 3" xfId="5649"/>
    <cellStyle name="Calculation 2 23 11" xfId="5650"/>
    <cellStyle name="Calculation 2 23 11 2" xfId="5651"/>
    <cellStyle name="Calculation 2 23 11 2 2" xfId="5652"/>
    <cellStyle name="Calculation 2 23 11 3" xfId="5653"/>
    <cellStyle name="Calculation 2 23 12" xfId="5654"/>
    <cellStyle name="Calculation 2 23 12 2" xfId="5655"/>
    <cellStyle name="Calculation 2 23 12 2 2" xfId="5656"/>
    <cellStyle name="Calculation 2 23 12 3" xfId="5657"/>
    <cellStyle name="Calculation 2 23 13" xfId="5658"/>
    <cellStyle name="Calculation 2 23 13 2" xfId="5659"/>
    <cellStyle name="Calculation 2 23 14" xfId="5660"/>
    <cellStyle name="Calculation 2 23 2" xfId="5661"/>
    <cellStyle name="Calculation 2 23 2 10" xfId="5662"/>
    <cellStyle name="Calculation 2 23 2 10 2" xfId="5663"/>
    <cellStyle name="Calculation 2 23 2 11" xfId="5664"/>
    <cellStyle name="Calculation 2 23 2 11 2" xfId="5665"/>
    <cellStyle name="Calculation 2 23 2 12" xfId="5666"/>
    <cellStyle name="Calculation 2 23 2 2" xfId="5667"/>
    <cellStyle name="Calculation 2 23 2 2 2" xfId="5668"/>
    <cellStyle name="Calculation 2 23 2 2 2 2" xfId="5669"/>
    <cellStyle name="Calculation 2 23 2 2 3" xfId="5670"/>
    <cellStyle name="Calculation 2 23 2 3" xfId="5671"/>
    <cellStyle name="Calculation 2 23 2 3 2" xfId="5672"/>
    <cellStyle name="Calculation 2 23 2 3 2 2" xfId="5673"/>
    <cellStyle name="Calculation 2 23 2 3 3" xfId="5674"/>
    <cellStyle name="Calculation 2 23 2 4" xfId="5675"/>
    <cellStyle name="Calculation 2 23 2 4 2" xfId="5676"/>
    <cellStyle name="Calculation 2 23 2 4 2 2" xfId="5677"/>
    <cellStyle name="Calculation 2 23 2 4 3" xfId="5678"/>
    <cellStyle name="Calculation 2 23 2 5" xfId="5679"/>
    <cellStyle name="Calculation 2 23 2 5 2" xfId="5680"/>
    <cellStyle name="Calculation 2 23 2 5 2 2" xfId="5681"/>
    <cellStyle name="Calculation 2 23 2 5 3" xfId="5682"/>
    <cellStyle name="Calculation 2 23 2 6" xfId="5683"/>
    <cellStyle name="Calculation 2 23 2 6 2" xfId="5684"/>
    <cellStyle name="Calculation 2 23 2 6 2 2" xfId="5685"/>
    <cellStyle name="Calculation 2 23 2 6 3" xfId="5686"/>
    <cellStyle name="Calculation 2 23 2 7" xfId="5687"/>
    <cellStyle name="Calculation 2 23 2 7 2" xfId="5688"/>
    <cellStyle name="Calculation 2 23 2 7 2 2" xfId="5689"/>
    <cellStyle name="Calculation 2 23 2 7 3" xfId="5690"/>
    <cellStyle name="Calculation 2 23 2 8" xfId="5691"/>
    <cellStyle name="Calculation 2 23 2 8 2" xfId="5692"/>
    <cellStyle name="Calculation 2 23 2 8 2 2" xfId="5693"/>
    <cellStyle name="Calculation 2 23 2 8 3" xfId="5694"/>
    <cellStyle name="Calculation 2 23 2 9" xfId="5695"/>
    <cellStyle name="Calculation 2 23 2 9 2" xfId="5696"/>
    <cellStyle name="Calculation 2 23 2 9 2 2" xfId="5697"/>
    <cellStyle name="Calculation 2 23 2 9 3" xfId="5698"/>
    <cellStyle name="Calculation 2 23 3" xfId="5699"/>
    <cellStyle name="Calculation 2 23 3 2" xfId="5700"/>
    <cellStyle name="Calculation 2 23 3 2 2" xfId="5701"/>
    <cellStyle name="Calculation 2 23 3 3" xfId="5702"/>
    <cellStyle name="Calculation 2 23 4" xfId="5703"/>
    <cellStyle name="Calculation 2 23 4 2" xfId="5704"/>
    <cellStyle name="Calculation 2 23 4 2 2" xfId="5705"/>
    <cellStyle name="Calculation 2 23 4 3" xfId="5706"/>
    <cellStyle name="Calculation 2 23 5" xfId="5707"/>
    <cellStyle name="Calculation 2 23 5 2" xfId="5708"/>
    <cellStyle name="Calculation 2 23 5 2 2" xfId="5709"/>
    <cellStyle name="Calculation 2 23 5 3" xfId="5710"/>
    <cellStyle name="Calculation 2 23 6" xfId="5711"/>
    <cellStyle name="Calculation 2 23 6 2" xfId="5712"/>
    <cellStyle name="Calculation 2 23 6 2 2" xfId="5713"/>
    <cellStyle name="Calculation 2 23 6 3" xfId="5714"/>
    <cellStyle name="Calculation 2 23 7" xfId="5715"/>
    <cellStyle name="Calculation 2 23 7 2" xfId="5716"/>
    <cellStyle name="Calculation 2 23 7 2 2" xfId="5717"/>
    <cellStyle name="Calculation 2 23 7 3" xfId="5718"/>
    <cellStyle name="Calculation 2 23 8" xfId="5719"/>
    <cellStyle name="Calculation 2 23 8 2" xfId="5720"/>
    <cellStyle name="Calculation 2 23 8 2 2" xfId="5721"/>
    <cellStyle name="Calculation 2 23 8 3" xfId="5722"/>
    <cellStyle name="Calculation 2 23 9" xfId="5723"/>
    <cellStyle name="Calculation 2 23 9 2" xfId="5724"/>
    <cellStyle name="Calculation 2 23 9 2 2" xfId="5725"/>
    <cellStyle name="Calculation 2 23 9 3" xfId="5726"/>
    <cellStyle name="Calculation 2 24" xfId="5727"/>
    <cellStyle name="Calculation 2 24 10" xfId="5728"/>
    <cellStyle name="Calculation 2 24 10 2" xfId="5729"/>
    <cellStyle name="Calculation 2 24 11" xfId="5730"/>
    <cellStyle name="Calculation 2 24 11 2" xfId="5731"/>
    <cellStyle name="Calculation 2 24 12" xfId="5732"/>
    <cellStyle name="Calculation 2 24 2" xfId="5733"/>
    <cellStyle name="Calculation 2 24 2 2" xfId="5734"/>
    <cellStyle name="Calculation 2 24 2 2 2" xfId="5735"/>
    <cellStyle name="Calculation 2 24 2 3" xfId="5736"/>
    <cellStyle name="Calculation 2 24 3" xfId="5737"/>
    <cellStyle name="Calculation 2 24 3 2" xfId="5738"/>
    <cellStyle name="Calculation 2 24 3 2 2" xfId="5739"/>
    <cellStyle name="Calculation 2 24 3 3" xfId="5740"/>
    <cellStyle name="Calculation 2 24 4" xfId="5741"/>
    <cellStyle name="Calculation 2 24 4 2" xfId="5742"/>
    <cellStyle name="Calculation 2 24 4 2 2" xfId="5743"/>
    <cellStyle name="Calculation 2 24 4 3" xfId="5744"/>
    <cellStyle name="Calculation 2 24 5" xfId="5745"/>
    <cellStyle name="Calculation 2 24 5 2" xfId="5746"/>
    <cellStyle name="Calculation 2 24 5 2 2" xfId="5747"/>
    <cellStyle name="Calculation 2 24 5 3" xfId="5748"/>
    <cellStyle name="Calculation 2 24 6" xfId="5749"/>
    <cellStyle name="Calculation 2 24 6 2" xfId="5750"/>
    <cellStyle name="Calculation 2 24 6 2 2" xfId="5751"/>
    <cellStyle name="Calculation 2 24 6 3" xfId="5752"/>
    <cellStyle name="Calculation 2 24 7" xfId="5753"/>
    <cellStyle name="Calculation 2 24 7 2" xfId="5754"/>
    <cellStyle name="Calculation 2 24 7 2 2" xfId="5755"/>
    <cellStyle name="Calculation 2 24 7 3" xfId="5756"/>
    <cellStyle name="Calculation 2 24 8" xfId="5757"/>
    <cellStyle name="Calculation 2 24 8 2" xfId="5758"/>
    <cellStyle name="Calculation 2 24 8 2 2" xfId="5759"/>
    <cellStyle name="Calculation 2 24 8 3" xfId="5760"/>
    <cellStyle name="Calculation 2 24 9" xfId="5761"/>
    <cellStyle name="Calculation 2 24 9 2" xfId="5762"/>
    <cellStyle name="Calculation 2 24 9 2 2" xfId="5763"/>
    <cellStyle name="Calculation 2 24 9 3" xfId="5764"/>
    <cellStyle name="Calculation 2 25" xfId="5765"/>
    <cellStyle name="Calculation 2 25 2" xfId="5766"/>
    <cellStyle name="Calculation 2 25 2 2" xfId="5767"/>
    <cellStyle name="Calculation 2 25 3" xfId="5768"/>
    <cellStyle name="Calculation 2 26" xfId="5769"/>
    <cellStyle name="Calculation 2 26 2" xfId="5770"/>
    <cellStyle name="Calculation 2 26 2 2" xfId="5771"/>
    <cellStyle name="Calculation 2 26 3" xfId="5772"/>
    <cellStyle name="Calculation 2 27" xfId="5773"/>
    <cellStyle name="Calculation 2 27 2" xfId="5774"/>
    <cellStyle name="Calculation 2 27 2 2" xfId="5775"/>
    <cellStyle name="Calculation 2 27 3" xfId="5776"/>
    <cellStyle name="Calculation 2 28" xfId="5777"/>
    <cellStyle name="Calculation 2 28 2" xfId="5778"/>
    <cellStyle name="Calculation 2 28 2 2" xfId="5779"/>
    <cellStyle name="Calculation 2 28 3" xfId="5780"/>
    <cellStyle name="Calculation 2 29" xfId="5781"/>
    <cellStyle name="Calculation 2 29 2" xfId="5782"/>
    <cellStyle name="Calculation 2 29 2 2" xfId="5783"/>
    <cellStyle name="Calculation 2 29 3" xfId="5784"/>
    <cellStyle name="Calculation 2 3" xfId="5785"/>
    <cellStyle name="Calculation 2 3 10" xfId="5786"/>
    <cellStyle name="Calculation 2 3 10 2" xfId="5787"/>
    <cellStyle name="Calculation 2 3 10 2 2" xfId="5788"/>
    <cellStyle name="Calculation 2 3 10 3" xfId="5789"/>
    <cellStyle name="Calculation 2 3 11" xfId="5790"/>
    <cellStyle name="Calculation 2 3 11 2" xfId="5791"/>
    <cellStyle name="Calculation 2 3 11 2 2" xfId="5792"/>
    <cellStyle name="Calculation 2 3 11 3" xfId="5793"/>
    <cellStyle name="Calculation 2 3 12" xfId="5794"/>
    <cellStyle name="Calculation 2 3 12 2" xfId="5795"/>
    <cellStyle name="Calculation 2 3 12 2 2" xfId="5796"/>
    <cellStyle name="Calculation 2 3 12 3" xfId="5797"/>
    <cellStyle name="Calculation 2 3 13" xfId="5798"/>
    <cellStyle name="Calculation 2 3 13 2" xfId="5799"/>
    <cellStyle name="Calculation 2 3 14" xfId="5800"/>
    <cellStyle name="Calculation 2 3 2" xfId="5801"/>
    <cellStyle name="Calculation 2 3 2 10" xfId="5802"/>
    <cellStyle name="Calculation 2 3 2 10 2" xfId="5803"/>
    <cellStyle name="Calculation 2 3 2 11" xfId="5804"/>
    <cellStyle name="Calculation 2 3 2 11 2" xfId="5805"/>
    <cellStyle name="Calculation 2 3 2 12" xfId="5806"/>
    <cellStyle name="Calculation 2 3 2 2" xfId="5807"/>
    <cellStyle name="Calculation 2 3 2 2 2" xfId="5808"/>
    <cellStyle name="Calculation 2 3 2 2 2 2" xfId="5809"/>
    <cellStyle name="Calculation 2 3 2 2 3" xfId="5810"/>
    <cellStyle name="Calculation 2 3 2 3" xfId="5811"/>
    <cellStyle name="Calculation 2 3 2 3 2" xfId="5812"/>
    <cellStyle name="Calculation 2 3 2 3 2 2" xfId="5813"/>
    <cellStyle name="Calculation 2 3 2 3 3" xfId="5814"/>
    <cellStyle name="Calculation 2 3 2 4" xfId="5815"/>
    <cellStyle name="Calculation 2 3 2 4 2" xfId="5816"/>
    <cellStyle name="Calculation 2 3 2 4 2 2" xfId="5817"/>
    <cellStyle name="Calculation 2 3 2 4 3" xfId="5818"/>
    <cellStyle name="Calculation 2 3 2 5" xfId="5819"/>
    <cellStyle name="Calculation 2 3 2 5 2" xfId="5820"/>
    <cellStyle name="Calculation 2 3 2 5 2 2" xfId="5821"/>
    <cellStyle name="Calculation 2 3 2 5 3" xfId="5822"/>
    <cellStyle name="Calculation 2 3 2 6" xfId="5823"/>
    <cellStyle name="Calculation 2 3 2 6 2" xfId="5824"/>
    <cellStyle name="Calculation 2 3 2 6 2 2" xfId="5825"/>
    <cellStyle name="Calculation 2 3 2 6 3" xfId="5826"/>
    <cellStyle name="Calculation 2 3 2 7" xfId="5827"/>
    <cellStyle name="Calculation 2 3 2 7 2" xfId="5828"/>
    <cellStyle name="Calculation 2 3 2 7 2 2" xfId="5829"/>
    <cellStyle name="Calculation 2 3 2 7 3" xfId="5830"/>
    <cellStyle name="Calculation 2 3 2 8" xfId="5831"/>
    <cellStyle name="Calculation 2 3 2 8 2" xfId="5832"/>
    <cellStyle name="Calculation 2 3 2 8 2 2" xfId="5833"/>
    <cellStyle name="Calculation 2 3 2 8 3" xfId="5834"/>
    <cellStyle name="Calculation 2 3 2 9" xfId="5835"/>
    <cellStyle name="Calculation 2 3 2 9 2" xfId="5836"/>
    <cellStyle name="Calculation 2 3 2 9 2 2" xfId="5837"/>
    <cellStyle name="Calculation 2 3 2 9 3" xfId="5838"/>
    <cellStyle name="Calculation 2 3 3" xfId="5839"/>
    <cellStyle name="Calculation 2 3 3 2" xfId="5840"/>
    <cellStyle name="Calculation 2 3 3 2 2" xfId="5841"/>
    <cellStyle name="Calculation 2 3 3 3" xfId="5842"/>
    <cellStyle name="Calculation 2 3 4" xfId="5843"/>
    <cellStyle name="Calculation 2 3 4 2" xfId="5844"/>
    <cellStyle name="Calculation 2 3 4 2 2" xfId="5845"/>
    <cellStyle name="Calculation 2 3 4 3" xfId="5846"/>
    <cellStyle name="Calculation 2 3 5" xfId="5847"/>
    <cellStyle name="Calculation 2 3 5 2" xfId="5848"/>
    <cellStyle name="Calculation 2 3 5 2 2" xfId="5849"/>
    <cellStyle name="Calculation 2 3 5 3" xfId="5850"/>
    <cellStyle name="Calculation 2 3 6" xfId="5851"/>
    <cellStyle name="Calculation 2 3 6 2" xfId="5852"/>
    <cellStyle name="Calculation 2 3 6 2 2" xfId="5853"/>
    <cellStyle name="Calculation 2 3 6 3" xfId="5854"/>
    <cellStyle name="Calculation 2 3 7" xfId="5855"/>
    <cellStyle name="Calculation 2 3 7 2" xfId="5856"/>
    <cellStyle name="Calculation 2 3 7 2 2" xfId="5857"/>
    <cellStyle name="Calculation 2 3 7 3" xfId="5858"/>
    <cellStyle name="Calculation 2 3 8" xfId="5859"/>
    <cellStyle name="Calculation 2 3 8 2" xfId="5860"/>
    <cellStyle name="Calculation 2 3 8 2 2" xfId="5861"/>
    <cellStyle name="Calculation 2 3 8 3" xfId="5862"/>
    <cellStyle name="Calculation 2 3 9" xfId="5863"/>
    <cellStyle name="Calculation 2 3 9 2" xfId="5864"/>
    <cellStyle name="Calculation 2 3 9 2 2" xfId="5865"/>
    <cellStyle name="Calculation 2 3 9 3" xfId="5866"/>
    <cellStyle name="Calculation 2 30" xfId="5867"/>
    <cellStyle name="Calculation 2 30 2" xfId="5868"/>
    <cellStyle name="Calculation 2 30 2 2" xfId="5869"/>
    <cellStyle name="Calculation 2 30 3" xfId="5870"/>
    <cellStyle name="Calculation 2 31" xfId="5871"/>
    <cellStyle name="Calculation 2 31 2" xfId="5872"/>
    <cellStyle name="Calculation 2 31 2 2" xfId="5873"/>
    <cellStyle name="Calculation 2 31 3" xfId="5874"/>
    <cellStyle name="Calculation 2 32" xfId="5875"/>
    <cellStyle name="Calculation 2 32 2" xfId="5876"/>
    <cellStyle name="Calculation 2 32 2 2" xfId="5877"/>
    <cellStyle name="Calculation 2 32 3" xfId="5878"/>
    <cellStyle name="Calculation 2 33" xfId="5879"/>
    <cellStyle name="Calculation 2 33 2" xfId="5880"/>
    <cellStyle name="Calculation 2 33 2 2" xfId="5881"/>
    <cellStyle name="Calculation 2 33 3" xfId="5882"/>
    <cellStyle name="Calculation 2 34" xfId="5883"/>
    <cellStyle name="Calculation 2 34 2" xfId="5884"/>
    <cellStyle name="Calculation 2 34 2 2" xfId="5885"/>
    <cellStyle name="Calculation 2 34 3" xfId="5886"/>
    <cellStyle name="Calculation 2 35" xfId="5887"/>
    <cellStyle name="Calculation 2 35 2" xfId="5888"/>
    <cellStyle name="Calculation 2 36" xfId="5889"/>
    <cellStyle name="Calculation 2 37" xfId="5890"/>
    <cellStyle name="Calculation 2 38" xfId="5891"/>
    <cellStyle name="Calculation 2 39" xfId="5892"/>
    <cellStyle name="Calculation 2 4" xfId="5893"/>
    <cellStyle name="Calculation 2 4 10" xfId="5894"/>
    <cellStyle name="Calculation 2 4 10 2" xfId="5895"/>
    <cellStyle name="Calculation 2 4 10 2 2" xfId="5896"/>
    <cellStyle name="Calculation 2 4 10 3" xfId="5897"/>
    <cellStyle name="Calculation 2 4 11" xfId="5898"/>
    <cellStyle name="Calculation 2 4 11 2" xfId="5899"/>
    <cellStyle name="Calculation 2 4 11 2 2" xfId="5900"/>
    <cellStyle name="Calculation 2 4 11 3" xfId="5901"/>
    <cellStyle name="Calculation 2 4 12" xfId="5902"/>
    <cellStyle name="Calculation 2 4 12 2" xfId="5903"/>
    <cellStyle name="Calculation 2 4 12 2 2" xfId="5904"/>
    <cellStyle name="Calculation 2 4 12 3" xfId="5905"/>
    <cellStyle name="Calculation 2 4 13" xfId="5906"/>
    <cellStyle name="Calculation 2 4 13 2" xfId="5907"/>
    <cellStyle name="Calculation 2 4 14" xfId="5908"/>
    <cellStyle name="Calculation 2 4 2" xfId="5909"/>
    <cellStyle name="Calculation 2 4 2 10" xfId="5910"/>
    <cellStyle name="Calculation 2 4 2 10 2" xfId="5911"/>
    <cellStyle name="Calculation 2 4 2 11" xfId="5912"/>
    <cellStyle name="Calculation 2 4 2 11 2" xfId="5913"/>
    <cellStyle name="Calculation 2 4 2 12" xfId="5914"/>
    <cellStyle name="Calculation 2 4 2 2" xfId="5915"/>
    <cellStyle name="Calculation 2 4 2 2 2" xfId="5916"/>
    <cellStyle name="Calculation 2 4 2 2 2 2" xfId="5917"/>
    <cellStyle name="Calculation 2 4 2 2 3" xfId="5918"/>
    <cellStyle name="Calculation 2 4 2 3" xfId="5919"/>
    <cellStyle name="Calculation 2 4 2 3 2" xfId="5920"/>
    <cellStyle name="Calculation 2 4 2 3 2 2" xfId="5921"/>
    <cellStyle name="Calculation 2 4 2 3 3" xfId="5922"/>
    <cellStyle name="Calculation 2 4 2 4" xfId="5923"/>
    <cellStyle name="Calculation 2 4 2 4 2" xfId="5924"/>
    <cellStyle name="Calculation 2 4 2 4 2 2" xfId="5925"/>
    <cellStyle name="Calculation 2 4 2 4 3" xfId="5926"/>
    <cellStyle name="Calculation 2 4 2 5" xfId="5927"/>
    <cellStyle name="Calculation 2 4 2 5 2" xfId="5928"/>
    <cellStyle name="Calculation 2 4 2 5 2 2" xfId="5929"/>
    <cellStyle name="Calculation 2 4 2 5 3" xfId="5930"/>
    <cellStyle name="Calculation 2 4 2 6" xfId="5931"/>
    <cellStyle name="Calculation 2 4 2 6 2" xfId="5932"/>
    <cellStyle name="Calculation 2 4 2 6 2 2" xfId="5933"/>
    <cellStyle name="Calculation 2 4 2 6 3" xfId="5934"/>
    <cellStyle name="Calculation 2 4 2 7" xfId="5935"/>
    <cellStyle name="Calculation 2 4 2 7 2" xfId="5936"/>
    <cellStyle name="Calculation 2 4 2 7 2 2" xfId="5937"/>
    <cellStyle name="Calculation 2 4 2 7 3" xfId="5938"/>
    <cellStyle name="Calculation 2 4 2 8" xfId="5939"/>
    <cellStyle name="Calculation 2 4 2 8 2" xfId="5940"/>
    <cellStyle name="Calculation 2 4 2 8 2 2" xfId="5941"/>
    <cellStyle name="Calculation 2 4 2 8 3" xfId="5942"/>
    <cellStyle name="Calculation 2 4 2 9" xfId="5943"/>
    <cellStyle name="Calculation 2 4 2 9 2" xfId="5944"/>
    <cellStyle name="Calculation 2 4 2 9 2 2" xfId="5945"/>
    <cellStyle name="Calculation 2 4 2 9 3" xfId="5946"/>
    <cellStyle name="Calculation 2 4 3" xfId="5947"/>
    <cellStyle name="Calculation 2 4 3 2" xfId="5948"/>
    <cellStyle name="Calculation 2 4 3 2 2" xfId="5949"/>
    <cellStyle name="Calculation 2 4 3 3" xfId="5950"/>
    <cellStyle name="Calculation 2 4 4" xfId="5951"/>
    <cellStyle name="Calculation 2 4 4 2" xfId="5952"/>
    <cellStyle name="Calculation 2 4 4 2 2" xfId="5953"/>
    <cellStyle name="Calculation 2 4 4 3" xfId="5954"/>
    <cellStyle name="Calculation 2 4 5" xfId="5955"/>
    <cellStyle name="Calculation 2 4 5 2" xfId="5956"/>
    <cellStyle name="Calculation 2 4 5 2 2" xfId="5957"/>
    <cellStyle name="Calculation 2 4 5 3" xfId="5958"/>
    <cellStyle name="Calculation 2 4 6" xfId="5959"/>
    <cellStyle name="Calculation 2 4 6 2" xfId="5960"/>
    <cellStyle name="Calculation 2 4 6 2 2" xfId="5961"/>
    <cellStyle name="Calculation 2 4 6 3" xfId="5962"/>
    <cellStyle name="Calculation 2 4 7" xfId="5963"/>
    <cellStyle name="Calculation 2 4 7 2" xfId="5964"/>
    <cellStyle name="Calculation 2 4 7 2 2" xfId="5965"/>
    <cellStyle name="Calculation 2 4 7 3" xfId="5966"/>
    <cellStyle name="Calculation 2 4 8" xfId="5967"/>
    <cellStyle name="Calculation 2 4 8 2" xfId="5968"/>
    <cellStyle name="Calculation 2 4 8 2 2" xfId="5969"/>
    <cellStyle name="Calculation 2 4 8 3" xfId="5970"/>
    <cellStyle name="Calculation 2 4 9" xfId="5971"/>
    <cellStyle name="Calculation 2 4 9 2" xfId="5972"/>
    <cellStyle name="Calculation 2 4 9 2 2" xfId="5973"/>
    <cellStyle name="Calculation 2 4 9 3" xfId="5974"/>
    <cellStyle name="Calculation 2 40" xfId="5975"/>
    <cellStyle name="Calculation 2 41" xfId="5976"/>
    <cellStyle name="Calculation 2 42" xfId="5977"/>
    <cellStyle name="Calculation 2 43" xfId="5978"/>
    <cellStyle name="Calculation 2 44" xfId="5979"/>
    <cellStyle name="Calculation 2 45" xfId="5980"/>
    <cellStyle name="Calculation 2 46" xfId="5981"/>
    <cellStyle name="Calculation 2 47" xfId="5982"/>
    <cellStyle name="Calculation 2 48" xfId="5983"/>
    <cellStyle name="Calculation 2 49" xfId="5984"/>
    <cellStyle name="Calculation 2 5" xfId="5985"/>
    <cellStyle name="Calculation 2 5 10" xfId="5986"/>
    <cellStyle name="Calculation 2 5 10 2" xfId="5987"/>
    <cellStyle name="Calculation 2 5 10 2 2" xfId="5988"/>
    <cellStyle name="Calculation 2 5 10 3" xfId="5989"/>
    <cellStyle name="Calculation 2 5 11" xfId="5990"/>
    <cellStyle name="Calculation 2 5 11 2" xfId="5991"/>
    <cellStyle name="Calculation 2 5 11 2 2" xfId="5992"/>
    <cellStyle name="Calculation 2 5 11 3" xfId="5993"/>
    <cellStyle name="Calculation 2 5 12" xfId="5994"/>
    <cellStyle name="Calculation 2 5 12 2" xfId="5995"/>
    <cellStyle name="Calculation 2 5 12 2 2" xfId="5996"/>
    <cellStyle name="Calculation 2 5 12 3" xfId="5997"/>
    <cellStyle name="Calculation 2 5 13" xfId="5998"/>
    <cellStyle name="Calculation 2 5 13 2" xfId="5999"/>
    <cellStyle name="Calculation 2 5 14" xfId="6000"/>
    <cellStyle name="Calculation 2 5 2" xfId="6001"/>
    <cellStyle name="Calculation 2 5 2 10" xfId="6002"/>
    <cellStyle name="Calculation 2 5 2 10 2" xfId="6003"/>
    <cellStyle name="Calculation 2 5 2 11" xfId="6004"/>
    <cellStyle name="Calculation 2 5 2 11 2" xfId="6005"/>
    <cellStyle name="Calculation 2 5 2 12" xfId="6006"/>
    <cellStyle name="Calculation 2 5 2 2" xfId="6007"/>
    <cellStyle name="Calculation 2 5 2 2 2" xfId="6008"/>
    <cellStyle name="Calculation 2 5 2 2 2 2" xfId="6009"/>
    <cellStyle name="Calculation 2 5 2 2 3" xfId="6010"/>
    <cellStyle name="Calculation 2 5 2 3" xfId="6011"/>
    <cellStyle name="Calculation 2 5 2 3 2" xfId="6012"/>
    <cellStyle name="Calculation 2 5 2 3 2 2" xfId="6013"/>
    <cellStyle name="Calculation 2 5 2 3 3" xfId="6014"/>
    <cellStyle name="Calculation 2 5 2 4" xfId="6015"/>
    <cellStyle name="Calculation 2 5 2 4 2" xfId="6016"/>
    <cellStyle name="Calculation 2 5 2 4 2 2" xfId="6017"/>
    <cellStyle name="Calculation 2 5 2 4 3" xfId="6018"/>
    <cellStyle name="Calculation 2 5 2 5" xfId="6019"/>
    <cellStyle name="Calculation 2 5 2 5 2" xfId="6020"/>
    <cellStyle name="Calculation 2 5 2 5 2 2" xfId="6021"/>
    <cellStyle name="Calculation 2 5 2 5 3" xfId="6022"/>
    <cellStyle name="Calculation 2 5 2 6" xfId="6023"/>
    <cellStyle name="Calculation 2 5 2 6 2" xfId="6024"/>
    <cellStyle name="Calculation 2 5 2 6 2 2" xfId="6025"/>
    <cellStyle name="Calculation 2 5 2 6 3" xfId="6026"/>
    <cellStyle name="Calculation 2 5 2 7" xfId="6027"/>
    <cellStyle name="Calculation 2 5 2 7 2" xfId="6028"/>
    <cellStyle name="Calculation 2 5 2 7 2 2" xfId="6029"/>
    <cellStyle name="Calculation 2 5 2 7 3" xfId="6030"/>
    <cellStyle name="Calculation 2 5 2 8" xfId="6031"/>
    <cellStyle name="Calculation 2 5 2 8 2" xfId="6032"/>
    <cellStyle name="Calculation 2 5 2 8 2 2" xfId="6033"/>
    <cellStyle name="Calculation 2 5 2 8 3" xfId="6034"/>
    <cellStyle name="Calculation 2 5 2 9" xfId="6035"/>
    <cellStyle name="Calculation 2 5 2 9 2" xfId="6036"/>
    <cellStyle name="Calculation 2 5 2 9 2 2" xfId="6037"/>
    <cellStyle name="Calculation 2 5 2 9 3" xfId="6038"/>
    <cellStyle name="Calculation 2 5 3" xfId="6039"/>
    <cellStyle name="Calculation 2 5 3 2" xfId="6040"/>
    <cellStyle name="Calculation 2 5 3 2 2" xfId="6041"/>
    <cellStyle name="Calculation 2 5 3 3" xfId="6042"/>
    <cellStyle name="Calculation 2 5 4" xfId="6043"/>
    <cellStyle name="Calculation 2 5 4 2" xfId="6044"/>
    <cellStyle name="Calculation 2 5 4 2 2" xfId="6045"/>
    <cellStyle name="Calculation 2 5 4 3" xfId="6046"/>
    <cellStyle name="Calculation 2 5 5" xfId="6047"/>
    <cellStyle name="Calculation 2 5 5 2" xfId="6048"/>
    <cellStyle name="Calculation 2 5 5 2 2" xfId="6049"/>
    <cellStyle name="Calculation 2 5 5 3" xfId="6050"/>
    <cellStyle name="Calculation 2 5 6" xfId="6051"/>
    <cellStyle name="Calculation 2 5 6 2" xfId="6052"/>
    <cellStyle name="Calculation 2 5 6 2 2" xfId="6053"/>
    <cellStyle name="Calculation 2 5 6 3" xfId="6054"/>
    <cellStyle name="Calculation 2 5 7" xfId="6055"/>
    <cellStyle name="Calculation 2 5 7 2" xfId="6056"/>
    <cellStyle name="Calculation 2 5 7 2 2" xfId="6057"/>
    <cellStyle name="Calculation 2 5 7 3" xfId="6058"/>
    <cellStyle name="Calculation 2 5 8" xfId="6059"/>
    <cellStyle name="Calculation 2 5 8 2" xfId="6060"/>
    <cellStyle name="Calculation 2 5 8 2 2" xfId="6061"/>
    <cellStyle name="Calculation 2 5 8 3" xfId="6062"/>
    <cellStyle name="Calculation 2 5 9" xfId="6063"/>
    <cellStyle name="Calculation 2 5 9 2" xfId="6064"/>
    <cellStyle name="Calculation 2 5 9 2 2" xfId="6065"/>
    <cellStyle name="Calculation 2 5 9 3" xfId="6066"/>
    <cellStyle name="Calculation 2 50" xfId="6067"/>
    <cellStyle name="Calculation 2 51" xfId="6068"/>
    <cellStyle name="Calculation 2 52" xfId="6069"/>
    <cellStyle name="Calculation 2 53" xfId="6070"/>
    <cellStyle name="Calculation 2 54" xfId="6071"/>
    <cellStyle name="Calculation 2 55" xfId="6072"/>
    <cellStyle name="Calculation 2 56" xfId="6073"/>
    <cellStyle name="Calculation 2 57" xfId="6074"/>
    <cellStyle name="Calculation 2 58" xfId="6075"/>
    <cellStyle name="Calculation 2 59" xfId="6076"/>
    <cellStyle name="Calculation 2 6" xfId="6077"/>
    <cellStyle name="Calculation 2 6 10" xfId="6078"/>
    <cellStyle name="Calculation 2 6 10 2" xfId="6079"/>
    <cellStyle name="Calculation 2 6 10 2 2" xfId="6080"/>
    <cellStyle name="Calculation 2 6 10 3" xfId="6081"/>
    <cellStyle name="Calculation 2 6 11" xfId="6082"/>
    <cellStyle name="Calculation 2 6 11 2" xfId="6083"/>
    <cellStyle name="Calculation 2 6 11 2 2" xfId="6084"/>
    <cellStyle name="Calculation 2 6 11 3" xfId="6085"/>
    <cellStyle name="Calculation 2 6 12" xfId="6086"/>
    <cellStyle name="Calculation 2 6 12 2" xfId="6087"/>
    <cellStyle name="Calculation 2 6 12 2 2" xfId="6088"/>
    <cellStyle name="Calculation 2 6 12 3" xfId="6089"/>
    <cellStyle name="Calculation 2 6 13" xfId="6090"/>
    <cellStyle name="Calculation 2 6 13 2" xfId="6091"/>
    <cellStyle name="Calculation 2 6 14" xfId="6092"/>
    <cellStyle name="Calculation 2 6 2" xfId="6093"/>
    <cellStyle name="Calculation 2 6 2 10" xfId="6094"/>
    <cellStyle name="Calculation 2 6 2 10 2" xfId="6095"/>
    <cellStyle name="Calculation 2 6 2 11" xfId="6096"/>
    <cellStyle name="Calculation 2 6 2 11 2" xfId="6097"/>
    <cellStyle name="Calculation 2 6 2 12" xfId="6098"/>
    <cellStyle name="Calculation 2 6 2 2" xfId="6099"/>
    <cellStyle name="Calculation 2 6 2 2 2" xfId="6100"/>
    <cellStyle name="Calculation 2 6 2 2 2 2" xfId="6101"/>
    <cellStyle name="Calculation 2 6 2 2 3" xfId="6102"/>
    <cellStyle name="Calculation 2 6 2 3" xfId="6103"/>
    <cellStyle name="Calculation 2 6 2 3 2" xfId="6104"/>
    <cellStyle name="Calculation 2 6 2 3 2 2" xfId="6105"/>
    <cellStyle name="Calculation 2 6 2 3 3" xfId="6106"/>
    <cellStyle name="Calculation 2 6 2 4" xfId="6107"/>
    <cellStyle name="Calculation 2 6 2 4 2" xfId="6108"/>
    <cellStyle name="Calculation 2 6 2 4 2 2" xfId="6109"/>
    <cellStyle name="Calculation 2 6 2 4 3" xfId="6110"/>
    <cellStyle name="Calculation 2 6 2 5" xfId="6111"/>
    <cellStyle name="Calculation 2 6 2 5 2" xfId="6112"/>
    <cellStyle name="Calculation 2 6 2 5 2 2" xfId="6113"/>
    <cellStyle name="Calculation 2 6 2 5 3" xfId="6114"/>
    <cellStyle name="Calculation 2 6 2 6" xfId="6115"/>
    <cellStyle name="Calculation 2 6 2 6 2" xfId="6116"/>
    <cellStyle name="Calculation 2 6 2 6 2 2" xfId="6117"/>
    <cellStyle name="Calculation 2 6 2 6 3" xfId="6118"/>
    <cellStyle name="Calculation 2 6 2 7" xfId="6119"/>
    <cellStyle name="Calculation 2 6 2 7 2" xfId="6120"/>
    <cellStyle name="Calculation 2 6 2 7 2 2" xfId="6121"/>
    <cellStyle name="Calculation 2 6 2 7 3" xfId="6122"/>
    <cellStyle name="Calculation 2 6 2 8" xfId="6123"/>
    <cellStyle name="Calculation 2 6 2 8 2" xfId="6124"/>
    <cellStyle name="Calculation 2 6 2 8 2 2" xfId="6125"/>
    <cellStyle name="Calculation 2 6 2 8 3" xfId="6126"/>
    <cellStyle name="Calculation 2 6 2 9" xfId="6127"/>
    <cellStyle name="Calculation 2 6 2 9 2" xfId="6128"/>
    <cellStyle name="Calculation 2 6 2 9 2 2" xfId="6129"/>
    <cellStyle name="Calculation 2 6 2 9 3" xfId="6130"/>
    <cellStyle name="Calculation 2 6 3" xfId="6131"/>
    <cellStyle name="Calculation 2 6 3 2" xfId="6132"/>
    <cellStyle name="Calculation 2 6 3 2 2" xfId="6133"/>
    <cellStyle name="Calculation 2 6 3 3" xfId="6134"/>
    <cellStyle name="Calculation 2 6 4" xfId="6135"/>
    <cellStyle name="Calculation 2 6 4 2" xfId="6136"/>
    <cellStyle name="Calculation 2 6 4 2 2" xfId="6137"/>
    <cellStyle name="Calculation 2 6 4 3" xfId="6138"/>
    <cellStyle name="Calculation 2 6 5" xfId="6139"/>
    <cellStyle name="Calculation 2 6 5 2" xfId="6140"/>
    <cellStyle name="Calculation 2 6 5 2 2" xfId="6141"/>
    <cellStyle name="Calculation 2 6 5 3" xfId="6142"/>
    <cellStyle name="Calculation 2 6 6" xfId="6143"/>
    <cellStyle name="Calculation 2 6 6 2" xfId="6144"/>
    <cellStyle name="Calculation 2 6 6 2 2" xfId="6145"/>
    <cellStyle name="Calculation 2 6 6 3" xfId="6146"/>
    <cellStyle name="Calculation 2 6 7" xfId="6147"/>
    <cellStyle name="Calculation 2 6 7 2" xfId="6148"/>
    <cellStyle name="Calculation 2 6 7 2 2" xfId="6149"/>
    <cellStyle name="Calculation 2 6 7 3" xfId="6150"/>
    <cellStyle name="Calculation 2 6 8" xfId="6151"/>
    <cellStyle name="Calculation 2 6 8 2" xfId="6152"/>
    <cellStyle name="Calculation 2 6 8 2 2" xfId="6153"/>
    <cellStyle name="Calculation 2 6 8 3" xfId="6154"/>
    <cellStyle name="Calculation 2 6 9" xfId="6155"/>
    <cellStyle name="Calculation 2 6 9 2" xfId="6156"/>
    <cellStyle name="Calculation 2 6 9 2 2" xfId="6157"/>
    <cellStyle name="Calculation 2 6 9 3" xfId="6158"/>
    <cellStyle name="Calculation 2 60" xfId="6159"/>
    <cellStyle name="Calculation 2 61" xfId="6160"/>
    <cellStyle name="Calculation 2 62" xfId="6161"/>
    <cellStyle name="Calculation 2 63" xfId="6162"/>
    <cellStyle name="Calculation 2 64" xfId="6163"/>
    <cellStyle name="Calculation 2 65" xfId="6164"/>
    <cellStyle name="Calculation 2 66" xfId="6165"/>
    <cellStyle name="Calculation 2 67" xfId="6166"/>
    <cellStyle name="Calculation 2 68" xfId="6167"/>
    <cellStyle name="Calculation 2 69" xfId="6168"/>
    <cellStyle name="Calculation 2 7" xfId="6169"/>
    <cellStyle name="Calculation 2 7 10" xfId="6170"/>
    <cellStyle name="Calculation 2 7 10 2" xfId="6171"/>
    <cellStyle name="Calculation 2 7 10 2 2" xfId="6172"/>
    <cellStyle name="Calculation 2 7 10 3" xfId="6173"/>
    <cellStyle name="Calculation 2 7 11" xfId="6174"/>
    <cellStyle name="Calculation 2 7 11 2" xfId="6175"/>
    <cellStyle name="Calculation 2 7 11 2 2" xfId="6176"/>
    <cellStyle name="Calculation 2 7 11 3" xfId="6177"/>
    <cellStyle name="Calculation 2 7 12" xfId="6178"/>
    <cellStyle name="Calculation 2 7 12 2" xfId="6179"/>
    <cellStyle name="Calculation 2 7 12 2 2" xfId="6180"/>
    <cellStyle name="Calculation 2 7 12 3" xfId="6181"/>
    <cellStyle name="Calculation 2 7 13" xfId="6182"/>
    <cellStyle name="Calculation 2 7 13 2" xfId="6183"/>
    <cellStyle name="Calculation 2 7 14" xfId="6184"/>
    <cellStyle name="Calculation 2 7 2" xfId="6185"/>
    <cellStyle name="Calculation 2 7 2 10" xfId="6186"/>
    <cellStyle name="Calculation 2 7 2 10 2" xfId="6187"/>
    <cellStyle name="Calculation 2 7 2 11" xfId="6188"/>
    <cellStyle name="Calculation 2 7 2 11 2" xfId="6189"/>
    <cellStyle name="Calculation 2 7 2 12" xfId="6190"/>
    <cellStyle name="Calculation 2 7 2 2" xfId="6191"/>
    <cellStyle name="Calculation 2 7 2 2 2" xfId="6192"/>
    <cellStyle name="Calculation 2 7 2 2 2 2" xfId="6193"/>
    <cellStyle name="Calculation 2 7 2 2 3" xfId="6194"/>
    <cellStyle name="Calculation 2 7 2 3" xfId="6195"/>
    <cellStyle name="Calculation 2 7 2 3 2" xfId="6196"/>
    <cellStyle name="Calculation 2 7 2 3 2 2" xfId="6197"/>
    <cellStyle name="Calculation 2 7 2 3 3" xfId="6198"/>
    <cellStyle name="Calculation 2 7 2 4" xfId="6199"/>
    <cellStyle name="Calculation 2 7 2 4 2" xfId="6200"/>
    <cellStyle name="Calculation 2 7 2 4 2 2" xfId="6201"/>
    <cellStyle name="Calculation 2 7 2 4 3" xfId="6202"/>
    <cellStyle name="Calculation 2 7 2 5" xfId="6203"/>
    <cellStyle name="Calculation 2 7 2 5 2" xfId="6204"/>
    <cellStyle name="Calculation 2 7 2 5 2 2" xfId="6205"/>
    <cellStyle name="Calculation 2 7 2 5 3" xfId="6206"/>
    <cellStyle name="Calculation 2 7 2 6" xfId="6207"/>
    <cellStyle name="Calculation 2 7 2 6 2" xfId="6208"/>
    <cellStyle name="Calculation 2 7 2 6 2 2" xfId="6209"/>
    <cellStyle name="Calculation 2 7 2 6 3" xfId="6210"/>
    <cellStyle name="Calculation 2 7 2 7" xfId="6211"/>
    <cellStyle name="Calculation 2 7 2 7 2" xfId="6212"/>
    <cellStyle name="Calculation 2 7 2 7 2 2" xfId="6213"/>
    <cellStyle name="Calculation 2 7 2 7 3" xfId="6214"/>
    <cellStyle name="Calculation 2 7 2 8" xfId="6215"/>
    <cellStyle name="Calculation 2 7 2 8 2" xfId="6216"/>
    <cellStyle name="Calculation 2 7 2 8 2 2" xfId="6217"/>
    <cellStyle name="Calculation 2 7 2 8 3" xfId="6218"/>
    <cellStyle name="Calculation 2 7 2 9" xfId="6219"/>
    <cellStyle name="Calculation 2 7 2 9 2" xfId="6220"/>
    <cellStyle name="Calculation 2 7 2 9 2 2" xfId="6221"/>
    <cellStyle name="Calculation 2 7 2 9 3" xfId="6222"/>
    <cellStyle name="Calculation 2 7 3" xfId="6223"/>
    <cellStyle name="Calculation 2 7 3 2" xfId="6224"/>
    <cellStyle name="Calculation 2 7 3 2 2" xfId="6225"/>
    <cellStyle name="Calculation 2 7 3 3" xfId="6226"/>
    <cellStyle name="Calculation 2 7 4" xfId="6227"/>
    <cellStyle name="Calculation 2 7 4 2" xfId="6228"/>
    <cellStyle name="Calculation 2 7 4 2 2" xfId="6229"/>
    <cellStyle name="Calculation 2 7 4 3" xfId="6230"/>
    <cellStyle name="Calculation 2 7 5" xfId="6231"/>
    <cellStyle name="Calculation 2 7 5 2" xfId="6232"/>
    <cellStyle name="Calculation 2 7 5 2 2" xfId="6233"/>
    <cellStyle name="Calculation 2 7 5 3" xfId="6234"/>
    <cellStyle name="Calculation 2 7 6" xfId="6235"/>
    <cellStyle name="Calculation 2 7 6 2" xfId="6236"/>
    <cellStyle name="Calculation 2 7 6 2 2" xfId="6237"/>
    <cellStyle name="Calculation 2 7 6 3" xfId="6238"/>
    <cellStyle name="Calculation 2 7 7" xfId="6239"/>
    <cellStyle name="Calculation 2 7 7 2" xfId="6240"/>
    <cellStyle name="Calculation 2 7 7 2 2" xfId="6241"/>
    <cellStyle name="Calculation 2 7 7 3" xfId="6242"/>
    <cellStyle name="Calculation 2 7 8" xfId="6243"/>
    <cellStyle name="Calculation 2 7 8 2" xfId="6244"/>
    <cellStyle name="Calculation 2 7 8 2 2" xfId="6245"/>
    <cellStyle name="Calculation 2 7 8 3" xfId="6246"/>
    <cellStyle name="Calculation 2 7 9" xfId="6247"/>
    <cellStyle name="Calculation 2 7 9 2" xfId="6248"/>
    <cellStyle name="Calculation 2 7 9 2 2" xfId="6249"/>
    <cellStyle name="Calculation 2 7 9 3" xfId="6250"/>
    <cellStyle name="Calculation 2 70" xfId="6251"/>
    <cellStyle name="Calculation 2 71" xfId="6252"/>
    <cellStyle name="Calculation 2 72" xfId="6253"/>
    <cellStyle name="Calculation 2 73" xfId="6254"/>
    <cellStyle name="Calculation 2 74" xfId="6255"/>
    <cellStyle name="Calculation 2 75" xfId="6256"/>
    <cellStyle name="Calculation 2 76" xfId="6257"/>
    <cellStyle name="Calculation 2 77" xfId="6258"/>
    <cellStyle name="Calculation 2 78" xfId="6259"/>
    <cellStyle name="Calculation 2 79" xfId="6260"/>
    <cellStyle name="Calculation 2 8" xfId="6261"/>
    <cellStyle name="Calculation 2 8 10" xfId="6262"/>
    <cellStyle name="Calculation 2 8 10 2" xfId="6263"/>
    <cellStyle name="Calculation 2 8 10 2 2" xfId="6264"/>
    <cellStyle name="Calculation 2 8 10 3" xfId="6265"/>
    <cellStyle name="Calculation 2 8 11" xfId="6266"/>
    <cellStyle name="Calculation 2 8 11 2" xfId="6267"/>
    <cellStyle name="Calculation 2 8 11 2 2" xfId="6268"/>
    <cellStyle name="Calculation 2 8 11 3" xfId="6269"/>
    <cellStyle name="Calculation 2 8 12" xfId="6270"/>
    <cellStyle name="Calculation 2 8 12 2" xfId="6271"/>
    <cellStyle name="Calculation 2 8 12 2 2" xfId="6272"/>
    <cellStyle name="Calculation 2 8 12 3" xfId="6273"/>
    <cellStyle name="Calculation 2 8 13" xfId="6274"/>
    <cellStyle name="Calculation 2 8 13 2" xfId="6275"/>
    <cellStyle name="Calculation 2 8 14" xfId="6276"/>
    <cellStyle name="Calculation 2 8 2" xfId="6277"/>
    <cellStyle name="Calculation 2 8 2 10" xfId="6278"/>
    <cellStyle name="Calculation 2 8 2 10 2" xfId="6279"/>
    <cellStyle name="Calculation 2 8 2 11" xfId="6280"/>
    <cellStyle name="Calculation 2 8 2 11 2" xfId="6281"/>
    <cellStyle name="Calculation 2 8 2 12" xfId="6282"/>
    <cellStyle name="Calculation 2 8 2 2" xfId="6283"/>
    <cellStyle name="Calculation 2 8 2 2 2" xfId="6284"/>
    <cellStyle name="Calculation 2 8 2 2 2 2" xfId="6285"/>
    <cellStyle name="Calculation 2 8 2 2 3" xfId="6286"/>
    <cellStyle name="Calculation 2 8 2 3" xfId="6287"/>
    <cellStyle name="Calculation 2 8 2 3 2" xfId="6288"/>
    <cellStyle name="Calculation 2 8 2 3 2 2" xfId="6289"/>
    <cellStyle name="Calculation 2 8 2 3 3" xfId="6290"/>
    <cellStyle name="Calculation 2 8 2 4" xfId="6291"/>
    <cellStyle name="Calculation 2 8 2 4 2" xfId="6292"/>
    <cellStyle name="Calculation 2 8 2 4 2 2" xfId="6293"/>
    <cellStyle name="Calculation 2 8 2 4 3" xfId="6294"/>
    <cellStyle name="Calculation 2 8 2 5" xfId="6295"/>
    <cellStyle name="Calculation 2 8 2 5 2" xfId="6296"/>
    <cellStyle name="Calculation 2 8 2 5 2 2" xfId="6297"/>
    <cellStyle name="Calculation 2 8 2 5 3" xfId="6298"/>
    <cellStyle name="Calculation 2 8 2 6" xfId="6299"/>
    <cellStyle name="Calculation 2 8 2 6 2" xfId="6300"/>
    <cellStyle name="Calculation 2 8 2 6 2 2" xfId="6301"/>
    <cellStyle name="Calculation 2 8 2 6 3" xfId="6302"/>
    <cellStyle name="Calculation 2 8 2 7" xfId="6303"/>
    <cellStyle name="Calculation 2 8 2 7 2" xfId="6304"/>
    <cellStyle name="Calculation 2 8 2 7 2 2" xfId="6305"/>
    <cellStyle name="Calculation 2 8 2 7 3" xfId="6306"/>
    <cellStyle name="Calculation 2 8 2 8" xfId="6307"/>
    <cellStyle name="Calculation 2 8 2 8 2" xfId="6308"/>
    <cellStyle name="Calculation 2 8 2 8 2 2" xfId="6309"/>
    <cellStyle name="Calculation 2 8 2 8 3" xfId="6310"/>
    <cellStyle name="Calculation 2 8 2 9" xfId="6311"/>
    <cellStyle name="Calculation 2 8 2 9 2" xfId="6312"/>
    <cellStyle name="Calculation 2 8 2 9 2 2" xfId="6313"/>
    <cellStyle name="Calculation 2 8 2 9 3" xfId="6314"/>
    <cellStyle name="Calculation 2 8 3" xfId="6315"/>
    <cellStyle name="Calculation 2 8 3 2" xfId="6316"/>
    <cellStyle name="Calculation 2 8 3 2 2" xfId="6317"/>
    <cellStyle name="Calculation 2 8 3 3" xfId="6318"/>
    <cellStyle name="Calculation 2 8 4" xfId="6319"/>
    <cellStyle name="Calculation 2 8 4 2" xfId="6320"/>
    <cellStyle name="Calculation 2 8 4 2 2" xfId="6321"/>
    <cellStyle name="Calculation 2 8 4 3" xfId="6322"/>
    <cellStyle name="Calculation 2 8 5" xfId="6323"/>
    <cellStyle name="Calculation 2 8 5 2" xfId="6324"/>
    <cellStyle name="Calculation 2 8 5 2 2" xfId="6325"/>
    <cellStyle name="Calculation 2 8 5 3" xfId="6326"/>
    <cellStyle name="Calculation 2 8 6" xfId="6327"/>
    <cellStyle name="Calculation 2 8 6 2" xfId="6328"/>
    <cellStyle name="Calculation 2 8 6 2 2" xfId="6329"/>
    <cellStyle name="Calculation 2 8 6 3" xfId="6330"/>
    <cellStyle name="Calculation 2 8 7" xfId="6331"/>
    <cellStyle name="Calculation 2 8 7 2" xfId="6332"/>
    <cellStyle name="Calculation 2 8 7 2 2" xfId="6333"/>
    <cellStyle name="Calculation 2 8 7 3" xfId="6334"/>
    <cellStyle name="Calculation 2 8 8" xfId="6335"/>
    <cellStyle name="Calculation 2 8 8 2" xfId="6336"/>
    <cellStyle name="Calculation 2 8 8 2 2" xfId="6337"/>
    <cellStyle name="Calculation 2 8 8 3" xfId="6338"/>
    <cellStyle name="Calculation 2 8 9" xfId="6339"/>
    <cellStyle name="Calculation 2 8 9 2" xfId="6340"/>
    <cellStyle name="Calculation 2 8 9 2 2" xfId="6341"/>
    <cellStyle name="Calculation 2 8 9 3" xfId="6342"/>
    <cellStyle name="Calculation 2 80" xfId="6343"/>
    <cellStyle name="Calculation 2 81" xfId="6344"/>
    <cellStyle name="Calculation 2 82" xfId="6345"/>
    <cellStyle name="Calculation 2 83" xfId="6346"/>
    <cellStyle name="Calculation 2 84" xfId="6347"/>
    <cellStyle name="Calculation 2 85" xfId="6348"/>
    <cellStyle name="Calculation 2 86" xfId="6349"/>
    <cellStyle name="Calculation 2 87" xfId="6350"/>
    <cellStyle name="Calculation 2 88" xfId="6351"/>
    <cellStyle name="Calculation 2 89" xfId="6352"/>
    <cellStyle name="Calculation 2 9" xfId="6353"/>
    <cellStyle name="Calculation 2 9 10" xfId="6354"/>
    <cellStyle name="Calculation 2 9 10 2" xfId="6355"/>
    <cellStyle name="Calculation 2 9 10 2 2" xfId="6356"/>
    <cellStyle name="Calculation 2 9 10 3" xfId="6357"/>
    <cellStyle name="Calculation 2 9 11" xfId="6358"/>
    <cellStyle name="Calculation 2 9 11 2" xfId="6359"/>
    <cellStyle name="Calculation 2 9 11 2 2" xfId="6360"/>
    <cellStyle name="Calculation 2 9 11 3" xfId="6361"/>
    <cellStyle name="Calculation 2 9 12" xfId="6362"/>
    <cellStyle name="Calculation 2 9 12 2" xfId="6363"/>
    <cellStyle name="Calculation 2 9 12 2 2" xfId="6364"/>
    <cellStyle name="Calculation 2 9 12 3" xfId="6365"/>
    <cellStyle name="Calculation 2 9 13" xfId="6366"/>
    <cellStyle name="Calculation 2 9 13 2" xfId="6367"/>
    <cellStyle name="Calculation 2 9 14" xfId="6368"/>
    <cellStyle name="Calculation 2 9 2" xfId="6369"/>
    <cellStyle name="Calculation 2 9 2 10" xfId="6370"/>
    <cellStyle name="Calculation 2 9 2 10 2" xfId="6371"/>
    <cellStyle name="Calculation 2 9 2 11" xfId="6372"/>
    <cellStyle name="Calculation 2 9 2 11 2" xfId="6373"/>
    <cellStyle name="Calculation 2 9 2 12" xfId="6374"/>
    <cellStyle name="Calculation 2 9 2 2" xfId="6375"/>
    <cellStyle name="Calculation 2 9 2 2 2" xfId="6376"/>
    <cellStyle name="Calculation 2 9 2 2 2 2" xfId="6377"/>
    <cellStyle name="Calculation 2 9 2 2 3" xfId="6378"/>
    <cellStyle name="Calculation 2 9 2 3" xfId="6379"/>
    <cellStyle name="Calculation 2 9 2 3 2" xfId="6380"/>
    <cellStyle name="Calculation 2 9 2 3 2 2" xfId="6381"/>
    <cellStyle name="Calculation 2 9 2 3 3" xfId="6382"/>
    <cellStyle name="Calculation 2 9 2 4" xfId="6383"/>
    <cellStyle name="Calculation 2 9 2 4 2" xfId="6384"/>
    <cellStyle name="Calculation 2 9 2 4 2 2" xfId="6385"/>
    <cellStyle name="Calculation 2 9 2 4 3" xfId="6386"/>
    <cellStyle name="Calculation 2 9 2 5" xfId="6387"/>
    <cellStyle name="Calculation 2 9 2 5 2" xfId="6388"/>
    <cellStyle name="Calculation 2 9 2 5 2 2" xfId="6389"/>
    <cellStyle name="Calculation 2 9 2 5 3" xfId="6390"/>
    <cellStyle name="Calculation 2 9 2 6" xfId="6391"/>
    <cellStyle name="Calculation 2 9 2 6 2" xfId="6392"/>
    <cellStyle name="Calculation 2 9 2 6 2 2" xfId="6393"/>
    <cellStyle name="Calculation 2 9 2 6 3" xfId="6394"/>
    <cellStyle name="Calculation 2 9 2 7" xfId="6395"/>
    <cellStyle name="Calculation 2 9 2 7 2" xfId="6396"/>
    <cellStyle name="Calculation 2 9 2 7 2 2" xfId="6397"/>
    <cellStyle name="Calculation 2 9 2 7 3" xfId="6398"/>
    <cellStyle name="Calculation 2 9 2 8" xfId="6399"/>
    <cellStyle name="Calculation 2 9 2 8 2" xfId="6400"/>
    <cellStyle name="Calculation 2 9 2 8 2 2" xfId="6401"/>
    <cellStyle name="Calculation 2 9 2 8 3" xfId="6402"/>
    <cellStyle name="Calculation 2 9 2 9" xfId="6403"/>
    <cellStyle name="Calculation 2 9 2 9 2" xfId="6404"/>
    <cellStyle name="Calculation 2 9 2 9 2 2" xfId="6405"/>
    <cellStyle name="Calculation 2 9 2 9 3" xfId="6406"/>
    <cellStyle name="Calculation 2 9 3" xfId="6407"/>
    <cellStyle name="Calculation 2 9 3 2" xfId="6408"/>
    <cellStyle name="Calculation 2 9 3 2 2" xfId="6409"/>
    <cellStyle name="Calculation 2 9 3 3" xfId="6410"/>
    <cellStyle name="Calculation 2 9 4" xfId="6411"/>
    <cellStyle name="Calculation 2 9 4 2" xfId="6412"/>
    <cellStyle name="Calculation 2 9 4 2 2" xfId="6413"/>
    <cellStyle name="Calculation 2 9 4 3" xfId="6414"/>
    <cellStyle name="Calculation 2 9 5" xfId="6415"/>
    <cellStyle name="Calculation 2 9 5 2" xfId="6416"/>
    <cellStyle name="Calculation 2 9 5 2 2" xfId="6417"/>
    <cellStyle name="Calculation 2 9 5 3" xfId="6418"/>
    <cellStyle name="Calculation 2 9 6" xfId="6419"/>
    <cellStyle name="Calculation 2 9 6 2" xfId="6420"/>
    <cellStyle name="Calculation 2 9 6 2 2" xfId="6421"/>
    <cellStyle name="Calculation 2 9 6 3" xfId="6422"/>
    <cellStyle name="Calculation 2 9 7" xfId="6423"/>
    <cellStyle name="Calculation 2 9 7 2" xfId="6424"/>
    <cellStyle name="Calculation 2 9 7 2 2" xfId="6425"/>
    <cellStyle name="Calculation 2 9 7 3" xfId="6426"/>
    <cellStyle name="Calculation 2 9 8" xfId="6427"/>
    <cellStyle name="Calculation 2 9 8 2" xfId="6428"/>
    <cellStyle name="Calculation 2 9 8 2 2" xfId="6429"/>
    <cellStyle name="Calculation 2 9 8 3" xfId="6430"/>
    <cellStyle name="Calculation 2 9 9" xfId="6431"/>
    <cellStyle name="Calculation 2 9 9 2" xfId="6432"/>
    <cellStyle name="Calculation 2 9 9 2 2" xfId="6433"/>
    <cellStyle name="Calculation 2 9 9 3" xfId="6434"/>
    <cellStyle name="Calculation 2 90" xfId="6435"/>
    <cellStyle name="Calculation 2 91" xfId="6436"/>
    <cellStyle name="Calculation 2 92" xfId="6437"/>
    <cellStyle name="Calculation 2 93" xfId="6438"/>
    <cellStyle name="Calculation 2 94" xfId="6439"/>
    <cellStyle name="Calculation 20" xfId="6440"/>
    <cellStyle name="Calculation 20 10" xfId="6441"/>
    <cellStyle name="Calculation 20 10 2" xfId="6442"/>
    <cellStyle name="Calculation 20 10 2 2" xfId="6443"/>
    <cellStyle name="Calculation 20 10 3" xfId="6444"/>
    <cellStyle name="Calculation 20 11" xfId="6445"/>
    <cellStyle name="Calculation 20 11 2" xfId="6446"/>
    <cellStyle name="Calculation 20 11 2 2" xfId="6447"/>
    <cellStyle name="Calculation 20 11 3" xfId="6448"/>
    <cellStyle name="Calculation 20 12" xfId="6449"/>
    <cellStyle name="Calculation 20 12 2" xfId="6450"/>
    <cellStyle name="Calculation 20 12 2 2" xfId="6451"/>
    <cellStyle name="Calculation 20 12 3" xfId="6452"/>
    <cellStyle name="Calculation 20 13" xfId="6453"/>
    <cellStyle name="Calculation 20 13 2" xfId="6454"/>
    <cellStyle name="Calculation 20 14" xfId="6455"/>
    <cellStyle name="Calculation 20 2" xfId="6456"/>
    <cellStyle name="Calculation 20 2 10" xfId="6457"/>
    <cellStyle name="Calculation 20 2 10 2" xfId="6458"/>
    <cellStyle name="Calculation 20 2 11" xfId="6459"/>
    <cellStyle name="Calculation 20 2 11 2" xfId="6460"/>
    <cellStyle name="Calculation 20 2 12" xfId="6461"/>
    <cellStyle name="Calculation 20 2 2" xfId="6462"/>
    <cellStyle name="Calculation 20 2 2 2" xfId="6463"/>
    <cellStyle name="Calculation 20 2 2 2 2" xfId="6464"/>
    <cellStyle name="Calculation 20 2 2 3" xfId="6465"/>
    <cellStyle name="Calculation 20 2 3" xfId="6466"/>
    <cellStyle name="Calculation 20 2 3 2" xfId="6467"/>
    <cellStyle name="Calculation 20 2 3 2 2" xfId="6468"/>
    <cellStyle name="Calculation 20 2 3 3" xfId="6469"/>
    <cellStyle name="Calculation 20 2 4" xfId="6470"/>
    <cellStyle name="Calculation 20 2 4 2" xfId="6471"/>
    <cellStyle name="Calculation 20 2 4 2 2" xfId="6472"/>
    <cellStyle name="Calculation 20 2 4 3" xfId="6473"/>
    <cellStyle name="Calculation 20 2 5" xfId="6474"/>
    <cellStyle name="Calculation 20 2 5 2" xfId="6475"/>
    <cellStyle name="Calculation 20 2 5 2 2" xfId="6476"/>
    <cellStyle name="Calculation 20 2 5 3" xfId="6477"/>
    <cellStyle name="Calculation 20 2 6" xfId="6478"/>
    <cellStyle name="Calculation 20 2 6 2" xfId="6479"/>
    <cellStyle name="Calculation 20 2 6 2 2" xfId="6480"/>
    <cellStyle name="Calculation 20 2 6 3" xfId="6481"/>
    <cellStyle name="Calculation 20 2 7" xfId="6482"/>
    <cellStyle name="Calculation 20 2 7 2" xfId="6483"/>
    <cellStyle name="Calculation 20 2 7 2 2" xfId="6484"/>
    <cellStyle name="Calculation 20 2 7 3" xfId="6485"/>
    <cellStyle name="Calculation 20 2 8" xfId="6486"/>
    <cellStyle name="Calculation 20 2 8 2" xfId="6487"/>
    <cellStyle name="Calculation 20 2 8 2 2" xfId="6488"/>
    <cellStyle name="Calculation 20 2 8 3" xfId="6489"/>
    <cellStyle name="Calculation 20 2 9" xfId="6490"/>
    <cellStyle name="Calculation 20 2 9 2" xfId="6491"/>
    <cellStyle name="Calculation 20 2 9 2 2" xfId="6492"/>
    <cellStyle name="Calculation 20 2 9 3" xfId="6493"/>
    <cellStyle name="Calculation 20 3" xfId="6494"/>
    <cellStyle name="Calculation 20 3 2" xfId="6495"/>
    <cellStyle name="Calculation 20 3 2 2" xfId="6496"/>
    <cellStyle name="Calculation 20 3 3" xfId="6497"/>
    <cellStyle name="Calculation 20 4" xfId="6498"/>
    <cellStyle name="Calculation 20 4 2" xfId="6499"/>
    <cellStyle name="Calculation 20 4 2 2" xfId="6500"/>
    <cellStyle name="Calculation 20 4 3" xfId="6501"/>
    <cellStyle name="Calculation 20 5" xfId="6502"/>
    <cellStyle name="Calculation 20 5 2" xfId="6503"/>
    <cellStyle name="Calculation 20 5 2 2" xfId="6504"/>
    <cellStyle name="Calculation 20 5 3" xfId="6505"/>
    <cellStyle name="Calculation 20 6" xfId="6506"/>
    <cellStyle name="Calculation 20 6 2" xfId="6507"/>
    <cellStyle name="Calculation 20 6 2 2" xfId="6508"/>
    <cellStyle name="Calculation 20 6 3" xfId="6509"/>
    <cellStyle name="Calculation 20 7" xfId="6510"/>
    <cellStyle name="Calculation 20 7 2" xfId="6511"/>
    <cellStyle name="Calculation 20 7 2 2" xfId="6512"/>
    <cellStyle name="Calculation 20 7 3" xfId="6513"/>
    <cellStyle name="Calculation 20 8" xfId="6514"/>
    <cellStyle name="Calculation 20 8 2" xfId="6515"/>
    <cellStyle name="Calculation 20 8 2 2" xfId="6516"/>
    <cellStyle name="Calculation 20 8 3" xfId="6517"/>
    <cellStyle name="Calculation 20 9" xfId="6518"/>
    <cellStyle name="Calculation 20 9 2" xfId="6519"/>
    <cellStyle name="Calculation 20 9 2 2" xfId="6520"/>
    <cellStyle name="Calculation 20 9 3" xfId="6521"/>
    <cellStyle name="Calculation 21" xfId="6522"/>
    <cellStyle name="Calculation 21 10" xfId="6523"/>
    <cellStyle name="Calculation 21 10 2" xfId="6524"/>
    <cellStyle name="Calculation 21 10 2 2" xfId="6525"/>
    <cellStyle name="Calculation 21 10 3" xfId="6526"/>
    <cellStyle name="Calculation 21 11" xfId="6527"/>
    <cellStyle name="Calculation 21 11 2" xfId="6528"/>
    <cellStyle name="Calculation 21 11 2 2" xfId="6529"/>
    <cellStyle name="Calculation 21 11 3" xfId="6530"/>
    <cellStyle name="Calculation 21 12" xfId="6531"/>
    <cellStyle name="Calculation 21 12 2" xfId="6532"/>
    <cellStyle name="Calculation 21 12 2 2" xfId="6533"/>
    <cellStyle name="Calculation 21 12 3" xfId="6534"/>
    <cellStyle name="Calculation 21 13" xfId="6535"/>
    <cellStyle name="Calculation 21 13 2" xfId="6536"/>
    <cellStyle name="Calculation 21 14" xfId="6537"/>
    <cellStyle name="Calculation 21 2" xfId="6538"/>
    <cellStyle name="Calculation 21 2 10" xfId="6539"/>
    <cellStyle name="Calculation 21 2 10 2" xfId="6540"/>
    <cellStyle name="Calculation 21 2 11" xfId="6541"/>
    <cellStyle name="Calculation 21 2 11 2" xfId="6542"/>
    <cellStyle name="Calculation 21 2 12" xfId="6543"/>
    <cellStyle name="Calculation 21 2 2" xfId="6544"/>
    <cellStyle name="Calculation 21 2 2 2" xfId="6545"/>
    <cellStyle name="Calculation 21 2 2 2 2" xfId="6546"/>
    <cellStyle name="Calculation 21 2 2 3" xfId="6547"/>
    <cellStyle name="Calculation 21 2 3" xfId="6548"/>
    <cellStyle name="Calculation 21 2 3 2" xfId="6549"/>
    <cellStyle name="Calculation 21 2 3 2 2" xfId="6550"/>
    <cellStyle name="Calculation 21 2 3 3" xfId="6551"/>
    <cellStyle name="Calculation 21 2 4" xfId="6552"/>
    <cellStyle name="Calculation 21 2 4 2" xfId="6553"/>
    <cellStyle name="Calculation 21 2 4 2 2" xfId="6554"/>
    <cellStyle name="Calculation 21 2 4 3" xfId="6555"/>
    <cellStyle name="Calculation 21 2 5" xfId="6556"/>
    <cellStyle name="Calculation 21 2 5 2" xfId="6557"/>
    <cellStyle name="Calculation 21 2 5 2 2" xfId="6558"/>
    <cellStyle name="Calculation 21 2 5 3" xfId="6559"/>
    <cellStyle name="Calculation 21 2 6" xfId="6560"/>
    <cellStyle name="Calculation 21 2 6 2" xfId="6561"/>
    <cellStyle name="Calculation 21 2 6 2 2" xfId="6562"/>
    <cellStyle name="Calculation 21 2 6 3" xfId="6563"/>
    <cellStyle name="Calculation 21 2 7" xfId="6564"/>
    <cellStyle name="Calculation 21 2 7 2" xfId="6565"/>
    <cellStyle name="Calculation 21 2 7 2 2" xfId="6566"/>
    <cellStyle name="Calculation 21 2 7 3" xfId="6567"/>
    <cellStyle name="Calculation 21 2 8" xfId="6568"/>
    <cellStyle name="Calculation 21 2 8 2" xfId="6569"/>
    <cellStyle name="Calculation 21 2 8 2 2" xfId="6570"/>
    <cellStyle name="Calculation 21 2 8 3" xfId="6571"/>
    <cellStyle name="Calculation 21 2 9" xfId="6572"/>
    <cellStyle name="Calculation 21 2 9 2" xfId="6573"/>
    <cellStyle name="Calculation 21 2 9 2 2" xfId="6574"/>
    <cellStyle name="Calculation 21 2 9 3" xfId="6575"/>
    <cellStyle name="Calculation 21 3" xfId="6576"/>
    <cellStyle name="Calculation 21 3 2" xfId="6577"/>
    <cellStyle name="Calculation 21 3 2 2" xfId="6578"/>
    <cellStyle name="Calculation 21 3 3" xfId="6579"/>
    <cellStyle name="Calculation 21 4" xfId="6580"/>
    <cellStyle name="Calculation 21 4 2" xfId="6581"/>
    <cellStyle name="Calculation 21 4 2 2" xfId="6582"/>
    <cellStyle name="Calculation 21 4 3" xfId="6583"/>
    <cellStyle name="Calculation 21 5" xfId="6584"/>
    <cellStyle name="Calculation 21 5 2" xfId="6585"/>
    <cellStyle name="Calculation 21 5 2 2" xfId="6586"/>
    <cellStyle name="Calculation 21 5 3" xfId="6587"/>
    <cellStyle name="Calculation 21 6" xfId="6588"/>
    <cellStyle name="Calculation 21 6 2" xfId="6589"/>
    <cellStyle name="Calculation 21 6 2 2" xfId="6590"/>
    <cellStyle name="Calculation 21 6 3" xfId="6591"/>
    <cellStyle name="Calculation 21 7" xfId="6592"/>
    <cellStyle name="Calculation 21 7 2" xfId="6593"/>
    <cellStyle name="Calculation 21 7 2 2" xfId="6594"/>
    <cellStyle name="Calculation 21 7 3" xfId="6595"/>
    <cellStyle name="Calculation 21 8" xfId="6596"/>
    <cellStyle name="Calculation 21 8 2" xfId="6597"/>
    <cellStyle name="Calculation 21 8 2 2" xfId="6598"/>
    <cellStyle name="Calculation 21 8 3" xfId="6599"/>
    <cellStyle name="Calculation 21 9" xfId="6600"/>
    <cellStyle name="Calculation 21 9 2" xfId="6601"/>
    <cellStyle name="Calculation 21 9 2 2" xfId="6602"/>
    <cellStyle name="Calculation 21 9 3" xfId="6603"/>
    <cellStyle name="Calculation 22" xfId="6604"/>
    <cellStyle name="Calculation 22 10" xfId="6605"/>
    <cellStyle name="Calculation 22 10 2" xfId="6606"/>
    <cellStyle name="Calculation 22 10 2 2" xfId="6607"/>
    <cellStyle name="Calculation 22 10 3" xfId="6608"/>
    <cellStyle name="Calculation 22 11" xfId="6609"/>
    <cellStyle name="Calculation 22 11 2" xfId="6610"/>
    <cellStyle name="Calculation 22 11 2 2" xfId="6611"/>
    <cellStyle name="Calculation 22 11 3" xfId="6612"/>
    <cellStyle name="Calculation 22 12" xfId="6613"/>
    <cellStyle name="Calculation 22 12 2" xfId="6614"/>
    <cellStyle name="Calculation 22 12 2 2" xfId="6615"/>
    <cellStyle name="Calculation 22 12 3" xfId="6616"/>
    <cellStyle name="Calculation 22 13" xfId="6617"/>
    <cellStyle name="Calculation 22 13 2" xfId="6618"/>
    <cellStyle name="Calculation 22 14" xfId="6619"/>
    <cellStyle name="Calculation 22 2" xfId="6620"/>
    <cellStyle name="Calculation 22 2 10" xfId="6621"/>
    <cellStyle name="Calculation 22 2 10 2" xfId="6622"/>
    <cellStyle name="Calculation 22 2 11" xfId="6623"/>
    <cellStyle name="Calculation 22 2 11 2" xfId="6624"/>
    <cellStyle name="Calculation 22 2 12" xfId="6625"/>
    <cellStyle name="Calculation 22 2 2" xfId="6626"/>
    <cellStyle name="Calculation 22 2 2 2" xfId="6627"/>
    <cellStyle name="Calculation 22 2 2 2 2" xfId="6628"/>
    <cellStyle name="Calculation 22 2 2 3" xfId="6629"/>
    <cellStyle name="Calculation 22 2 3" xfId="6630"/>
    <cellStyle name="Calculation 22 2 3 2" xfId="6631"/>
    <cellStyle name="Calculation 22 2 3 2 2" xfId="6632"/>
    <cellStyle name="Calculation 22 2 3 3" xfId="6633"/>
    <cellStyle name="Calculation 22 2 4" xfId="6634"/>
    <cellStyle name="Calculation 22 2 4 2" xfId="6635"/>
    <cellStyle name="Calculation 22 2 4 2 2" xfId="6636"/>
    <cellStyle name="Calculation 22 2 4 3" xfId="6637"/>
    <cellStyle name="Calculation 22 2 5" xfId="6638"/>
    <cellStyle name="Calculation 22 2 5 2" xfId="6639"/>
    <cellStyle name="Calculation 22 2 5 2 2" xfId="6640"/>
    <cellStyle name="Calculation 22 2 5 3" xfId="6641"/>
    <cellStyle name="Calculation 22 2 6" xfId="6642"/>
    <cellStyle name="Calculation 22 2 6 2" xfId="6643"/>
    <cellStyle name="Calculation 22 2 6 2 2" xfId="6644"/>
    <cellStyle name="Calculation 22 2 6 3" xfId="6645"/>
    <cellStyle name="Calculation 22 2 7" xfId="6646"/>
    <cellStyle name="Calculation 22 2 7 2" xfId="6647"/>
    <cellStyle name="Calculation 22 2 7 2 2" xfId="6648"/>
    <cellStyle name="Calculation 22 2 7 3" xfId="6649"/>
    <cellStyle name="Calculation 22 2 8" xfId="6650"/>
    <cellStyle name="Calculation 22 2 8 2" xfId="6651"/>
    <cellStyle name="Calculation 22 2 8 2 2" xfId="6652"/>
    <cellStyle name="Calculation 22 2 8 3" xfId="6653"/>
    <cellStyle name="Calculation 22 2 9" xfId="6654"/>
    <cellStyle name="Calculation 22 2 9 2" xfId="6655"/>
    <cellStyle name="Calculation 22 2 9 2 2" xfId="6656"/>
    <cellStyle name="Calculation 22 2 9 3" xfId="6657"/>
    <cellStyle name="Calculation 22 3" xfId="6658"/>
    <cellStyle name="Calculation 22 3 2" xfId="6659"/>
    <cellStyle name="Calculation 22 3 2 2" xfId="6660"/>
    <cellStyle name="Calculation 22 3 3" xfId="6661"/>
    <cellStyle name="Calculation 22 4" xfId="6662"/>
    <cellStyle name="Calculation 22 4 2" xfId="6663"/>
    <cellStyle name="Calculation 22 4 2 2" xfId="6664"/>
    <cellStyle name="Calculation 22 4 3" xfId="6665"/>
    <cellStyle name="Calculation 22 5" xfId="6666"/>
    <cellStyle name="Calculation 22 5 2" xfId="6667"/>
    <cellStyle name="Calculation 22 5 2 2" xfId="6668"/>
    <cellStyle name="Calculation 22 5 3" xfId="6669"/>
    <cellStyle name="Calculation 22 6" xfId="6670"/>
    <cellStyle name="Calculation 22 6 2" xfId="6671"/>
    <cellStyle name="Calculation 22 6 2 2" xfId="6672"/>
    <cellStyle name="Calculation 22 6 3" xfId="6673"/>
    <cellStyle name="Calculation 22 7" xfId="6674"/>
    <cellStyle name="Calculation 22 7 2" xfId="6675"/>
    <cellStyle name="Calculation 22 7 2 2" xfId="6676"/>
    <cellStyle name="Calculation 22 7 3" xfId="6677"/>
    <cellStyle name="Calculation 22 8" xfId="6678"/>
    <cellStyle name="Calculation 22 8 2" xfId="6679"/>
    <cellStyle name="Calculation 22 8 2 2" xfId="6680"/>
    <cellStyle name="Calculation 22 8 3" xfId="6681"/>
    <cellStyle name="Calculation 22 9" xfId="6682"/>
    <cellStyle name="Calculation 22 9 2" xfId="6683"/>
    <cellStyle name="Calculation 22 9 2 2" xfId="6684"/>
    <cellStyle name="Calculation 22 9 3" xfId="6685"/>
    <cellStyle name="Calculation 23" xfId="6686"/>
    <cellStyle name="Calculation 23 10" xfId="6687"/>
    <cellStyle name="Calculation 23 10 2" xfId="6688"/>
    <cellStyle name="Calculation 23 10 2 2" xfId="6689"/>
    <cellStyle name="Calculation 23 10 3" xfId="6690"/>
    <cellStyle name="Calculation 23 11" xfId="6691"/>
    <cellStyle name="Calculation 23 11 2" xfId="6692"/>
    <cellStyle name="Calculation 23 11 2 2" xfId="6693"/>
    <cellStyle name="Calculation 23 11 3" xfId="6694"/>
    <cellStyle name="Calculation 23 12" xfId="6695"/>
    <cellStyle name="Calculation 23 12 2" xfId="6696"/>
    <cellStyle name="Calculation 23 12 2 2" xfId="6697"/>
    <cellStyle name="Calculation 23 12 3" xfId="6698"/>
    <cellStyle name="Calculation 23 13" xfId="6699"/>
    <cellStyle name="Calculation 23 13 2" xfId="6700"/>
    <cellStyle name="Calculation 23 14" xfId="6701"/>
    <cellStyle name="Calculation 23 2" xfId="6702"/>
    <cellStyle name="Calculation 23 2 10" xfId="6703"/>
    <cellStyle name="Calculation 23 2 10 2" xfId="6704"/>
    <cellStyle name="Calculation 23 2 11" xfId="6705"/>
    <cellStyle name="Calculation 23 2 11 2" xfId="6706"/>
    <cellStyle name="Calculation 23 2 12" xfId="6707"/>
    <cellStyle name="Calculation 23 2 2" xfId="6708"/>
    <cellStyle name="Calculation 23 2 2 2" xfId="6709"/>
    <cellStyle name="Calculation 23 2 2 2 2" xfId="6710"/>
    <cellStyle name="Calculation 23 2 2 3" xfId="6711"/>
    <cellStyle name="Calculation 23 2 3" xfId="6712"/>
    <cellStyle name="Calculation 23 2 3 2" xfId="6713"/>
    <cellStyle name="Calculation 23 2 3 2 2" xfId="6714"/>
    <cellStyle name="Calculation 23 2 3 3" xfId="6715"/>
    <cellStyle name="Calculation 23 2 4" xfId="6716"/>
    <cellStyle name="Calculation 23 2 4 2" xfId="6717"/>
    <cellStyle name="Calculation 23 2 4 2 2" xfId="6718"/>
    <cellStyle name="Calculation 23 2 4 3" xfId="6719"/>
    <cellStyle name="Calculation 23 2 5" xfId="6720"/>
    <cellStyle name="Calculation 23 2 5 2" xfId="6721"/>
    <cellStyle name="Calculation 23 2 5 2 2" xfId="6722"/>
    <cellStyle name="Calculation 23 2 5 3" xfId="6723"/>
    <cellStyle name="Calculation 23 2 6" xfId="6724"/>
    <cellStyle name="Calculation 23 2 6 2" xfId="6725"/>
    <cellStyle name="Calculation 23 2 6 2 2" xfId="6726"/>
    <cellStyle name="Calculation 23 2 6 3" xfId="6727"/>
    <cellStyle name="Calculation 23 2 7" xfId="6728"/>
    <cellStyle name="Calculation 23 2 7 2" xfId="6729"/>
    <cellStyle name="Calculation 23 2 7 2 2" xfId="6730"/>
    <cellStyle name="Calculation 23 2 7 3" xfId="6731"/>
    <cellStyle name="Calculation 23 2 8" xfId="6732"/>
    <cellStyle name="Calculation 23 2 8 2" xfId="6733"/>
    <cellStyle name="Calculation 23 2 8 2 2" xfId="6734"/>
    <cellStyle name="Calculation 23 2 8 3" xfId="6735"/>
    <cellStyle name="Calculation 23 2 9" xfId="6736"/>
    <cellStyle name="Calculation 23 2 9 2" xfId="6737"/>
    <cellStyle name="Calculation 23 2 9 2 2" xfId="6738"/>
    <cellStyle name="Calculation 23 2 9 3" xfId="6739"/>
    <cellStyle name="Calculation 23 3" xfId="6740"/>
    <cellStyle name="Calculation 23 3 2" xfId="6741"/>
    <cellStyle name="Calculation 23 3 2 2" xfId="6742"/>
    <cellStyle name="Calculation 23 3 3" xfId="6743"/>
    <cellStyle name="Calculation 23 4" xfId="6744"/>
    <cellStyle name="Calculation 23 4 2" xfId="6745"/>
    <cellStyle name="Calculation 23 4 2 2" xfId="6746"/>
    <cellStyle name="Calculation 23 4 3" xfId="6747"/>
    <cellStyle name="Calculation 23 5" xfId="6748"/>
    <cellStyle name="Calculation 23 5 2" xfId="6749"/>
    <cellStyle name="Calculation 23 5 2 2" xfId="6750"/>
    <cellStyle name="Calculation 23 5 3" xfId="6751"/>
    <cellStyle name="Calculation 23 6" xfId="6752"/>
    <cellStyle name="Calculation 23 6 2" xfId="6753"/>
    <cellStyle name="Calculation 23 6 2 2" xfId="6754"/>
    <cellStyle name="Calculation 23 6 3" xfId="6755"/>
    <cellStyle name="Calculation 23 7" xfId="6756"/>
    <cellStyle name="Calculation 23 7 2" xfId="6757"/>
    <cellStyle name="Calculation 23 7 2 2" xfId="6758"/>
    <cellStyle name="Calculation 23 7 3" xfId="6759"/>
    <cellStyle name="Calculation 23 8" xfId="6760"/>
    <cellStyle name="Calculation 23 8 2" xfId="6761"/>
    <cellStyle name="Calculation 23 8 2 2" xfId="6762"/>
    <cellStyle name="Calculation 23 8 3" xfId="6763"/>
    <cellStyle name="Calculation 23 9" xfId="6764"/>
    <cellStyle name="Calculation 23 9 2" xfId="6765"/>
    <cellStyle name="Calculation 23 9 2 2" xfId="6766"/>
    <cellStyle name="Calculation 23 9 3" xfId="6767"/>
    <cellStyle name="Calculation 24" xfId="6768"/>
    <cellStyle name="Calculation 24 10" xfId="6769"/>
    <cellStyle name="Calculation 24 10 2" xfId="6770"/>
    <cellStyle name="Calculation 24 10 2 2" xfId="6771"/>
    <cellStyle name="Calculation 24 10 3" xfId="6772"/>
    <cellStyle name="Calculation 24 11" xfId="6773"/>
    <cellStyle name="Calculation 24 11 2" xfId="6774"/>
    <cellStyle name="Calculation 24 11 2 2" xfId="6775"/>
    <cellStyle name="Calculation 24 11 3" xfId="6776"/>
    <cellStyle name="Calculation 24 12" xfId="6777"/>
    <cellStyle name="Calculation 24 12 2" xfId="6778"/>
    <cellStyle name="Calculation 24 12 2 2" xfId="6779"/>
    <cellStyle name="Calculation 24 12 3" xfId="6780"/>
    <cellStyle name="Calculation 24 13" xfId="6781"/>
    <cellStyle name="Calculation 24 13 2" xfId="6782"/>
    <cellStyle name="Calculation 24 14" xfId="6783"/>
    <cellStyle name="Calculation 24 2" xfId="6784"/>
    <cellStyle name="Calculation 24 2 10" xfId="6785"/>
    <cellStyle name="Calculation 24 2 10 2" xfId="6786"/>
    <cellStyle name="Calculation 24 2 11" xfId="6787"/>
    <cellStyle name="Calculation 24 2 11 2" xfId="6788"/>
    <cellStyle name="Calculation 24 2 12" xfId="6789"/>
    <cellStyle name="Calculation 24 2 2" xfId="6790"/>
    <cellStyle name="Calculation 24 2 2 2" xfId="6791"/>
    <cellStyle name="Calculation 24 2 2 2 2" xfId="6792"/>
    <cellStyle name="Calculation 24 2 2 3" xfId="6793"/>
    <cellStyle name="Calculation 24 2 3" xfId="6794"/>
    <cellStyle name="Calculation 24 2 3 2" xfId="6795"/>
    <cellStyle name="Calculation 24 2 3 2 2" xfId="6796"/>
    <cellStyle name="Calculation 24 2 3 3" xfId="6797"/>
    <cellStyle name="Calculation 24 2 4" xfId="6798"/>
    <cellStyle name="Calculation 24 2 4 2" xfId="6799"/>
    <cellStyle name="Calculation 24 2 4 2 2" xfId="6800"/>
    <cellStyle name="Calculation 24 2 4 3" xfId="6801"/>
    <cellStyle name="Calculation 24 2 5" xfId="6802"/>
    <cellStyle name="Calculation 24 2 5 2" xfId="6803"/>
    <cellStyle name="Calculation 24 2 5 2 2" xfId="6804"/>
    <cellStyle name="Calculation 24 2 5 3" xfId="6805"/>
    <cellStyle name="Calculation 24 2 6" xfId="6806"/>
    <cellStyle name="Calculation 24 2 6 2" xfId="6807"/>
    <cellStyle name="Calculation 24 2 6 2 2" xfId="6808"/>
    <cellStyle name="Calculation 24 2 6 3" xfId="6809"/>
    <cellStyle name="Calculation 24 2 7" xfId="6810"/>
    <cellStyle name="Calculation 24 2 7 2" xfId="6811"/>
    <cellStyle name="Calculation 24 2 7 2 2" xfId="6812"/>
    <cellStyle name="Calculation 24 2 7 3" xfId="6813"/>
    <cellStyle name="Calculation 24 2 8" xfId="6814"/>
    <cellStyle name="Calculation 24 2 8 2" xfId="6815"/>
    <cellStyle name="Calculation 24 2 8 2 2" xfId="6816"/>
    <cellStyle name="Calculation 24 2 8 3" xfId="6817"/>
    <cellStyle name="Calculation 24 2 9" xfId="6818"/>
    <cellStyle name="Calculation 24 2 9 2" xfId="6819"/>
    <cellStyle name="Calculation 24 2 9 2 2" xfId="6820"/>
    <cellStyle name="Calculation 24 2 9 3" xfId="6821"/>
    <cellStyle name="Calculation 24 3" xfId="6822"/>
    <cellStyle name="Calculation 24 3 2" xfId="6823"/>
    <cellStyle name="Calculation 24 3 2 2" xfId="6824"/>
    <cellStyle name="Calculation 24 3 3" xfId="6825"/>
    <cellStyle name="Calculation 24 4" xfId="6826"/>
    <cellStyle name="Calculation 24 4 2" xfId="6827"/>
    <cellStyle name="Calculation 24 4 2 2" xfId="6828"/>
    <cellStyle name="Calculation 24 4 3" xfId="6829"/>
    <cellStyle name="Calculation 24 5" xfId="6830"/>
    <cellStyle name="Calculation 24 5 2" xfId="6831"/>
    <cellStyle name="Calculation 24 5 2 2" xfId="6832"/>
    <cellStyle name="Calculation 24 5 3" xfId="6833"/>
    <cellStyle name="Calculation 24 6" xfId="6834"/>
    <cellStyle name="Calculation 24 6 2" xfId="6835"/>
    <cellStyle name="Calculation 24 6 2 2" xfId="6836"/>
    <cellStyle name="Calculation 24 6 3" xfId="6837"/>
    <cellStyle name="Calculation 24 7" xfId="6838"/>
    <cellStyle name="Calculation 24 7 2" xfId="6839"/>
    <cellStyle name="Calculation 24 7 2 2" xfId="6840"/>
    <cellStyle name="Calculation 24 7 3" xfId="6841"/>
    <cellStyle name="Calculation 24 8" xfId="6842"/>
    <cellStyle name="Calculation 24 8 2" xfId="6843"/>
    <cellStyle name="Calculation 24 8 2 2" xfId="6844"/>
    <cellStyle name="Calculation 24 8 3" xfId="6845"/>
    <cellStyle name="Calculation 24 9" xfId="6846"/>
    <cellStyle name="Calculation 24 9 2" xfId="6847"/>
    <cellStyle name="Calculation 24 9 2 2" xfId="6848"/>
    <cellStyle name="Calculation 24 9 3" xfId="6849"/>
    <cellStyle name="Calculation 25" xfId="6850"/>
    <cellStyle name="Calculation 25 10" xfId="6851"/>
    <cellStyle name="Calculation 25 10 2" xfId="6852"/>
    <cellStyle name="Calculation 25 10 2 2" xfId="6853"/>
    <cellStyle name="Calculation 25 10 3" xfId="6854"/>
    <cellStyle name="Calculation 25 11" xfId="6855"/>
    <cellStyle name="Calculation 25 11 2" xfId="6856"/>
    <cellStyle name="Calculation 25 11 2 2" xfId="6857"/>
    <cellStyle name="Calculation 25 11 3" xfId="6858"/>
    <cellStyle name="Calculation 25 12" xfId="6859"/>
    <cellStyle name="Calculation 25 12 2" xfId="6860"/>
    <cellStyle name="Calculation 25 12 2 2" xfId="6861"/>
    <cellStyle name="Calculation 25 12 3" xfId="6862"/>
    <cellStyle name="Calculation 25 13" xfId="6863"/>
    <cellStyle name="Calculation 25 13 2" xfId="6864"/>
    <cellStyle name="Calculation 25 14" xfId="6865"/>
    <cellStyle name="Calculation 25 2" xfId="6866"/>
    <cellStyle name="Calculation 25 2 10" xfId="6867"/>
    <cellStyle name="Calculation 25 2 10 2" xfId="6868"/>
    <cellStyle name="Calculation 25 2 11" xfId="6869"/>
    <cellStyle name="Calculation 25 2 11 2" xfId="6870"/>
    <cellStyle name="Calculation 25 2 12" xfId="6871"/>
    <cellStyle name="Calculation 25 2 2" xfId="6872"/>
    <cellStyle name="Calculation 25 2 2 2" xfId="6873"/>
    <cellStyle name="Calculation 25 2 2 2 2" xfId="6874"/>
    <cellStyle name="Calculation 25 2 2 3" xfId="6875"/>
    <cellStyle name="Calculation 25 2 3" xfId="6876"/>
    <cellStyle name="Calculation 25 2 3 2" xfId="6877"/>
    <cellStyle name="Calculation 25 2 3 2 2" xfId="6878"/>
    <cellStyle name="Calculation 25 2 3 3" xfId="6879"/>
    <cellStyle name="Calculation 25 2 4" xfId="6880"/>
    <cellStyle name="Calculation 25 2 4 2" xfId="6881"/>
    <cellStyle name="Calculation 25 2 4 2 2" xfId="6882"/>
    <cellStyle name="Calculation 25 2 4 3" xfId="6883"/>
    <cellStyle name="Calculation 25 2 5" xfId="6884"/>
    <cellStyle name="Calculation 25 2 5 2" xfId="6885"/>
    <cellStyle name="Calculation 25 2 5 2 2" xfId="6886"/>
    <cellStyle name="Calculation 25 2 5 3" xfId="6887"/>
    <cellStyle name="Calculation 25 2 6" xfId="6888"/>
    <cellStyle name="Calculation 25 2 6 2" xfId="6889"/>
    <cellStyle name="Calculation 25 2 6 2 2" xfId="6890"/>
    <cellStyle name="Calculation 25 2 6 3" xfId="6891"/>
    <cellStyle name="Calculation 25 2 7" xfId="6892"/>
    <cellStyle name="Calculation 25 2 7 2" xfId="6893"/>
    <cellStyle name="Calculation 25 2 7 2 2" xfId="6894"/>
    <cellStyle name="Calculation 25 2 7 3" xfId="6895"/>
    <cellStyle name="Calculation 25 2 8" xfId="6896"/>
    <cellStyle name="Calculation 25 2 8 2" xfId="6897"/>
    <cellStyle name="Calculation 25 2 8 2 2" xfId="6898"/>
    <cellStyle name="Calculation 25 2 8 3" xfId="6899"/>
    <cellStyle name="Calculation 25 2 9" xfId="6900"/>
    <cellStyle name="Calculation 25 2 9 2" xfId="6901"/>
    <cellStyle name="Calculation 25 2 9 2 2" xfId="6902"/>
    <cellStyle name="Calculation 25 2 9 3" xfId="6903"/>
    <cellStyle name="Calculation 25 3" xfId="6904"/>
    <cellStyle name="Calculation 25 3 2" xfId="6905"/>
    <cellStyle name="Calculation 25 3 2 2" xfId="6906"/>
    <cellStyle name="Calculation 25 3 3" xfId="6907"/>
    <cellStyle name="Calculation 25 4" xfId="6908"/>
    <cellStyle name="Calculation 25 4 2" xfId="6909"/>
    <cellStyle name="Calculation 25 4 2 2" xfId="6910"/>
    <cellStyle name="Calculation 25 4 3" xfId="6911"/>
    <cellStyle name="Calculation 25 5" xfId="6912"/>
    <cellStyle name="Calculation 25 5 2" xfId="6913"/>
    <cellStyle name="Calculation 25 5 2 2" xfId="6914"/>
    <cellStyle name="Calculation 25 5 3" xfId="6915"/>
    <cellStyle name="Calculation 25 6" xfId="6916"/>
    <cellStyle name="Calculation 25 6 2" xfId="6917"/>
    <cellStyle name="Calculation 25 6 2 2" xfId="6918"/>
    <cellStyle name="Calculation 25 6 3" xfId="6919"/>
    <cellStyle name="Calculation 25 7" xfId="6920"/>
    <cellStyle name="Calculation 25 7 2" xfId="6921"/>
    <cellStyle name="Calculation 25 7 2 2" xfId="6922"/>
    <cellStyle name="Calculation 25 7 3" xfId="6923"/>
    <cellStyle name="Calculation 25 8" xfId="6924"/>
    <cellStyle name="Calculation 25 8 2" xfId="6925"/>
    <cellStyle name="Calculation 25 8 2 2" xfId="6926"/>
    <cellStyle name="Calculation 25 8 3" xfId="6927"/>
    <cellStyle name="Calculation 25 9" xfId="6928"/>
    <cellStyle name="Calculation 25 9 2" xfId="6929"/>
    <cellStyle name="Calculation 25 9 2 2" xfId="6930"/>
    <cellStyle name="Calculation 25 9 3" xfId="6931"/>
    <cellStyle name="Calculation 26" xfId="6932"/>
    <cellStyle name="Calculation 26 10" xfId="6933"/>
    <cellStyle name="Calculation 26 10 2" xfId="6934"/>
    <cellStyle name="Calculation 26 10 2 2" xfId="6935"/>
    <cellStyle name="Calculation 26 10 3" xfId="6936"/>
    <cellStyle name="Calculation 26 11" xfId="6937"/>
    <cellStyle name="Calculation 26 11 2" xfId="6938"/>
    <cellStyle name="Calculation 26 11 2 2" xfId="6939"/>
    <cellStyle name="Calculation 26 11 3" xfId="6940"/>
    <cellStyle name="Calculation 26 12" xfId="6941"/>
    <cellStyle name="Calculation 26 12 2" xfId="6942"/>
    <cellStyle name="Calculation 26 12 2 2" xfId="6943"/>
    <cellStyle name="Calculation 26 12 3" xfId="6944"/>
    <cellStyle name="Calculation 26 13" xfId="6945"/>
    <cellStyle name="Calculation 26 13 2" xfId="6946"/>
    <cellStyle name="Calculation 26 14" xfId="6947"/>
    <cellStyle name="Calculation 26 2" xfId="6948"/>
    <cellStyle name="Calculation 26 2 10" xfId="6949"/>
    <cellStyle name="Calculation 26 2 10 2" xfId="6950"/>
    <cellStyle name="Calculation 26 2 11" xfId="6951"/>
    <cellStyle name="Calculation 26 2 11 2" xfId="6952"/>
    <cellStyle name="Calculation 26 2 12" xfId="6953"/>
    <cellStyle name="Calculation 26 2 2" xfId="6954"/>
    <cellStyle name="Calculation 26 2 2 2" xfId="6955"/>
    <cellStyle name="Calculation 26 2 2 2 2" xfId="6956"/>
    <cellStyle name="Calculation 26 2 2 3" xfId="6957"/>
    <cellStyle name="Calculation 26 2 3" xfId="6958"/>
    <cellStyle name="Calculation 26 2 3 2" xfId="6959"/>
    <cellStyle name="Calculation 26 2 3 2 2" xfId="6960"/>
    <cellStyle name="Calculation 26 2 3 3" xfId="6961"/>
    <cellStyle name="Calculation 26 2 4" xfId="6962"/>
    <cellStyle name="Calculation 26 2 4 2" xfId="6963"/>
    <cellStyle name="Calculation 26 2 4 2 2" xfId="6964"/>
    <cellStyle name="Calculation 26 2 4 3" xfId="6965"/>
    <cellStyle name="Calculation 26 2 5" xfId="6966"/>
    <cellStyle name="Calculation 26 2 5 2" xfId="6967"/>
    <cellStyle name="Calculation 26 2 5 2 2" xfId="6968"/>
    <cellStyle name="Calculation 26 2 5 3" xfId="6969"/>
    <cellStyle name="Calculation 26 2 6" xfId="6970"/>
    <cellStyle name="Calculation 26 2 6 2" xfId="6971"/>
    <cellStyle name="Calculation 26 2 6 2 2" xfId="6972"/>
    <cellStyle name="Calculation 26 2 6 3" xfId="6973"/>
    <cellStyle name="Calculation 26 2 7" xfId="6974"/>
    <cellStyle name="Calculation 26 2 7 2" xfId="6975"/>
    <cellStyle name="Calculation 26 2 7 2 2" xfId="6976"/>
    <cellStyle name="Calculation 26 2 7 3" xfId="6977"/>
    <cellStyle name="Calculation 26 2 8" xfId="6978"/>
    <cellStyle name="Calculation 26 2 8 2" xfId="6979"/>
    <cellStyle name="Calculation 26 2 8 2 2" xfId="6980"/>
    <cellStyle name="Calculation 26 2 8 3" xfId="6981"/>
    <cellStyle name="Calculation 26 2 9" xfId="6982"/>
    <cellStyle name="Calculation 26 2 9 2" xfId="6983"/>
    <cellStyle name="Calculation 26 2 9 2 2" xfId="6984"/>
    <cellStyle name="Calculation 26 2 9 3" xfId="6985"/>
    <cellStyle name="Calculation 26 3" xfId="6986"/>
    <cellStyle name="Calculation 26 3 2" xfId="6987"/>
    <cellStyle name="Calculation 26 3 2 2" xfId="6988"/>
    <cellStyle name="Calculation 26 3 3" xfId="6989"/>
    <cellStyle name="Calculation 26 4" xfId="6990"/>
    <cellStyle name="Calculation 26 4 2" xfId="6991"/>
    <cellStyle name="Calculation 26 4 2 2" xfId="6992"/>
    <cellStyle name="Calculation 26 4 3" xfId="6993"/>
    <cellStyle name="Calculation 26 5" xfId="6994"/>
    <cellStyle name="Calculation 26 5 2" xfId="6995"/>
    <cellStyle name="Calculation 26 5 2 2" xfId="6996"/>
    <cellStyle name="Calculation 26 5 3" xfId="6997"/>
    <cellStyle name="Calculation 26 6" xfId="6998"/>
    <cellStyle name="Calculation 26 6 2" xfId="6999"/>
    <cellStyle name="Calculation 26 6 2 2" xfId="7000"/>
    <cellStyle name="Calculation 26 6 3" xfId="7001"/>
    <cellStyle name="Calculation 26 7" xfId="7002"/>
    <cellStyle name="Calculation 26 7 2" xfId="7003"/>
    <cellStyle name="Calculation 26 7 2 2" xfId="7004"/>
    <cellStyle name="Calculation 26 7 3" xfId="7005"/>
    <cellStyle name="Calculation 26 8" xfId="7006"/>
    <cellStyle name="Calculation 26 8 2" xfId="7007"/>
    <cellStyle name="Calculation 26 8 2 2" xfId="7008"/>
    <cellStyle name="Calculation 26 8 3" xfId="7009"/>
    <cellStyle name="Calculation 26 9" xfId="7010"/>
    <cellStyle name="Calculation 26 9 2" xfId="7011"/>
    <cellStyle name="Calculation 26 9 2 2" xfId="7012"/>
    <cellStyle name="Calculation 26 9 3" xfId="7013"/>
    <cellStyle name="Calculation 27" xfId="7014"/>
    <cellStyle name="Calculation 27 10" xfId="7015"/>
    <cellStyle name="Calculation 27 10 2" xfId="7016"/>
    <cellStyle name="Calculation 27 10 2 2" xfId="7017"/>
    <cellStyle name="Calculation 27 10 3" xfId="7018"/>
    <cellStyle name="Calculation 27 11" xfId="7019"/>
    <cellStyle name="Calculation 27 11 2" xfId="7020"/>
    <cellStyle name="Calculation 27 11 2 2" xfId="7021"/>
    <cellStyle name="Calculation 27 11 3" xfId="7022"/>
    <cellStyle name="Calculation 27 12" xfId="7023"/>
    <cellStyle name="Calculation 27 12 2" xfId="7024"/>
    <cellStyle name="Calculation 27 12 2 2" xfId="7025"/>
    <cellStyle name="Calculation 27 12 3" xfId="7026"/>
    <cellStyle name="Calculation 27 13" xfId="7027"/>
    <cellStyle name="Calculation 27 13 2" xfId="7028"/>
    <cellStyle name="Calculation 27 14" xfId="7029"/>
    <cellStyle name="Calculation 27 2" xfId="7030"/>
    <cellStyle name="Calculation 27 2 10" xfId="7031"/>
    <cellStyle name="Calculation 27 2 10 2" xfId="7032"/>
    <cellStyle name="Calculation 27 2 11" xfId="7033"/>
    <cellStyle name="Calculation 27 2 11 2" xfId="7034"/>
    <cellStyle name="Calculation 27 2 12" xfId="7035"/>
    <cellStyle name="Calculation 27 2 2" xfId="7036"/>
    <cellStyle name="Calculation 27 2 2 2" xfId="7037"/>
    <cellStyle name="Calculation 27 2 2 2 2" xfId="7038"/>
    <cellStyle name="Calculation 27 2 2 3" xfId="7039"/>
    <cellStyle name="Calculation 27 2 3" xfId="7040"/>
    <cellStyle name="Calculation 27 2 3 2" xfId="7041"/>
    <cellStyle name="Calculation 27 2 3 2 2" xfId="7042"/>
    <cellStyle name="Calculation 27 2 3 3" xfId="7043"/>
    <cellStyle name="Calculation 27 2 4" xfId="7044"/>
    <cellStyle name="Calculation 27 2 4 2" xfId="7045"/>
    <cellStyle name="Calculation 27 2 4 2 2" xfId="7046"/>
    <cellStyle name="Calculation 27 2 4 3" xfId="7047"/>
    <cellStyle name="Calculation 27 2 5" xfId="7048"/>
    <cellStyle name="Calculation 27 2 5 2" xfId="7049"/>
    <cellStyle name="Calculation 27 2 5 2 2" xfId="7050"/>
    <cellStyle name="Calculation 27 2 5 3" xfId="7051"/>
    <cellStyle name="Calculation 27 2 6" xfId="7052"/>
    <cellStyle name="Calculation 27 2 6 2" xfId="7053"/>
    <cellStyle name="Calculation 27 2 6 2 2" xfId="7054"/>
    <cellStyle name="Calculation 27 2 6 3" xfId="7055"/>
    <cellStyle name="Calculation 27 2 7" xfId="7056"/>
    <cellStyle name="Calculation 27 2 7 2" xfId="7057"/>
    <cellStyle name="Calculation 27 2 7 2 2" xfId="7058"/>
    <cellStyle name="Calculation 27 2 7 3" xfId="7059"/>
    <cellStyle name="Calculation 27 2 8" xfId="7060"/>
    <cellStyle name="Calculation 27 2 8 2" xfId="7061"/>
    <cellStyle name="Calculation 27 2 8 2 2" xfId="7062"/>
    <cellStyle name="Calculation 27 2 8 3" xfId="7063"/>
    <cellStyle name="Calculation 27 2 9" xfId="7064"/>
    <cellStyle name="Calculation 27 2 9 2" xfId="7065"/>
    <cellStyle name="Calculation 27 2 9 2 2" xfId="7066"/>
    <cellStyle name="Calculation 27 2 9 3" xfId="7067"/>
    <cellStyle name="Calculation 27 3" xfId="7068"/>
    <cellStyle name="Calculation 27 3 2" xfId="7069"/>
    <cellStyle name="Calculation 27 3 2 2" xfId="7070"/>
    <cellStyle name="Calculation 27 3 3" xfId="7071"/>
    <cellStyle name="Calculation 27 4" xfId="7072"/>
    <cellStyle name="Calculation 27 4 2" xfId="7073"/>
    <cellStyle name="Calculation 27 4 2 2" xfId="7074"/>
    <cellStyle name="Calculation 27 4 3" xfId="7075"/>
    <cellStyle name="Calculation 27 5" xfId="7076"/>
    <cellStyle name="Calculation 27 5 2" xfId="7077"/>
    <cellStyle name="Calculation 27 5 2 2" xfId="7078"/>
    <cellStyle name="Calculation 27 5 3" xfId="7079"/>
    <cellStyle name="Calculation 27 6" xfId="7080"/>
    <cellStyle name="Calculation 27 6 2" xfId="7081"/>
    <cellStyle name="Calculation 27 6 2 2" xfId="7082"/>
    <cellStyle name="Calculation 27 6 3" xfId="7083"/>
    <cellStyle name="Calculation 27 7" xfId="7084"/>
    <cellStyle name="Calculation 27 7 2" xfId="7085"/>
    <cellStyle name="Calculation 27 7 2 2" xfId="7086"/>
    <cellStyle name="Calculation 27 7 3" xfId="7087"/>
    <cellStyle name="Calculation 27 8" xfId="7088"/>
    <cellStyle name="Calculation 27 8 2" xfId="7089"/>
    <cellStyle name="Calculation 27 8 2 2" xfId="7090"/>
    <cellStyle name="Calculation 27 8 3" xfId="7091"/>
    <cellStyle name="Calculation 27 9" xfId="7092"/>
    <cellStyle name="Calculation 27 9 2" xfId="7093"/>
    <cellStyle name="Calculation 27 9 2 2" xfId="7094"/>
    <cellStyle name="Calculation 27 9 3" xfId="7095"/>
    <cellStyle name="Calculation 28" xfId="7096"/>
    <cellStyle name="Calculation 28 10" xfId="7097"/>
    <cellStyle name="Calculation 28 10 2" xfId="7098"/>
    <cellStyle name="Calculation 28 10 2 2" xfId="7099"/>
    <cellStyle name="Calculation 28 10 3" xfId="7100"/>
    <cellStyle name="Calculation 28 11" xfId="7101"/>
    <cellStyle name="Calculation 28 11 2" xfId="7102"/>
    <cellStyle name="Calculation 28 11 2 2" xfId="7103"/>
    <cellStyle name="Calculation 28 11 3" xfId="7104"/>
    <cellStyle name="Calculation 28 12" xfId="7105"/>
    <cellStyle name="Calculation 28 12 2" xfId="7106"/>
    <cellStyle name="Calculation 28 12 2 2" xfId="7107"/>
    <cellStyle name="Calculation 28 12 3" xfId="7108"/>
    <cellStyle name="Calculation 28 13" xfId="7109"/>
    <cellStyle name="Calculation 28 13 2" xfId="7110"/>
    <cellStyle name="Calculation 28 14" xfId="7111"/>
    <cellStyle name="Calculation 28 2" xfId="7112"/>
    <cellStyle name="Calculation 28 2 10" xfId="7113"/>
    <cellStyle name="Calculation 28 2 10 2" xfId="7114"/>
    <cellStyle name="Calculation 28 2 11" xfId="7115"/>
    <cellStyle name="Calculation 28 2 11 2" xfId="7116"/>
    <cellStyle name="Calculation 28 2 12" xfId="7117"/>
    <cellStyle name="Calculation 28 2 2" xfId="7118"/>
    <cellStyle name="Calculation 28 2 2 2" xfId="7119"/>
    <cellStyle name="Calculation 28 2 2 2 2" xfId="7120"/>
    <cellStyle name="Calculation 28 2 2 3" xfId="7121"/>
    <cellStyle name="Calculation 28 2 3" xfId="7122"/>
    <cellStyle name="Calculation 28 2 3 2" xfId="7123"/>
    <cellStyle name="Calculation 28 2 3 2 2" xfId="7124"/>
    <cellStyle name="Calculation 28 2 3 3" xfId="7125"/>
    <cellStyle name="Calculation 28 2 4" xfId="7126"/>
    <cellStyle name="Calculation 28 2 4 2" xfId="7127"/>
    <cellStyle name="Calculation 28 2 4 2 2" xfId="7128"/>
    <cellStyle name="Calculation 28 2 4 3" xfId="7129"/>
    <cellStyle name="Calculation 28 2 5" xfId="7130"/>
    <cellStyle name="Calculation 28 2 5 2" xfId="7131"/>
    <cellStyle name="Calculation 28 2 5 2 2" xfId="7132"/>
    <cellStyle name="Calculation 28 2 5 3" xfId="7133"/>
    <cellStyle name="Calculation 28 2 6" xfId="7134"/>
    <cellStyle name="Calculation 28 2 6 2" xfId="7135"/>
    <cellStyle name="Calculation 28 2 6 2 2" xfId="7136"/>
    <cellStyle name="Calculation 28 2 6 3" xfId="7137"/>
    <cellStyle name="Calculation 28 2 7" xfId="7138"/>
    <cellStyle name="Calculation 28 2 7 2" xfId="7139"/>
    <cellStyle name="Calculation 28 2 7 2 2" xfId="7140"/>
    <cellStyle name="Calculation 28 2 7 3" xfId="7141"/>
    <cellStyle name="Calculation 28 2 8" xfId="7142"/>
    <cellStyle name="Calculation 28 2 8 2" xfId="7143"/>
    <cellStyle name="Calculation 28 2 8 2 2" xfId="7144"/>
    <cellStyle name="Calculation 28 2 8 3" xfId="7145"/>
    <cellStyle name="Calculation 28 2 9" xfId="7146"/>
    <cellStyle name="Calculation 28 2 9 2" xfId="7147"/>
    <cellStyle name="Calculation 28 2 9 2 2" xfId="7148"/>
    <cellStyle name="Calculation 28 2 9 3" xfId="7149"/>
    <cellStyle name="Calculation 28 3" xfId="7150"/>
    <cellStyle name="Calculation 28 3 2" xfId="7151"/>
    <cellStyle name="Calculation 28 3 2 2" xfId="7152"/>
    <cellStyle name="Calculation 28 3 3" xfId="7153"/>
    <cellStyle name="Calculation 28 4" xfId="7154"/>
    <cellStyle name="Calculation 28 4 2" xfId="7155"/>
    <cellStyle name="Calculation 28 4 2 2" xfId="7156"/>
    <cellStyle name="Calculation 28 4 3" xfId="7157"/>
    <cellStyle name="Calculation 28 5" xfId="7158"/>
    <cellStyle name="Calculation 28 5 2" xfId="7159"/>
    <cellStyle name="Calculation 28 5 2 2" xfId="7160"/>
    <cellStyle name="Calculation 28 5 3" xfId="7161"/>
    <cellStyle name="Calculation 28 6" xfId="7162"/>
    <cellStyle name="Calculation 28 6 2" xfId="7163"/>
    <cellStyle name="Calculation 28 6 2 2" xfId="7164"/>
    <cellStyle name="Calculation 28 6 3" xfId="7165"/>
    <cellStyle name="Calculation 28 7" xfId="7166"/>
    <cellStyle name="Calculation 28 7 2" xfId="7167"/>
    <cellStyle name="Calculation 28 7 2 2" xfId="7168"/>
    <cellStyle name="Calculation 28 7 3" xfId="7169"/>
    <cellStyle name="Calculation 28 8" xfId="7170"/>
    <cellStyle name="Calculation 28 8 2" xfId="7171"/>
    <cellStyle name="Calculation 28 8 2 2" xfId="7172"/>
    <cellStyle name="Calculation 28 8 3" xfId="7173"/>
    <cellStyle name="Calculation 28 9" xfId="7174"/>
    <cellStyle name="Calculation 28 9 2" xfId="7175"/>
    <cellStyle name="Calculation 28 9 2 2" xfId="7176"/>
    <cellStyle name="Calculation 28 9 3" xfId="7177"/>
    <cellStyle name="Calculation 29" xfId="7178"/>
    <cellStyle name="Calculation 29 10" xfId="7179"/>
    <cellStyle name="Calculation 29 10 2" xfId="7180"/>
    <cellStyle name="Calculation 29 10 2 2" xfId="7181"/>
    <cellStyle name="Calculation 29 10 3" xfId="7182"/>
    <cellStyle name="Calculation 29 11" xfId="7183"/>
    <cellStyle name="Calculation 29 11 2" xfId="7184"/>
    <cellStyle name="Calculation 29 11 2 2" xfId="7185"/>
    <cellStyle name="Calculation 29 11 3" xfId="7186"/>
    <cellStyle name="Calculation 29 12" xfId="7187"/>
    <cellStyle name="Calculation 29 12 2" xfId="7188"/>
    <cellStyle name="Calculation 29 12 2 2" xfId="7189"/>
    <cellStyle name="Calculation 29 12 3" xfId="7190"/>
    <cellStyle name="Calculation 29 13" xfId="7191"/>
    <cellStyle name="Calculation 29 13 2" xfId="7192"/>
    <cellStyle name="Calculation 29 14" xfId="7193"/>
    <cellStyle name="Calculation 29 2" xfId="7194"/>
    <cellStyle name="Calculation 29 2 10" xfId="7195"/>
    <cellStyle name="Calculation 29 2 10 2" xfId="7196"/>
    <cellStyle name="Calculation 29 2 11" xfId="7197"/>
    <cellStyle name="Calculation 29 2 11 2" xfId="7198"/>
    <cellStyle name="Calculation 29 2 12" xfId="7199"/>
    <cellStyle name="Calculation 29 2 2" xfId="7200"/>
    <cellStyle name="Calculation 29 2 2 2" xfId="7201"/>
    <cellStyle name="Calculation 29 2 2 2 2" xfId="7202"/>
    <cellStyle name="Calculation 29 2 2 3" xfId="7203"/>
    <cellStyle name="Calculation 29 2 3" xfId="7204"/>
    <cellStyle name="Calculation 29 2 3 2" xfId="7205"/>
    <cellStyle name="Calculation 29 2 3 2 2" xfId="7206"/>
    <cellStyle name="Calculation 29 2 3 3" xfId="7207"/>
    <cellStyle name="Calculation 29 2 4" xfId="7208"/>
    <cellStyle name="Calculation 29 2 4 2" xfId="7209"/>
    <cellStyle name="Calculation 29 2 4 2 2" xfId="7210"/>
    <cellStyle name="Calculation 29 2 4 3" xfId="7211"/>
    <cellStyle name="Calculation 29 2 5" xfId="7212"/>
    <cellStyle name="Calculation 29 2 5 2" xfId="7213"/>
    <cellStyle name="Calculation 29 2 5 2 2" xfId="7214"/>
    <cellStyle name="Calculation 29 2 5 3" xfId="7215"/>
    <cellStyle name="Calculation 29 2 6" xfId="7216"/>
    <cellStyle name="Calculation 29 2 6 2" xfId="7217"/>
    <cellStyle name="Calculation 29 2 6 2 2" xfId="7218"/>
    <cellStyle name="Calculation 29 2 6 3" xfId="7219"/>
    <cellStyle name="Calculation 29 2 7" xfId="7220"/>
    <cellStyle name="Calculation 29 2 7 2" xfId="7221"/>
    <cellStyle name="Calculation 29 2 7 2 2" xfId="7222"/>
    <cellStyle name="Calculation 29 2 7 3" xfId="7223"/>
    <cellStyle name="Calculation 29 2 8" xfId="7224"/>
    <cellStyle name="Calculation 29 2 8 2" xfId="7225"/>
    <cellStyle name="Calculation 29 2 8 2 2" xfId="7226"/>
    <cellStyle name="Calculation 29 2 8 3" xfId="7227"/>
    <cellStyle name="Calculation 29 2 9" xfId="7228"/>
    <cellStyle name="Calculation 29 2 9 2" xfId="7229"/>
    <cellStyle name="Calculation 29 2 9 2 2" xfId="7230"/>
    <cellStyle name="Calculation 29 2 9 3" xfId="7231"/>
    <cellStyle name="Calculation 29 3" xfId="7232"/>
    <cellStyle name="Calculation 29 3 2" xfId="7233"/>
    <cellStyle name="Calculation 29 3 2 2" xfId="7234"/>
    <cellStyle name="Calculation 29 3 3" xfId="7235"/>
    <cellStyle name="Calculation 29 4" xfId="7236"/>
    <cellStyle name="Calculation 29 4 2" xfId="7237"/>
    <cellStyle name="Calculation 29 4 2 2" xfId="7238"/>
    <cellStyle name="Calculation 29 4 3" xfId="7239"/>
    <cellStyle name="Calculation 29 5" xfId="7240"/>
    <cellStyle name="Calculation 29 5 2" xfId="7241"/>
    <cellStyle name="Calculation 29 5 2 2" xfId="7242"/>
    <cellStyle name="Calculation 29 5 3" xfId="7243"/>
    <cellStyle name="Calculation 29 6" xfId="7244"/>
    <cellStyle name="Calculation 29 6 2" xfId="7245"/>
    <cellStyle name="Calculation 29 6 2 2" xfId="7246"/>
    <cellStyle name="Calculation 29 6 3" xfId="7247"/>
    <cellStyle name="Calculation 29 7" xfId="7248"/>
    <cellStyle name="Calculation 29 7 2" xfId="7249"/>
    <cellStyle name="Calculation 29 7 2 2" xfId="7250"/>
    <cellStyle name="Calculation 29 7 3" xfId="7251"/>
    <cellStyle name="Calculation 29 8" xfId="7252"/>
    <cellStyle name="Calculation 29 8 2" xfId="7253"/>
    <cellStyle name="Calculation 29 8 2 2" xfId="7254"/>
    <cellStyle name="Calculation 29 8 3" xfId="7255"/>
    <cellStyle name="Calculation 29 9" xfId="7256"/>
    <cellStyle name="Calculation 29 9 2" xfId="7257"/>
    <cellStyle name="Calculation 29 9 2 2" xfId="7258"/>
    <cellStyle name="Calculation 29 9 3" xfId="7259"/>
    <cellStyle name="Calculation 3" xfId="7260"/>
    <cellStyle name="Calculation 3 10" xfId="7261"/>
    <cellStyle name="Calculation 3 10 2" xfId="7262"/>
    <cellStyle name="Calculation 3 10 2 2" xfId="7263"/>
    <cellStyle name="Calculation 3 10 3" xfId="7264"/>
    <cellStyle name="Calculation 3 11" xfId="7265"/>
    <cellStyle name="Calculation 3 11 2" xfId="7266"/>
    <cellStyle name="Calculation 3 11 2 2" xfId="7267"/>
    <cellStyle name="Calculation 3 11 3" xfId="7268"/>
    <cellStyle name="Calculation 3 12" xfId="7269"/>
    <cellStyle name="Calculation 3 12 2" xfId="7270"/>
    <cellStyle name="Calculation 3 12 2 2" xfId="7271"/>
    <cellStyle name="Calculation 3 12 3" xfId="7272"/>
    <cellStyle name="Calculation 3 13" xfId="7273"/>
    <cellStyle name="Calculation 3 13 2" xfId="7274"/>
    <cellStyle name="Calculation 3 14" xfId="7275"/>
    <cellStyle name="Calculation 3 15" xfId="7276"/>
    <cellStyle name="Calculation 3 16" xfId="7277"/>
    <cellStyle name="Calculation 3 17" xfId="7278"/>
    <cellStyle name="Calculation 3 18" xfId="7279"/>
    <cellStyle name="Calculation 3 19" xfId="7280"/>
    <cellStyle name="Calculation 3 2" xfId="7281"/>
    <cellStyle name="Calculation 3 2 10" xfId="7282"/>
    <cellStyle name="Calculation 3 2 10 2" xfId="7283"/>
    <cellStyle name="Calculation 3 2 11" xfId="7284"/>
    <cellStyle name="Calculation 3 2 11 2" xfId="7285"/>
    <cellStyle name="Calculation 3 2 12" xfId="7286"/>
    <cellStyle name="Calculation 3 2 2" xfId="7287"/>
    <cellStyle name="Calculation 3 2 2 2" xfId="7288"/>
    <cellStyle name="Calculation 3 2 2 2 2" xfId="7289"/>
    <cellStyle name="Calculation 3 2 2 3" xfId="7290"/>
    <cellStyle name="Calculation 3 2 3" xfId="7291"/>
    <cellStyle name="Calculation 3 2 3 2" xfId="7292"/>
    <cellStyle name="Calculation 3 2 3 2 2" xfId="7293"/>
    <cellStyle name="Calculation 3 2 3 3" xfId="7294"/>
    <cellStyle name="Calculation 3 2 4" xfId="7295"/>
    <cellStyle name="Calculation 3 2 4 2" xfId="7296"/>
    <cellStyle name="Calculation 3 2 4 2 2" xfId="7297"/>
    <cellStyle name="Calculation 3 2 4 3" xfId="7298"/>
    <cellStyle name="Calculation 3 2 5" xfId="7299"/>
    <cellStyle name="Calculation 3 2 5 2" xfId="7300"/>
    <cellStyle name="Calculation 3 2 5 2 2" xfId="7301"/>
    <cellStyle name="Calculation 3 2 5 3" xfId="7302"/>
    <cellStyle name="Calculation 3 2 6" xfId="7303"/>
    <cellStyle name="Calculation 3 2 6 2" xfId="7304"/>
    <cellStyle name="Calculation 3 2 6 2 2" xfId="7305"/>
    <cellStyle name="Calculation 3 2 6 3" xfId="7306"/>
    <cellStyle name="Calculation 3 2 7" xfId="7307"/>
    <cellStyle name="Calculation 3 2 7 2" xfId="7308"/>
    <cellStyle name="Calculation 3 2 7 2 2" xfId="7309"/>
    <cellStyle name="Calculation 3 2 7 3" xfId="7310"/>
    <cellStyle name="Calculation 3 2 8" xfId="7311"/>
    <cellStyle name="Calculation 3 2 8 2" xfId="7312"/>
    <cellStyle name="Calculation 3 2 8 2 2" xfId="7313"/>
    <cellStyle name="Calculation 3 2 8 3" xfId="7314"/>
    <cellStyle name="Calculation 3 2 9" xfId="7315"/>
    <cellStyle name="Calculation 3 2 9 2" xfId="7316"/>
    <cellStyle name="Calculation 3 2 9 2 2" xfId="7317"/>
    <cellStyle name="Calculation 3 2 9 3" xfId="7318"/>
    <cellStyle name="Calculation 3 20" xfId="7319"/>
    <cellStyle name="Calculation 3 21" xfId="7320"/>
    <cellStyle name="Calculation 3 22" xfId="7321"/>
    <cellStyle name="Calculation 3 23" xfId="7322"/>
    <cellStyle name="Calculation 3 24" xfId="7323"/>
    <cellStyle name="Calculation 3 25" xfId="7324"/>
    <cellStyle name="Calculation 3 26" xfId="7325"/>
    <cellStyle name="Calculation 3 27" xfId="7326"/>
    <cellStyle name="Calculation 3 28" xfId="7327"/>
    <cellStyle name="Calculation 3 29" xfId="7328"/>
    <cellStyle name="Calculation 3 3" xfId="7329"/>
    <cellStyle name="Calculation 3 3 2" xfId="7330"/>
    <cellStyle name="Calculation 3 3 2 2" xfId="7331"/>
    <cellStyle name="Calculation 3 3 3" xfId="7332"/>
    <cellStyle name="Calculation 3 30" xfId="7333"/>
    <cellStyle name="Calculation 3 31" xfId="7334"/>
    <cellStyle name="Calculation 3 32" xfId="7335"/>
    <cellStyle name="Calculation 3 33" xfId="7336"/>
    <cellStyle name="Calculation 3 34" xfId="7337"/>
    <cellStyle name="Calculation 3 35" xfId="7338"/>
    <cellStyle name="Calculation 3 36" xfId="7339"/>
    <cellStyle name="Calculation 3 37" xfId="7340"/>
    <cellStyle name="Calculation 3 38" xfId="7341"/>
    <cellStyle name="Calculation 3 39" xfId="7342"/>
    <cellStyle name="Calculation 3 4" xfId="7343"/>
    <cellStyle name="Calculation 3 4 2" xfId="7344"/>
    <cellStyle name="Calculation 3 4 2 2" xfId="7345"/>
    <cellStyle name="Calculation 3 4 3" xfId="7346"/>
    <cellStyle name="Calculation 3 40" xfId="7347"/>
    <cellStyle name="Calculation 3 41" xfId="7348"/>
    <cellStyle name="Calculation 3 42" xfId="7349"/>
    <cellStyle name="Calculation 3 43" xfId="7350"/>
    <cellStyle name="Calculation 3 44" xfId="7351"/>
    <cellStyle name="Calculation 3 45" xfId="7352"/>
    <cellStyle name="Calculation 3 46" xfId="7353"/>
    <cellStyle name="Calculation 3 47" xfId="7354"/>
    <cellStyle name="Calculation 3 48" xfId="7355"/>
    <cellStyle name="Calculation 3 49" xfId="7356"/>
    <cellStyle name="Calculation 3 5" xfId="7357"/>
    <cellStyle name="Calculation 3 5 2" xfId="7358"/>
    <cellStyle name="Calculation 3 5 2 2" xfId="7359"/>
    <cellStyle name="Calculation 3 5 3" xfId="7360"/>
    <cellStyle name="Calculation 3 50" xfId="7361"/>
    <cellStyle name="Calculation 3 51" xfId="7362"/>
    <cellStyle name="Calculation 3 52" xfId="7363"/>
    <cellStyle name="Calculation 3 53" xfId="7364"/>
    <cellStyle name="Calculation 3 54" xfId="7365"/>
    <cellStyle name="Calculation 3 55" xfId="7366"/>
    <cellStyle name="Calculation 3 56" xfId="7367"/>
    <cellStyle name="Calculation 3 57" xfId="7368"/>
    <cellStyle name="Calculation 3 58" xfId="7369"/>
    <cellStyle name="Calculation 3 59" xfId="7370"/>
    <cellStyle name="Calculation 3 6" xfId="7371"/>
    <cellStyle name="Calculation 3 6 2" xfId="7372"/>
    <cellStyle name="Calculation 3 6 2 2" xfId="7373"/>
    <cellStyle name="Calculation 3 6 3" xfId="7374"/>
    <cellStyle name="Calculation 3 60" xfId="7375"/>
    <cellStyle name="Calculation 3 61" xfId="7376"/>
    <cellStyle name="Calculation 3 62" xfId="7377"/>
    <cellStyle name="Calculation 3 63" xfId="7378"/>
    <cellStyle name="Calculation 3 64" xfId="7379"/>
    <cellStyle name="Calculation 3 65" xfId="7380"/>
    <cellStyle name="Calculation 3 66" xfId="7381"/>
    <cellStyle name="Calculation 3 67" xfId="7382"/>
    <cellStyle name="Calculation 3 68" xfId="7383"/>
    <cellStyle name="Calculation 3 69" xfId="7384"/>
    <cellStyle name="Calculation 3 7" xfId="7385"/>
    <cellStyle name="Calculation 3 7 2" xfId="7386"/>
    <cellStyle name="Calculation 3 7 2 2" xfId="7387"/>
    <cellStyle name="Calculation 3 7 3" xfId="7388"/>
    <cellStyle name="Calculation 3 70" xfId="7389"/>
    <cellStyle name="Calculation 3 71" xfId="7390"/>
    <cellStyle name="Calculation 3 72" xfId="7391"/>
    <cellStyle name="Calculation 3 8" xfId="7392"/>
    <cellStyle name="Calculation 3 8 2" xfId="7393"/>
    <cellStyle name="Calculation 3 8 2 2" xfId="7394"/>
    <cellStyle name="Calculation 3 8 3" xfId="7395"/>
    <cellStyle name="Calculation 3 9" xfId="7396"/>
    <cellStyle name="Calculation 3 9 2" xfId="7397"/>
    <cellStyle name="Calculation 3 9 2 2" xfId="7398"/>
    <cellStyle name="Calculation 3 9 3" xfId="7399"/>
    <cellStyle name="Calculation 30" xfId="7400"/>
    <cellStyle name="Calculation 30 10" xfId="7401"/>
    <cellStyle name="Calculation 30 10 2" xfId="7402"/>
    <cellStyle name="Calculation 30 10 2 2" xfId="7403"/>
    <cellStyle name="Calculation 30 10 3" xfId="7404"/>
    <cellStyle name="Calculation 30 11" xfId="7405"/>
    <cellStyle name="Calculation 30 11 2" xfId="7406"/>
    <cellStyle name="Calculation 30 11 2 2" xfId="7407"/>
    <cellStyle name="Calculation 30 11 3" xfId="7408"/>
    <cellStyle name="Calculation 30 12" xfId="7409"/>
    <cellStyle name="Calculation 30 12 2" xfId="7410"/>
    <cellStyle name="Calculation 30 12 2 2" xfId="7411"/>
    <cellStyle name="Calculation 30 12 3" xfId="7412"/>
    <cellStyle name="Calculation 30 13" xfId="7413"/>
    <cellStyle name="Calculation 30 13 2" xfId="7414"/>
    <cellStyle name="Calculation 30 14" xfId="7415"/>
    <cellStyle name="Calculation 30 2" xfId="7416"/>
    <cellStyle name="Calculation 30 2 10" xfId="7417"/>
    <cellStyle name="Calculation 30 2 10 2" xfId="7418"/>
    <cellStyle name="Calculation 30 2 11" xfId="7419"/>
    <cellStyle name="Calculation 30 2 11 2" xfId="7420"/>
    <cellStyle name="Calculation 30 2 12" xfId="7421"/>
    <cellStyle name="Calculation 30 2 2" xfId="7422"/>
    <cellStyle name="Calculation 30 2 2 2" xfId="7423"/>
    <cellStyle name="Calculation 30 2 2 2 2" xfId="7424"/>
    <cellStyle name="Calculation 30 2 2 3" xfId="7425"/>
    <cellStyle name="Calculation 30 2 3" xfId="7426"/>
    <cellStyle name="Calculation 30 2 3 2" xfId="7427"/>
    <cellStyle name="Calculation 30 2 3 2 2" xfId="7428"/>
    <cellStyle name="Calculation 30 2 3 3" xfId="7429"/>
    <cellStyle name="Calculation 30 2 4" xfId="7430"/>
    <cellStyle name="Calculation 30 2 4 2" xfId="7431"/>
    <cellStyle name="Calculation 30 2 4 2 2" xfId="7432"/>
    <cellStyle name="Calculation 30 2 4 3" xfId="7433"/>
    <cellStyle name="Calculation 30 2 5" xfId="7434"/>
    <cellStyle name="Calculation 30 2 5 2" xfId="7435"/>
    <cellStyle name="Calculation 30 2 5 2 2" xfId="7436"/>
    <cellStyle name="Calculation 30 2 5 3" xfId="7437"/>
    <cellStyle name="Calculation 30 2 6" xfId="7438"/>
    <cellStyle name="Calculation 30 2 6 2" xfId="7439"/>
    <cellStyle name="Calculation 30 2 6 2 2" xfId="7440"/>
    <cellStyle name="Calculation 30 2 6 3" xfId="7441"/>
    <cellStyle name="Calculation 30 2 7" xfId="7442"/>
    <cellStyle name="Calculation 30 2 7 2" xfId="7443"/>
    <cellStyle name="Calculation 30 2 7 2 2" xfId="7444"/>
    <cellStyle name="Calculation 30 2 7 3" xfId="7445"/>
    <cellStyle name="Calculation 30 2 8" xfId="7446"/>
    <cellStyle name="Calculation 30 2 8 2" xfId="7447"/>
    <cellStyle name="Calculation 30 2 8 2 2" xfId="7448"/>
    <cellStyle name="Calculation 30 2 8 3" xfId="7449"/>
    <cellStyle name="Calculation 30 2 9" xfId="7450"/>
    <cellStyle name="Calculation 30 2 9 2" xfId="7451"/>
    <cellStyle name="Calculation 30 2 9 2 2" xfId="7452"/>
    <cellStyle name="Calculation 30 2 9 3" xfId="7453"/>
    <cellStyle name="Calculation 30 3" xfId="7454"/>
    <cellStyle name="Calculation 30 3 2" xfId="7455"/>
    <cellStyle name="Calculation 30 3 2 2" xfId="7456"/>
    <cellStyle name="Calculation 30 3 3" xfId="7457"/>
    <cellStyle name="Calculation 30 4" xfId="7458"/>
    <cellStyle name="Calculation 30 4 2" xfId="7459"/>
    <cellStyle name="Calculation 30 4 2 2" xfId="7460"/>
    <cellStyle name="Calculation 30 4 3" xfId="7461"/>
    <cellStyle name="Calculation 30 5" xfId="7462"/>
    <cellStyle name="Calculation 30 5 2" xfId="7463"/>
    <cellStyle name="Calculation 30 5 2 2" xfId="7464"/>
    <cellStyle name="Calculation 30 5 3" xfId="7465"/>
    <cellStyle name="Calculation 30 6" xfId="7466"/>
    <cellStyle name="Calculation 30 6 2" xfId="7467"/>
    <cellStyle name="Calculation 30 6 2 2" xfId="7468"/>
    <cellStyle name="Calculation 30 6 3" xfId="7469"/>
    <cellStyle name="Calculation 30 7" xfId="7470"/>
    <cellStyle name="Calculation 30 7 2" xfId="7471"/>
    <cellStyle name="Calculation 30 7 2 2" xfId="7472"/>
    <cellStyle name="Calculation 30 7 3" xfId="7473"/>
    <cellStyle name="Calculation 30 8" xfId="7474"/>
    <cellStyle name="Calculation 30 8 2" xfId="7475"/>
    <cellStyle name="Calculation 30 8 2 2" xfId="7476"/>
    <cellStyle name="Calculation 30 8 3" xfId="7477"/>
    <cellStyle name="Calculation 30 9" xfId="7478"/>
    <cellStyle name="Calculation 30 9 2" xfId="7479"/>
    <cellStyle name="Calculation 30 9 2 2" xfId="7480"/>
    <cellStyle name="Calculation 30 9 3" xfId="7481"/>
    <cellStyle name="Calculation 31" xfId="7482"/>
    <cellStyle name="Calculation 31 10" xfId="7483"/>
    <cellStyle name="Calculation 31 10 2" xfId="7484"/>
    <cellStyle name="Calculation 31 10 2 2" xfId="7485"/>
    <cellStyle name="Calculation 31 10 3" xfId="7486"/>
    <cellStyle name="Calculation 31 11" xfId="7487"/>
    <cellStyle name="Calculation 31 11 2" xfId="7488"/>
    <cellStyle name="Calculation 31 11 2 2" xfId="7489"/>
    <cellStyle name="Calculation 31 11 3" xfId="7490"/>
    <cellStyle name="Calculation 31 12" xfId="7491"/>
    <cellStyle name="Calculation 31 12 2" xfId="7492"/>
    <cellStyle name="Calculation 31 12 2 2" xfId="7493"/>
    <cellStyle name="Calculation 31 12 3" xfId="7494"/>
    <cellStyle name="Calculation 31 13" xfId="7495"/>
    <cellStyle name="Calculation 31 13 2" xfId="7496"/>
    <cellStyle name="Calculation 31 14" xfId="7497"/>
    <cellStyle name="Calculation 31 2" xfId="7498"/>
    <cellStyle name="Calculation 31 2 10" xfId="7499"/>
    <cellStyle name="Calculation 31 2 10 2" xfId="7500"/>
    <cellStyle name="Calculation 31 2 11" xfId="7501"/>
    <cellStyle name="Calculation 31 2 11 2" xfId="7502"/>
    <cellStyle name="Calculation 31 2 12" xfId="7503"/>
    <cellStyle name="Calculation 31 2 2" xfId="7504"/>
    <cellStyle name="Calculation 31 2 2 2" xfId="7505"/>
    <cellStyle name="Calculation 31 2 2 2 2" xfId="7506"/>
    <cellStyle name="Calculation 31 2 2 3" xfId="7507"/>
    <cellStyle name="Calculation 31 2 3" xfId="7508"/>
    <cellStyle name="Calculation 31 2 3 2" xfId="7509"/>
    <cellStyle name="Calculation 31 2 3 2 2" xfId="7510"/>
    <cellStyle name="Calculation 31 2 3 3" xfId="7511"/>
    <cellStyle name="Calculation 31 2 4" xfId="7512"/>
    <cellStyle name="Calculation 31 2 4 2" xfId="7513"/>
    <cellStyle name="Calculation 31 2 4 2 2" xfId="7514"/>
    <cellStyle name="Calculation 31 2 4 3" xfId="7515"/>
    <cellStyle name="Calculation 31 2 5" xfId="7516"/>
    <cellStyle name="Calculation 31 2 5 2" xfId="7517"/>
    <cellStyle name="Calculation 31 2 5 2 2" xfId="7518"/>
    <cellStyle name="Calculation 31 2 5 3" xfId="7519"/>
    <cellStyle name="Calculation 31 2 6" xfId="7520"/>
    <cellStyle name="Calculation 31 2 6 2" xfId="7521"/>
    <cellStyle name="Calculation 31 2 6 2 2" xfId="7522"/>
    <cellStyle name="Calculation 31 2 6 3" xfId="7523"/>
    <cellStyle name="Calculation 31 2 7" xfId="7524"/>
    <cellStyle name="Calculation 31 2 7 2" xfId="7525"/>
    <cellStyle name="Calculation 31 2 7 2 2" xfId="7526"/>
    <cellStyle name="Calculation 31 2 7 3" xfId="7527"/>
    <cellStyle name="Calculation 31 2 8" xfId="7528"/>
    <cellStyle name="Calculation 31 2 8 2" xfId="7529"/>
    <cellStyle name="Calculation 31 2 8 2 2" xfId="7530"/>
    <cellStyle name="Calculation 31 2 8 3" xfId="7531"/>
    <cellStyle name="Calculation 31 2 9" xfId="7532"/>
    <cellStyle name="Calculation 31 2 9 2" xfId="7533"/>
    <cellStyle name="Calculation 31 2 9 2 2" xfId="7534"/>
    <cellStyle name="Calculation 31 2 9 3" xfId="7535"/>
    <cellStyle name="Calculation 31 3" xfId="7536"/>
    <cellStyle name="Calculation 31 3 2" xfId="7537"/>
    <cellStyle name="Calculation 31 3 2 2" xfId="7538"/>
    <cellStyle name="Calculation 31 3 3" xfId="7539"/>
    <cellStyle name="Calculation 31 4" xfId="7540"/>
    <cellStyle name="Calculation 31 4 2" xfId="7541"/>
    <cellStyle name="Calculation 31 4 2 2" xfId="7542"/>
    <cellStyle name="Calculation 31 4 3" xfId="7543"/>
    <cellStyle name="Calculation 31 5" xfId="7544"/>
    <cellStyle name="Calculation 31 5 2" xfId="7545"/>
    <cellStyle name="Calculation 31 5 2 2" xfId="7546"/>
    <cellStyle name="Calculation 31 5 3" xfId="7547"/>
    <cellStyle name="Calculation 31 6" xfId="7548"/>
    <cellStyle name="Calculation 31 6 2" xfId="7549"/>
    <cellStyle name="Calculation 31 6 2 2" xfId="7550"/>
    <cellStyle name="Calculation 31 6 3" xfId="7551"/>
    <cellStyle name="Calculation 31 7" xfId="7552"/>
    <cellStyle name="Calculation 31 7 2" xfId="7553"/>
    <cellStyle name="Calculation 31 7 2 2" xfId="7554"/>
    <cellStyle name="Calculation 31 7 3" xfId="7555"/>
    <cellStyle name="Calculation 31 8" xfId="7556"/>
    <cellStyle name="Calculation 31 8 2" xfId="7557"/>
    <cellStyle name="Calculation 31 8 2 2" xfId="7558"/>
    <cellStyle name="Calculation 31 8 3" xfId="7559"/>
    <cellStyle name="Calculation 31 9" xfId="7560"/>
    <cellStyle name="Calculation 31 9 2" xfId="7561"/>
    <cellStyle name="Calculation 31 9 2 2" xfId="7562"/>
    <cellStyle name="Calculation 31 9 3" xfId="7563"/>
    <cellStyle name="Calculation 32" xfId="7564"/>
    <cellStyle name="Calculation 32 10" xfId="7565"/>
    <cellStyle name="Calculation 32 10 2" xfId="7566"/>
    <cellStyle name="Calculation 32 10 2 2" xfId="7567"/>
    <cellStyle name="Calculation 32 10 3" xfId="7568"/>
    <cellStyle name="Calculation 32 11" xfId="7569"/>
    <cellStyle name="Calculation 32 11 2" xfId="7570"/>
    <cellStyle name="Calculation 32 11 2 2" xfId="7571"/>
    <cellStyle name="Calculation 32 11 3" xfId="7572"/>
    <cellStyle name="Calculation 32 12" xfId="7573"/>
    <cellStyle name="Calculation 32 12 2" xfId="7574"/>
    <cellStyle name="Calculation 32 12 2 2" xfId="7575"/>
    <cellStyle name="Calculation 32 12 3" xfId="7576"/>
    <cellStyle name="Calculation 32 13" xfId="7577"/>
    <cellStyle name="Calculation 32 13 2" xfId="7578"/>
    <cellStyle name="Calculation 32 14" xfId="7579"/>
    <cellStyle name="Calculation 32 2" xfId="7580"/>
    <cellStyle name="Calculation 32 2 10" xfId="7581"/>
    <cellStyle name="Calculation 32 2 10 2" xfId="7582"/>
    <cellStyle name="Calculation 32 2 11" xfId="7583"/>
    <cellStyle name="Calculation 32 2 11 2" xfId="7584"/>
    <cellStyle name="Calculation 32 2 12" xfId="7585"/>
    <cellStyle name="Calculation 32 2 2" xfId="7586"/>
    <cellStyle name="Calculation 32 2 2 2" xfId="7587"/>
    <cellStyle name="Calculation 32 2 2 2 2" xfId="7588"/>
    <cellStyle name="Calculation 32 2 2 3" xfId="7589"/>
    <cellStyle name="Calculation 32 2 3" xfId="7590"/>
    <cellStyle name="Calculation 32 2 3 2" xfId="7591"/>
    <cellStyle name="Calculation 32 2 3 2 2" xfId="7592"/>
    <cellStyle name="Calculation 32 2 3 3" xfId="7593"/>
    <cellStyle name="Calculation 32 2 4" xfId="7594"/>
    <cellStyle name="Calculation 32 2 4 2" xfId="7595"/>
    <cellStyle name="Calculation 32 2 4 2 2" xfId="7596"/>
    <cellStyle name="Calculation 32 2 4 3" xfId="7597"/>
    <cellStyle name="Calculation 32 2 5" xfId="7598"/>
    <cellStyle name="Calculation 32 2 5 2" xfId="7599"/>
    <cellStyle name="Calculation 32 2 5 2 2" xfId="7600"/>
    <cellStyle name="Calculation 32 2 5 3" xfId="7601"/>
    <cellStyle name="Calculation 32 2 6" xfId="7602"/>
    <cellStyle name="Calculation 32 2 6 2" xfId="7603"/>
    <cellStyle name="Calculation 32 2 6 2 2" xfId="7604"/>
    <cellStyle name="Calculation 32 2 6 3" xfId="7605"/>
    <cellStyle name="Calculation 32 2 7" xfId="7606"/>
    <cellStyle name="Calculation 32 2 7 2" xfId="7607"/>
    <cellStyle name="Calculation 32 2 7 2 2" xfId="7608"/>
    <cellStyle name="Calculation 32 2 7 3" xfId="7609"/>
    <cellStyle name="Calculation 32 2 8" xfId="7610"/>
    <cellStyle name="Calculation 32 2 8 2" xfId="7611"/>
    <cellStyle name="Calculation 32 2 8 2 2" xfId="7612"/>
    <cellStyle name="Calculation 32 2 8 3" xfId="7613"/>
    <cellStyle name="Calculation 32 2 9" xfId="7614"/>
    <cellStyle name="Calculation 32 2 9 2" xfId="7615"/>
    <cellStyle name="Calculation 32 2 9 2 2" xfId="7616"/>
    <cellStyle name="Calculation 32 2 9 3" xfId="7617"/>
    <cellStyle name="Calculation 32 3" xfId="7618"/>
    <cellStyle name="Calculation 32 3 2" xfId="7619"/>
    <cellStyle name="Calculation 32 3 2 2" xfId="7620"/>
    <cellStyle name="Calculation 32 3 3" xfId="7621"/>
    <cellStyle name="Calculation 32 4" xfId="7622"/>
    <cellStyle name="Calculation 32 4 2" xfId="7623"/>
    <cellStyle name="Calculation 32 4 2 2" xfId="7624"/>
    <cellStyle name="Calculation 32 4 3" xfId="7625"/>
    <cellStyle name="Calculation 32 5" xfId="7626"/>
    <cellStyle name="Calculation 32 5 2" xfId="7627"/>
    <cellStyle name="Calculation 32 5 2 2" xfId="7628"/>
    <cellStyle name="Calculation 32 5 3" xfId="7629"/>
    <cellStyle name="Calculation 32 6" xfId="7630"/>
    <cellStyle name="Calculation 32 6 2" xfId="7631"/>
    <cellStyle name="Calculation 32 6 2 2" xfId="7632"/>
    <cellStyle name="Calculation 32 6 3" xfId="7633"/>
    <cellStyle name="Calculation 32 7" xfId="7634"/>
    <cellStyle name="Calculation 32 7 2" xfId="7635"/>
    <cellStyle name="Calculation 32 7 2 2" xfId="7636"/>
    <cellStyle name="Calculation 32 7 3" xfId="7637"/>
    <cellStyle name="Calculation 32 8" xfId="7638"/>
    <cellStyle name="Calculation 32 8 2" xfId="7639"/>
    <cellStyle name="Calculation 32 8 2 2" xfId="7640"/>
    <cellStyle name="Calculation 32 8 3" xfId="7641"/>
    <cellStyle name="Calculation 32 9" xfId="7642"/>
    <cellStyle name="Calculation 32 9 2" xfId="7643"/>
    <cellStyle name="Calculation 32 9 2 2" xfId="7644"/>
    <cellStyle name="Calculation 32 9 3" xfId="7645"/>
    <cellStyle name="Calculation 33" xfId="7646"/>
    <cellStyle name="Calculation 33 10" xfId="7647"/>
    <cellStyle name="Calculation 33 10 2" xfId="7648"/>
    <cellStyle name="Calculation 33 10 2 2" xfId="7649"/>
    <cellStyle name="Calculation 33 10 3" xfId="7650"/>
    <cellStyle name="Calculation 33 11" xfId="7651"/>
    <cellStyle name="Calculation 33 11 2" xfId="7652"/>
    <cellStyle name="Calculation 33 11 2 2" xfId="7653"/>
    <cellStyle name="Calculation 33 11 3" xfId="7654"/>
    <cellStyle name="Calculation 33 12" xfId="7655"/>
    <cellStyle name="Calculation 33 12 2" xfId="7656"/>
    <cellStyle name="Calculation 33 12 2 2" xfId="7657"/>
    <cellStyle name="Calculation 33 12 3" xfId="7658"/>
    <cellStyle name="Calculation 33 13" xfId="7659"/>
    <cellStyle name="Calculation 33 13 2" xfId="7660"/>
    <cellStyle name="Calculation 33 14" xfId="7661"/>
    <cellStyle name="Calculation 33 2" xfId="7662"/>
    <cellStyle name="Calculation 33 2 10" xfId="7663"/>
    <cellStyle name="Calculation 33 2 10 2" xfId="7664"/>
    <cellStyle name="Calculation 33 2 11" xfId="7665"/>
    <cellStyle name="Calculation 33 2 11 2" xfId="7666"/>
    <cellStyle name="Calculation 33 2 12" xfId="7667"/>
    <cellStyle name="Calculation 33 2 2" xfId="7668"/>
    <cellStyle name="Calculation 33 2 2 2" xfId="7669"/>
    <cellStyle name="Calculation 33 2 2 2 2" xfId="7670"/>
    <cellStyle name="Calculation 33 2 2 3" xfId="7671"/>
    <cellStyle name="Calculation 33 2 3" xfId="7672"/>
    <cellStyle name="Calculation 33 2 3 2" xfId="7673"/>
    <cellStyle name="Calculation 33 2 3 2 2" xfId="7674"/>
    <cellStyle name="Calculation 33 2 3 3" xfId="7675"/>
    <cellStyle name="Calculation 33 2 4" xfId="7676"/>
    <cellStyle name="Calculation 33 2 4 2" xfId="7677"/>
    <cellStyle name="Calculation 33 2 4 2 2" xfId="7678"/>
    <cellStyle name="Calculation 33 2 4 3" xfId="7679"/>
    <cellStyle name="Calculation 33 2 5" xfId="7680"/>
    <cellStyle name="Calculation 33 2 5 2" xfId="7681"/>
    <cellStyle name="Calculation 33 2 5 2 2" xfId="7682"/>
    <cellStyle name="Calculation 33 2 5 3" xfId="7683"/>
    <cellStyle name="Calculation 33 2 6" xfId="7684"/>
    <cellStyle name="Calculation 33 2 6 2" xfId="7685"/>
    <cellStyle name="Calculation 33 2 6 2 2" xfId="7686"/>
    <cellStyle name="Calculation 33 2 6 3" xfId="7687"/>
    <cellStyle name="Calculation 33 2 7" xfId="7688"/>
    <cellStyle name="Calculation 33 2 7 2" xfId="7689"/>
    <cellStyle name="Calculation 33 2 7 2 2" xfId="7690"/>
    <cellStyle name="Calculation 33 2 7 3" xfId="7691"/>
    <cellStyle name="Calculation 33 2 8" xfId="7692"/>
    <cellStyle name="Calculation 33 2 8 2" xfId="7693"/>
    <cellStyle name="Calculation 33 2 8 2 2" xfId="7694"/>
    <cellStyle name="Calculation 33 2 8 3" xfId="7695"/>
    <cellStyle name="Calculation 33 2 9" xfId="7696"/>
    <cellStyle name="Calculation 33 2 9 2" xfId="7697"/>
    <cellStyle name="Calculation 33 2 9 2 2" xfId="7698"/>
    <cellStyle name="Calculation 33 2 9 3" xfId="7699"/>
    <cellStyle name="Calculation 33 3" xfId="7700"/>
    <cellStyle name="Calculation 33 3 2" xfId="7701"/>
    <cellStyle name="Calculation 33 3 2 2" xfId="7702"/>
    <cellStyle name="Calculation 33 3 3" xfId="7703"/>
    <cellStyle name="Calculation 33 4" xfId="7704"/>
    <cellStyle name="Calculation 33 4 2" xfId="7705"/>
    <cellStyle name="Calculation 33 4 2 2" xfId="7706"/>
    <cellStyle name="Calculation 33 4 3" xfId="7707"/>
    <cellStyle name="Calculation 33 5" xfId="7708"/>
    <cellStyle name="Calculation 33 5 2" xfId="7709"/>
    <cellStyle name="Calculation 33 5 2 2" xfId="7710"/>
    <cellStyle name="Calculation 33 5 3" xfId="7711"/>
    <cellStyle name="Calculation 33 6" xfId="7712"/>
    <cellStyle name="Calculation 33 6 2" xfId="7713"/>
    <cellStyle name="Calculation 33 6 2 2" xfId="7714"/>
    <cellStyle name="Calculation 33 6 3" xfId="7715"/>
    <cellStyle name="Calculation 33 7" xfId="7716"/>
    <cellStyle name="Calculation 33 7 2" xfId="7717"/>
    <cellStyle name="Calculation 33 7 2 2" xfId="7718"/>
    <cellStyle name="Calculation 33 7 3" xfId="7719"/>
    <cellStyle name="Calculation 33 8" xfId="7720"/>
    <cellStyle name="Calculation 33 8 2" xfId="7721"/>
    <cellStyle name="Calculation 33 8 2 2" xfId="7722"/>
    <cellStyle name="Calculation 33 8 3" xfId="7723"/>
    <cellStyle name="Calculation 33 9" xfId="7724"/>
    <cellStyle name="Calculation 33 9 2" xfId="7725"/>
    <cellStyle name="Calculation 33 9 2 2" xfId="7726"/>
    <cellStyle name="Calculation 33 9 3" xfId="7727"/>
    <cellStyle name="Calculation 34" xfId="7728"/>
    <cellStyle name="Calculation 34 10" xfId="7729"/>
    <cellStyle name="Calculation 34 10 2" xfId="7730"/>
    <cellStyle name="Calculation 34 10 2 2" xfId="7731"/>
    <cellStyle name="Calculation 34 10 3" xfId="7732"/>
    <cellStyle name="Calculation 34 11" xfId="7733"/>
    <cellStyle name="Calculation 34 11 2" xfId="7734"/>
    <cellStyle name="Calculation 34 11 2 2" xfId="7735"/>
    <cellStyle name="Calculation 34 11 3" xfId="7736"/>
    <cellStyle name="Calculation 34 12" xfId="7737"/>
    <cellStyle name="Calculation 34 12 2" xfId="7738"/>
    <cellStyle name="Calculation 34 12 2 2" xfId="7739"/>
    <cellStyle name="Calculation 34 12 3" xfId="7740"/>
    <cellStyle name="Calculation 34 13" xfId="7741"/>
    <cellStyle name="Calculation 34 13 2" xfId="7742"/>
    <cellStyle name="Calculation 34 14" xfId="7743"/>
    <cellStyle name="Calculation 34 2" xfId="7744"/>
    <cellStyle name="Calculation 34 2 10" xfId="7745"/>
    <cellStyle name="Calculation 34 2 10 2" xfId="7746"/>
    <cellStyle name="Calculation 34 2 11" xfId="7747"/>
    <cellStyle name="Calculation 34 2 11 2" xfId="7748"/>
    <cellStyle name="Calculation 34 2 12" xfId="7749"/>
    <cellStyle name="Calculation 34 2 2" xfId="7750"/>
    <cellStyle name="Calculation 34 2 2 2" xfId="7751"/>
    <cellStyle name="Calculation 34 2 2 2 2" xfId="7752"/>
    <cellStyle name="Calculation 34 2 2 3" xfId="7753"/>
    <cellStyle name="Calculation 34 2 3" xfId="7754"/>
    <cellStyle name="Calculation 34 2 3 2" xfId="7755"/>
    <cellStyle name="Calculation 34 2 3 2 2" xfId="7756"/>
    <cellStyle name="Calculation 34 2 3 3" xfId="7757"/>
    <cellStyle name="Calculation 34 2 4" xfId="7758"/>
    <cellStyle name="Calculation 34 2 4 2" xfId="7759"/>
    <cellStyle name="Calculation 34 2 4 2 2" xfId="7760"/>
    <cellStyle name="Calculation 34 2 4 3" xfId="7761"/>
    <cellStyle name="Calculation 34 2 5" xfId="7762"/>
    <cellStyle name="Calculation 34 2 5 2" xfId="7763"/>
    <cellStyle name="Calculation 34 2 5 2 2" xfId="7764"/>
    <cellStyle name="Calculation 34 2 5 3" xfId="7765"/>
    <cellStyle name="Calculation 34 2 6" xfId="7766"/>
    <cellStyle name="Calculation 34 2 6 2" xfId="7767"/>
    <cellStyle name="Calculation 34 2 6 2 2" xfId="7768"/>
    <cellStyle name="Calculation 34 2 6 3" xfId="7769"/>
    <cellStyle name="Calculation 34 2 7" xfId="7770"/>
    <cellStyle name="Calculation 34 2 7 2" xfId="7771"/>
    <cellStyle name="Calculation 34 2 7 2 2" xfId="7772"/>
    <cellStyle name="Calculation 34 2 7 3" xfId="7773"/>
    <cellStyle name="Calculation 34 2 8" xfId="7774"/>
    <cellStyle name="Calculation 34 2 8 2" xfId="7775"/>
    <cellStyle name="Calculation 34 2 8 2 2" xfId="7776"/>
    <cellStyle name="Calculation 34 2 8 3" xfId="7777"/>
    <cellStyle name="Calculation 34 2 9" xfId="7778"/>
    <cellStyle name="Calculation 34 2 9 2" xfId="7779"/>
    <cellStyle name="Calculation 34 2 9 2 2" xfId="7780"/>
    <cellStyle name="Calculation 34 2 9 3" xfId="7781"/>
    <cellStyle name="Calculation 34 3" xfId="7782"/>
    <cellStyle name="Calculation 34 3 2" xfId="7783"/>
    <cellStyle name="Calculation 34 3 2 2" xfId="7784"/>
    <cellStyle name="Calculation 34 3 3" xfId="7785"/>
    <cellStyle name="Calculation 34 4" xfId="7786"/>
    <cellStyle name="Calculation 34 4 2" xfId="7787"/>
    <cellStyle name="Calculation 34 4 2 2" xfId="7788"/>
    <cellStyle name="Calculation 34 4 3" xfId="7789"/>
    <cellStyle name="Calculation 34 5" xfId="7790"/>
    <cellStyle name="Calculation 34 5 2" xfId="7791"/>
    <cellStyle name="Calculation 34 5 2 2" xfId="7792"/>
    <cellStyle name="Calculation 34 5 3" xfId="7793"/>
    <cellStyle name="Calculation 34 6" xfId="7794"/>
    <cellStyle name="Calculation 34 6 2" xfId="7795"/>
    <cellStyle name="Calculation 34 6 2 2" xfId="7796"/>
    <cellStyle name="Calculation 34 6 3" xfId="7797"/>
    <cellStyle name="Calculation 34 7" xfId="7798"/>
    <cellStyle name="Calculation 34 7 2" xfId="7799"/>
    <cellStyle name="Calculation 34 7 2 2" xfId="7800"/>
    <cellStyle name="Calculation 34 7 3" xfId="7801"/>
    <cellStyle name="Calculation 34 8" xfId="7802"/>
    <cellStyle name="Calculation 34 8 2" xfId="7803"/>
    <cellStyle name="Calculation 34 8 2 2" xfId="7804"/>
    <cellStyle name="Calculation 34 8 3" xfId="7805"/>
    <cellStyle name="Calculation 34 9" xfId="7806"/>
    <cellStyle name="Calculation 34 9 2" xfId="7807"/>
    <cellStyle name="Calculation 34 9 2 2" xfId="7808"/>
    <cellStyle name="Calculation 34 9 3" xfId="7809"/>
    <cellStyle name="Calculation 35" xfId="7810"/>
    <cellStyle name="Calculation 35 10" xfId="7811"/>
    <cellStyle name="Calculation 35 10 2" xfId="7812"/>
    <cellStyle name="Calculation 35 10 2 2" xfId="7813"/>
    <cellStyle name="Calculation 35 10 3" xfId="7814"/>
    <cellStyle name="Calculation 35 11" xfId="7815"/>
    <cellStyle name="Calculation 35 11 2" xfId="7816"/>
    <cellStyle name="Calculation 35 11 2 2" xfId="7817"/>
    <cellStyle name="Calculation 35 11 3" xfId="7818"/>
    <cellStyle name="Calculation 35 12" xfId="7819"/>
    <cellStyle name="Calculation 35 12 2" xfId="7820"/>
    <cellStyle name="Calculation 35 12 2 2" xfId="7821"/>
    <cellStyle name="Calculation 35 12 3" xfId="7822"/>
    <cellStyle name="Calculation 35 13" xfId="7823"/>
    <cellStyle name="Calculation 35 13 2" xfId="7824"/>
    <cellStyle name="Calculation 35 14" xfId="7825"/>
    <cellStyle name="Calculation 35 2" xfId="7826"/>
    <cellStyle name="Calculation 35 2 10" xfId="7827"/>
    <cellStyle name="Calculation 35 2 10 2" xfId="7828"/>
    <cellStyle name="Calculation 35 2 11" xfId="7829"/>
    <cellStyle name="Calculation 35 2 11 2" xfId="7830"/>
    <cellStyle name="Calculation 35 2 12" xfId="7831"/>
    <cellStyle name="Calculation 35 2 2" xfId="7832"/>
    <cellStyle name="Calculation 35 2 2 2" xfId="7833"/>
    <cellStyle name="Calculation 35 2 2 2 2" xfId="7834"/>
    <cellStyle name="Calculation 35 2 2 3" xfId="7835"/>
    <cellStyle name="Calculation 35 2 3" xfId="7836"/>
    <cellStyle name="Calculation 35 2 3 2" xfId="7837"/>
    <cellStyle name="Calculation 35 2 3 2 2" xfId="7838"/>
    <cellStyle name="Calculation 35 2 3 3" xfId="7839"/>
    <cellStyle name="Calculation 35 2 4" xfId="7840"/>
    <cellStyle name="Calculation 35 2 4 2" xfId="7841"/>
    <cellStyle name="Calculation 35 2 4 2 2" xfId="7842"/>
    <cellStyle name="Calculation 35 2 4 3" xfId="7843"/>
    <cellStyle name="Calculation 35 2 5" xfId="7844"/>
    <cellStyle name="Calculation 35 2 5 2" xfId="7845"/>
    <cellStyle name="Calculation 35 2 5 2 2" xfId="7846"/>
    <cellStyle name="Calculation 35 2 5 3" xfId="7847"/>
    <cellStyle name="Calculation 35 2 6" xfId="7848"/>
    <cellStyle name="Calculation 35 2 6 2" xfId="7849"/>
    <cellStyle name="Calculation 35 2 6 2 2" xfId="7850"/>
    <cellStyle name="Calculation 35 2 6 3" xfId="7851"/>
    <cellStyle name="Calculation 35 2 7" xfId="7852"/>
    <cellStyle name="Calculation 35 2 7 2" xfId="7853"/>
    <cellStyle name="Calculation 35 2 7 2 2" xfId="7854"/>
    <cellStyle name="Calculation 35 2 7 3" xfId="7855"/>
    <cellStyle name="Calculation 35 2 8" xfId="7856"/>
    <cellStyle name="Calculation 35 2 8 2" xfId="7857"/>
    <cellStyle name="Calculation 35 2 8 2 2" xfId="7858"/>
    <cellStyle name="Calculation 35 2 8 3" xfId="7859"/>
    <cellStyle name="Calculation 35 2 9" xfId="7860"/>
    <cellStyle name="Calculation 35 2 9 2" xfId="7861"/>
    <cellStyle name="Calculation 35 2 9 2 2" xfId="7862"/>
    <cellStyle name="Calculation 35 2 9 3" xfId="7863"/>
    <cellStyle name="Calculation 35 3" xfId="7864"/>
    <cellStyle name="Calculation 35 3 2" xfId="7865"/>
    <cellStyle name="Calculation 35 3 2 2" xfId="7866"/>
    <cellStyle name="Calculation 35 3 3" xfId="7867"/>
    <cellStyle name="Calculation 35 4" xfId="7868"/>
    <cellStyle name="Calculation 35 4 2" xfId="7869"/>
    <cellStyle name="Calculation 35 4 2 2" xfId="7870"/>
    <cellStyle name="Calculation 35 4 3" xfId="7871"/>
    <cellStyle name="Calculation 35 5" xfId="7872"/>
    <cellStyle name="Calculation 35 5 2" xfId="7873"/>
    <cellStyle name="Calculation 35 5 2 2" xfId="7874"/>
    <cellStyle name="Calculation 35 5 3" xfId="7875"/>
    <cellStyle name="Calculation 35 6" xfId="7876"/>
    <cellStyle name="Calculation 35 6 2" xfId="7877"/>
    <cellStyle name="Calculation 35 6 2 2" xfId="7878"/>
    <cellStyle name="Calculation 35 6 3" xfId="7879"/>
    <cellStyle name="Calculation 35 7" xfId="7880"/>
    <cellStyle name="Calculation 35 7 2" xfId="7881"/>
    <cellStyle name="Calculation 35 7 2 2" xfId="7882"/>
    <cellStyle name="Calculation 35 7 3" xfId="7883"/>
    <cellStyle name="Calculation 35 8" xfId="7884"/>
    <cellStyle name="Calculation 35 8 2" xfId="7885"/>
    <cellStyle name="Calculation 35 8 2 2" xfId="7886"/>
    <cellStyle name="Calculation 35 8 3" xfId="7887"/>
    <cellStyle name="Calculation 35 9" xfId="7888"/>
    <cellStyle name="Calculation 35 9 2" xfId="7889"/>
    <cellStyle name="Calculation 35 9 2 2" xfId="7890"/>
    <cellStyle name="Calculation 35 9 3" xfId="7891"/>
    <cellStyle name="Calculation 36" xfId="7892"/>
    <cellStyle name="Calculation 37" xfId="7893"/>
    <cellStyle name="Calculation 38" xfId="7894"/>
    <cellStyle name="Calculation 39" xfId="7895"/>
    <cellStyle name="Calculation 4" xfId="7896"/>
    <cellStyle name="Calculation 4 10" xfId="7897"/>
    <cellStyle name="Calculation 4 10 2" xfId="7898"/>
    <cellStyle name="Calculation 4 10 2 2" xfId="7899"/>
    <cellStyle name="Calculation 4 10 3" xfId="7900"/>
    <cellStyle name="Calculation 4 11" xfId="7901"/>
    <cellStyle name="Calculation 4 11 2" xfId="7902"/>
    <cellStyle name="Calculation 4 11 2 2" xfId="7903"/>
    <cellStyle name="Calculation 4 11 3" xfId="7904"/>
    <cellStyle name="Calculation 4 12" xfId="7905"/>
    <cellStyle name="Calculation 4 12 2" xfId="7906"/>
    <cellStyle name="Calculation 4 12 2 2" xfId="7907"/>
    <cellStyle name="Calculation 4 12 3" xfId="7908"/>
    <cellStyle name="Calculation 4 13" xfId="7909"/>
    <cellStyle name="Calculation 4 13 2" xfId="7910"/>
    <cellStyle name="Calculation 4 14" xfId="7911"/>
    <cellStyle name="Calculation 4 2" xfId="7912"/>
    <cellStyle name="Calculation 4 2 10" xfId="7913"/>
    <cellStyle name="Calculation 4 2 10 2" xfId="7914"/>
    <cellStyle name="Calculation 4 2 11" xfId="7915"/>
    <cellStyle name="Calculation 4 2 11 2" xfId="7916"/>
    <cellStyle name="Calculation 4 2 12" xfId="7917"/>
    <cellStyle name="Calculation 4 2 2" xfId="7918"/>
    <cellStyle name="Calculation 4 2 2 2" xfId="7919"/>
    <cellStyle name="Calculation 4 2 2 2 2" xfId="7920"/>
    <cellStyle name="Calculation 4 2 2 3" xfId="7921"/>
    <cellStyle name="Calculation 4 2 3" xfId="7922"/>
    <cellStyle name="Calculation 4 2 3 2" xfId="7923"/>
    <cellStyle name="Calculation 4 2 3 2 2" xfId="7924"/>
    <cellStyle name="Calculation 4 2 3 3" xfId="7925"/>
    <cellStyle name="Calculation 4 2 4" xfId="7926"/>
    <cellStyle name="Calculation 4 2 4 2" xfId="7927"/>
    <cellStyle name="Calculation 4 2 4 2 2" xfId="7928"/>
    <cellStyle name="Calculation 4 2 4 3" xfId="7929"/>
    <cellStyle name="Calculation 4 2 5" xfId="7930"/>
    <cellStyle name="Calculation 4 2 5 2" xfId="7931"/>
    <cellStyle name="Calculation 4 2 5 2 2" xfId="7932"/>
    <cellStyle name="Calculation 4 2 5 3" xfId="7933"/>
    <cellStyle name="Calculation 4 2 6" xfId="7934"/>
    <cellStyle name="Calculation 4 2 6 2" xfId="7935"/>
    <cellStyle name="Calculation 4 2 6 2 2" xfId="7936"/>
    <cellStyle name="Calculation 4 2 6 3" xfId="7937"/>
    <cellStyle name="Calculation 4 2 7" xfId="7938"/>
    <cellStyle name="Calculation 4 2 7 2" xfId="7939"/>
    <cellStyle name="Calculation 4 2 7 2 2" xfId="7940"/>
    <cellStyle name="Calculation 4 2 7 3" xfId="7941"/>
    <cellStyle name="Calculation 4 2 8" xfId="7942"/>
    <cellStyle name="Calculation 4 2 8 2" xfId="7943"/>
    <cellStyle name="Calculation 4 2 8 2 2" xfId="7944"/>
    <cellStyle name="Calculation 4 2 8 3" xfId="7945"/>
    <cellStyle name="Calculation 4 2 9" xfId="7946"/>
    <cellStyle name="Calculation 4 2 9 2" xfId="7947"/>
    <cellStyle name="Calculation 4 2 9 2 2" xfId="7948"/>
    <cellStyle name="Calculation 4 2 9 3" xfId="7949"/>
    <cellStyle name="Calculation 4 3" xfId="7950"/>
    <cellStyle name="Calculation 4 3 2" xfId="7951"/>
    <cellStyle name="Calculation 4 3 2 2" xfId="7952"/>
    <cellStyle name="Calculation 4 3 3" xfId="7953"/>
    <cellStyle name="Calculation 4 4" xfId="7954"/>
    <cellStyle name="Calculation 4 4 2" xfId="7955"/>
    <cellStyle name="Calculation 4 4 2 2" xfId="7956"/>
    <cellStyle name="Calculation 4 4 3" xfId="7957"/>
    <cellStyle name="Calculation 4 5" xfId="7958"/>
    <cellStyle name="Calculation 4 5 2" xfId="7959"/>
    <cellStyle name="Calculation 4 5 2 2" xfId="7960"/>
    <cellStyle name="Calculation 4 5 3" xfId="7961"/>
    <cellStyle name="Calculation 4 6" xfId="7962"/>
    <cellStyle name="Calculation 4 6 2" xfId="7963"/>
    <cellStyle name="Calculation 4 6 2 2" xfId="7964"/>
    <cellStyle name="Calculation 4 6 3" xfId="7965"/>
    <cellStyle name="Calculation 4 7" xfId="7966"/>
    <cellStyle name="Calculation 4 7 2" xfId="7967"/>
    <cellStyle name="Calculation 4 7 2 2" xfId="7968"/>
    <cellStyle name="Calculation 4 7 3" xfId="7969"/>
    <cellStyle name="Calculation 4 8" xfId="7970"/>
    <cellStyle name="Calculation 4 8 2" xfId="7971"/>
    <cellStyle name="Calculation 4 8 2 2" xfId="7972"/>
    <cellStyle name="Calculation 4 8 3" xfId="7973"/>
    <cellStyle name="Calculation 4 9" xfId="7974"/>
    <cellStyle name="Calculation 4 9 2" xfId="7975"/>
    <cellStyle name="Calculation 4 9 2 2" xfId="7976"/>
    <cellStyle name="Calculation 4 9 3" xfId="7977"/>
    <cellStyle name="Calculation 40" xfId="7978"/>
    <cellStyle name="Calculation 41" xfId="7979"/>
    <cellStyle name="Calculation 42" xfId="7980"/>
    <cellStyle name="Calculation 43" xfId="7981"/>
    <cellStyle name="Calculation 44" xfId="7982"/>
    <cellStyle name="Calculation 45" xfId="7983"/>
    <cellStyle name="Calculation 46" xfId="7984"/>
    <cellStyle name="Calculation 47" xfId="7985"/>
    <cellStyle name="Calculation 48" xfId="7986"/>
    <cellStyle name="Calculation 49" xfId="7987"/>
    <cellStyle name="Calculation 5" xfId="7988"/>
    <cellStyle name="Calculation 5 10" xfId="7989"/>
    <cellStyle name="Calculation 5 10 2" xfId="7990"/>
    <cellStyle name="Calculation 5 10 2 2" xfId="7991"/>
    <cellStyle name="Calculation 5 10 3" xfId="7992"/>
    <cellStyle name="Calculation 5 11" xfId="7993"/>
    <cellStyle name="Calculation 5 11 2" xfId="7994"/>
    <cellStyle name="Calculation 5 11 2 2" xfId="7995"/>
    <cellStyle name="Calculation 5 11 3" xfId="7996"/>
    <cellStyle name="Calculation 5 12" xfId="7997"/>
    <cellStyle name="Calculation 5 12 2" xfId="7998"/>
    <cellStyle name="Calculation 5 12 2 2" xfId="7999"/>
    <cellStyle name="Calculation 5 12 3" xfId="8000"/>
    <cellStyle name="Calculation 5 13" xfId="8001"/>
    <cellStyle name="Calculation 5 13 2" xfId="8002"/>
    <cellStyle name="Calculation 5 14" xfId="8003"/>
    <cellStyle name="Calculation 5 2" xfId="8004"/>
    <cellStyle name="Calculation 5 2 10" xfId="8005"/>
    <cellStyle name="Calculation 5 2 10 2" xfId="8006"/>
    <cellStyle name="Calculation 5 2 11" xfId="8007"/>
    <cellStyle name="Calculation 5 2 11 2" xfId="8008"/>
    <cellStyle name="Calculation 5 2 12" xfId="8009"/>
    <cellStyle name="Calculation 5 2 2" xfId="8010"/>
    <cellStyle name="Calculation 5 2 2 2" xfId="8011"/>
    <cellStyle name="Calculation 5 2 2 2 2" xfId="8012"/>
    <cellStyle name="Calculation 5 2 2 3" xfId="8013"/>
    <cellStyle name="Calculation 5 2 3" xfId="8014"/>
    <cellStyle name="Calculation 5 2 3 2" xfId="8015"/>
    <cellStyle name="Calculation 5 2 3 2 2" xfId="8016"/>
    <cellStyle name="Calculation 5 2 3 3" xfId="8017"/>
    <cellStyle name="Calculation 5 2 4" xfId="8018"/>
    <cellStyle name="Calculation 5 2 4 2" xfId="8019"/>
    <cellStyle name="Calculation 5 2 4 2 2" xfId="8020"/>
    <cellStyle name="Calculation 5 2 4 3" xfId="8021"/>
    <cellStyle name="Calculation 5 2 5" xfId="8022"/>
    <cellStyle name="Calculation 5 2 5 2" xfId="8023"/>
    <cellStyle name="Calculation 5 2 5 2 2" xfId="8024"/>
    <cellStyle name="Calculation 5 2 5 3" xfId="8025"/>
    <cellStyle name="Calculation 5 2 6" xfId="8026"/>
    <cellStyle name="Calculation 5 2 6 2" xfId="8027"/>
    <cellStyle name="Calculation 5 2 6 2 2" xfId="8028"/>
    <cellStyle name="Calculation 5 2 6 3" xfId="8029"/>
    <cellStyle name="Calculation 5 2 7" xfId="8030"/>
    <cellStyle name="Calculation 5 2 7 2" xfId="8031"/>
    <cellStyle name="Calculation 5 2 7 2 2" xfId="8032"/>
    <cellStyle name="Calculation 5 2 7 3" xfId="8033"/>
    <cellStyle name="Calculation 5 2 8" xfId="8034"/>
    <cellStyle name="Calculation 5 2 8 2" xfId="8035"/>
    <cellStyle name="Calculation 5 2 8 2 2" xfId="8036"/>
    <cellStyle name="Calculation 5 2 8 3" xfId="8037"/>
    <cellStyle name="Calculation 5 2 9" xfId="8038"/>
    <cellStyle name="Calculation 5 2 9 2" xfId="8039"/>
    <cellStyle name="Calculation 5 2 9 2 2" xfId="8040"/>
    <cellStyle name="Calculation 5 2 9 3" xfId="8041"/>
    <cellStyle name="Calculation 5 3" xfId="8042"/>
    <cellStyle name="Calculation 5 3 2" xfId="8043"/>
    <cellStyle name="Calculation 5 3 2 2" xfId="8044"/>
    <cellStyle name="Calculation 5 3 3" xfId="8045"/>
    <cellStyle name="Calculation 5 4" xfId="8046"/>
    <cellStyle name="Calculation 5 4 2" xfId="8047"/>
    <cellStyle name="Calculation 5 4 2 2" xfId="8048"/>
    <cellStyle name="Calculation 5 4 3" xfId="8049"/>
    <cellStyle name="Calculation 5 5" xfId="8050"/>
    <cellStyle name="Calculation 5 5 2" xfId="8051"/>
    <cellStyle name="Calculation 5 5 2 2" xfId="8052"/>
    <cellStyle name="Calculation 5 5 3" xfId="8053"/>
    <cellStyle name="Calculation 5 6" xfId="8054"/>
    <cellStyle name="Calculation 5 6 2" xfId="8055"/>
    <cellStyle name="Calculation 5 6 2 2" xfId="8056"/>
    <cellStyle name="Calculation 5 6 3" xfId="8057"/>
    <cellStyle name="Calculation 5 7" xfId="8058"/>
    <cellStyle name="Calculation 5 7 2" xfId="8059"/>
    <cellStyle name="Calculation 5 7 2 2" xfId="8060"/>
    <cellStyle name="Calculation 5 7 3" xfId="8061"/>
    <cellStyle name="Calculation 5 8" xfId="8062"/>
    <cellStyle name="Calculation 5 8 2" xfId="8063"/>
    <cellStyle name="Calculation 5 8 2 2" xfId="8064"/>
    <cellStyle name="Calculation 5 8 3" xfId="8065"/>
    <cellStyle name="Calculation 5 9" xfId="8066"/>
    <cellStyle name="Calculation 5 9 2" xfId="8067"/>
    <cellStyle name="Calculation 5 9 2 2" xfId="8068"/>
    <cellStyle name="Calculation 5 9 3" xfId="8069"/>
    <cellStyle name="Calculation 50" xfId="8070"/>
    <cellStyle name="Calculation 51" xfId="8071"/>
    <cellStyle name="Calculation 52" xfId="8072"/>
    <cellStyle name="Calculation 53" xfId="8073"/>
    <cellStyle name="Calculation 54" xfId="8074"/>
    <cellStyle name="Calculation 55" xfId="8075"/>
    <cellStyle name="Calculation 56" xfId="8076"/>
    <cellStyle name="Calculation 57" xfId="8077"/>
    <cellStyle name="Calculation 58" xfId="8078"/>
    <cellStyle name="Calculation 59" xfId="8079"/>
    <cellStyle name="Calculation 6" xfId="8080"/>
    <cellStyle name="Calculation 6 10" xfId="8081"/>
    <cellStyle name="Calculation 6 10 2" xfId="8082"/>
    <cellStyle name="Calculation 6 10 2 2" xfId="8083"/>
    <cellStyle name="Calculation 6 10 3" xfId="8084"/>
    <cellStyle name="Calculation 6 11" xfId="8085"/>
    <cellStyle name="Calculation 6 11 2" xfId="8086"/>
    <cellStyle name="Calculation 6 11 2 2" xfId="8087"/>
    <cellStyle name="Calculation 6 11 3" xfId="8088"/>
    <cellStyle name="Calculation 6 12" xfId="8089"/>
    <cellStyle name="Calculation 6 12 2" xfId="8090"/>
    <cellStyle name="Calculation 6 12 2 2" xfId="8091"/>
    <cellStyle name="Calculation 6 12 3" xfId="8092"/>
    <cellStyle name="Calculation 6 13" xfId="8093"/>
    <cellStyle name="Calculation 6 13 2" xfId="8094"/>
    <cellStyle name="Calculation 6 14" xfId="8095"/>
    <cellStyle name="Calculation 6 2" xfId="8096"/>
    <cellStyle name="Calculation 6 2 10" xfId="8097"/>
    <cellStyle name="Calculation 6 2 10 2" xfId="8098"/>
    <cellStyle name="Calculation 6 2 11" xfId="8099"/>
    <cellStyle name="Calculation 6 2 11 2" xfId="8100"/>
    <cellStyle name="Calculation 6 2 12" xfId="8101"/>
    <cellStyle name="Calculation 6 2 2" xfId="8102"/>
    <cellStyle name="Calculation 6 2 2 2" xfId="8103"/>
    <cellStyle name="Calculation 6 2 2 2 2" xfId="8104"/>
    <cellStyle name="Calculation 6 2 2 3" xfId="8105"/>
    <cellStyle name="Calculation 6 2 3" xfId="8106"/>
    <cellStyle name="Calculation 6 2 3 2" xfId="8107"/>
    <cellStyle name="Calculation 6 2 3 2 2" xfId="8108"/>
    <cellStyle name="Calculation 6 2 3 3" xfId="8109"/>
    <cellStyle name="Calculation 6 2 4" xfId="8110"/>
    <cellStyle name="Calculation 6 2 4 2" xfId="8111"/>
    <cellStyle name="Calculation 6 2 4 2 2" xfId="8112"/>
    <cellStyle name="Calculation 6 2 4 3" xfId="8113"/>
    <cellStyle name="Calculation 6 2 5" xfId="8114"/>
    <cellStyle name="Calculation 6 2 5 2" xfId="8115"/>
    <cellStyle name="Calculation 6 2 5 2 2" xfId="8116"/>
    <cellStyle name="Calculation 6 2 5 3" xfId="8117"/>
    <cellStyle name="Calculation 6 2 6" xfId="8118"/>
    <cellStyle name="Calculation 6 2 6 2" xfId="8119"/>
    <cellStyle name="Calculation 6 2 6 2 2" xfId="8120"/>
    <cellStyle name="Calculation 6 2 6 3" xfId="8121"/>
    <cellStyle name="Calculation 6 2 7" xfId="8122"/>
    <cellStyle name="Calculation 6 2 7 2" xfId="8123"/>
    <cellStyle name="Calculation 6 2 7 2 2" xfId="8124"/>
    <cellStyle name="Calculation 6 2 7 3" xfId="8125"/>
    <cellStyle name="Calculation 6 2 8" xfId="8126"/>
    <cellStyle name="Calculation 6 2 8 2" xfId="8127"/>
    <cellStyle name="Calculation 6 2 8 2 2" xfId="8128"/>
    <cellStyle name="Calculation 6 2 8 3" xfId="8129"/>
    <cellStyle name="Calculation 6 2 9" xfId="8130"/>
    <cellStyle name="Calculation 6 2 9 2" xfId="8131"/>
    <cellStyle name="Calculation 6 2 9 2 2" xfId="8132"/>
    <cellStyle name="Calculation 6 2 9 3" xfId="8133"/>
    <cellStyle name="Calculation 6 3" xfId="8134"/>
    <cellStyle name="Calculation 6 3 2" xfId="8135"/>
    <cellStyle name="Calculation 6 3 2 2" xfId="8136"/>
    <cellStyle name="Calculation 6 3 3" xfId="8137"/>
    <cellStyle name="Calculation 6 4" xfId="8138"/>
    <cellStyle name="Calculation 6 4 2" xfId="8139"/>
    <cellStyle name="Calculation 6 4 2 2" xfId="8140"/>
    <cellStyle name="Calculation 6 4 3" xfId="8141"/>
    <cellStyle name="Calculation 6 5" xfId="8142"/>
    <cellStyle name="Calculation 6 5 2" xfId="8143"/>
    <cellStyle name="Calculation 6 5 2 2" xfId="8144"/>
    <cellStyle name="Calculation 6 5 3" xfId="8145"/>
    <cellStyle name="Calculation 6 6" xfId="8146"/>
    <cellStyle name="Calculation 6 6 2" xfId="8147"/>
    <cellStyle name="Calculation 6 6 2 2" xfId="8148"/>
    <cellStyle name="Calculation 6 6 3" xfId="8149"/>
    <cellStyle name="Calculation 6 7" xfId="8150"/>
    <cellStyle name="Calculation 6 7 2" xfId="8151"/>
    <cellStyle name="Calculation 6 7 2 2" xfId="8152"/>
    <cellStyle name="Calculation 6 7 3" xfId="8153"/>
    <cellStyle name="Calculation 6 8" xfId="8154"/>
    <cellStyle name="Calculation 6 8 2" xfId="8155"/>
    <cellStyle name="Calculation 6 8 2 2" xfId="8156"/>
    <cellStyle name="Calculation 6 8 3" xfId="8157"/>
    <cellStyle name="Calculation 6 9" xfId="8158"/>
    <cellStyle name="Calculation 6 9 2" xfId="8159"/>
    <cellStyle name="Calculation 6 9 2 2" xfId="8160"/>
    <cellStyle name="Calculation 6 9 3" xfId="8161"/>
    <cellStyle name="Calculation 60" xfId="8162"/>
    <cellStyle name="Calculation 61" xfId="8163"/>
    <cellStyle name="Calculation 62" xfId="8164"/>
    <cellStyle name="Calculation 63" xfId="8165"/>
    <cellStyle name="Calculation 64" xfId="8166"/>
    <cellStyle name="Calculation 65" xfId="8167"/>
    <cellStyle name="Calculation 66" xfId="8168"/>
    <cellStyle name="Calculation 67" xfId="8169"/>
    <cellStyle name="Calculation 68" xfId="8170"/>
    <cellStyle name="Calculation 69" xfId="8171"/>
    <cellStyle name="Calculation 7" xfId="8172"/>
    <cellStyle name="Calculation 7 10" xfId="8173"/>
    <cellStyle name="Calculation 7 10 2" xfId="8174"/>
    <cellStyle name="Calculation 7 10 2 2" xfId="8175"/>
    <cellStyle name="Calculation 7 10 3" xfId="8176"/>
    <cellStyle name="Calculation 7 11" xfId="8177"/>
    <cellStyle name="Calculation 7 11 2" xfId="8178"/>
    <cellStyle name="Calculation 7 11 2 2" xfId="8179"/>
    <cellStyle name="Calculation 7 11 3" xfId="8180"/>
    <cellStyle name="Calculation 7 12" xfId="8181"/>
    <cellStyle name="Calculation 7 12 2" xfId="8182"/>
    <cellStyle name="Calculation 7 12 2 2" xfId="8183"/>
    <cellStyle name="Calculation 7 12 3" xfId="8184"/>
    <cellStyle name="Calculation 7 13" xfId="8185"/>
    <cellStyle name="Calculation 7 13 2" xfId="8186"/>
    <cellStyle name="Calculation 7 14" xfId="8187"/>
    <cellStyle name="Calculation 7 2" xfId="8188"/>
    <cellStyle name="Calculation 7 2 10" xfId="8189"/>
    <cellStyle name="Calculation 7 2 10 2" xfId="8190"/>
    <cellStyle name="Calculation 7 2 11" xfId="8191"/>
    <cellStyle name="Calculation 7 2 11 2" xfId="8192"/>
    <cellStyle name="Calculation 7 2 12" xfId="8193"/>
    <cellStyle name="Calculation 7 2 2" xfId="8194"/>
    <cellStyle name="Calculation 7 2 2 2" xfId="8195"/>
    <cellStyle name="Calculation 7 2 2 2 2" xfId="8196"/>
    <cellStyle name="Calculation 7 2 2 3" xfId="8197"/>
    <cellStyle name="Calculation 7 2 3" xfId="8198"/>
    <cellStyle name="Calculation 7 2 3 2" xfId="8199"/>
    <cellStyle name="Calculation 7 2 3 2 2" xfId="8200"/>
    <cellStyle name="Calculation 7 2 3 3" xfId="8201"/>
    <cellStyle name="Calculation 7 2 4" xfId="8202"/>
    <cellStyle name="Calculation 7 2 4 2" xfId="8203"/>
    <cellStyle name="Calculation 7 2 4 2 2" xfId="8204"/>
    <cellStyle name="Calculation 7 2 4 3" xfId="8205"/>
    <cellStyle name="Calculation 7 2 5" xfId="8206"/>
    <cellStyle name="Calculation 7 2 5 2" xfId="8207"/>
    <cellStyle name="Calculation 7 2 5 2 2" xfId="8208"/>
    <cellStyle name="Calculation 7 2 5 3" xfId="8209"/>
    <cellStyle name="Calculation 7 2 6" xfId="8210"/>
    <cellStyle name="Calculation 7 2 6 2" xfId="8211"/>
    <cellStyle name="Calculation 7 2 6 2 2" xfId="8212"/>
    <cellStyle name="Calculation 7 2 6 3" xfId="8213"/>
    <cellStyle name="Calculation 7 2 7" xfId="8214"/>
    <cellStyle name="Calculation 7 2 7 2" xfId="8215"/>
    <cellStyle name="Calculation 7 2 7 2 2" xfId="8216"/>
    <cellStyle name="Calculation 7 2 7 3" xfId="8217"/>
    <cellStyle name="Calculation 7 2 8" xfId="8218"/>
    <cellStyle name="Calculation 7 2 8 2" xfId="8219"/>
    <cellStyle name="Calculation 7 2 8 2 2" xfId="8220"/>
    <cellStyle name="Calculation 7 2 8 3" xfId="8221"/>
    <cellStyle name="Calculation 7 2 9" xfId="8222"/>
    <cellStyle name="Calculation 7 2 9 2" xfId="8223"/>
    <cellStyle name="Calculation 7 2 9 2 2" xfId="8224"/>
    <cellStyle name="Calculation 7 2 9 3" xfId="8225"/>
    <cellStyle name="Calculation 7 3" xfId="8226"/>
    <cellStyle name="Calculation 7 3 2" xfId="8227"/>
    <cellStyle name="Calculation 7 3 2 2" xfId="8228"/>
    <cellStyle name="Calculation 7 3 3" xfId="8229"/>
    <cellStyle name="Calculation 7 4" xfId="8230"/>
    <cellStyle name="Calculation 7 4 2" xfId="8231"/>
    <cellStyle name="Calculation 7 4 2 2" xfId="8232"/>
    <cellStyle name="Calculation 7 4 3" xfId="8233"/>
    <cellStyle name="Calculation 7 5" xfId="8234"/>
    <cellStyle name="Calculation 7 5 2" xfId="8235"/>
    <cellStyle name="Calculation 7 5 2 2" xfId="8236"/>
    <cellStyle name="Calculation 7 5 3" xfId="8237"/>
    <cellStyle name="Calculation 7 6" xfId="8238"/>
    <cellStyle name="Calculation 7 6 2" xfId="8239"/>
    <cellStyle name="Calculation 7 6 2 2" xfId="8240"/>
    <cellStyle name="Calculation 7 6 3" xfId="8241"/>
    <cellStyle name="Calculation 7 7" xfId="8242"/>
    <cellStyle name="Calculation 7 7 2" xfId="8243"/>
    <cellStyle name="Calculation 7 7 2 2" xfId="8244"/>
    <cellStyle name="Calculation 7 7 3" xfId="8245"/>
    <cellStyle name="Calculation 7 8" xfId="8246"/>
    <cellStyle name="Calculation 7 8 2" xfId="8247"/>
    <cellStyle name="Calculation 7 8 2 2" xfId="8248"/>
    <cellStyle name="Calculation 7 8 3" xfId="8249"/>
    <cellStyle name="Calculation 7 9" xfId="8250"/>
    <cellStyle name="Calculation 7 9 2" xfId="8251"/>
    <cellStyle name="Calculation 7 9 2 2" xfId="8252"/>
    <cellStyle name="Calculation 7 9 3" xfId="8253"/>
    <cellStyle name="Calculation 70" xfId="8254"/>
    <cellStyle name="Calculation 71" xfId="8255"/>
    <cellStyle name="Calculation 72" xfId="8256"/>
    <cellStyle name="Calculation 73" xfId="8257"/>
    <cellStyle name="Calculation 74" xfId="8258"/>
    <cellStyle name="Calculation 75" xfId="8259"/>
    <cellStyle name="Calculation 76" xfId="8260"/>
    <cellStyle name="Calculation 77" xfId="8261"/>
    <cellStyle name="Calculation 78" xfId="8262"/>
    <cellStyle name="Calculation 79" xfId="8263"/>
    <cellStyle name="Calculation 8" xfId="8264"/>
    <cellStyle name="Calculation 8 10" xfId="8265"/>
    <cellStyle name="Calculation 8 10 2" xfId="8266"/>
    <cellStyle name="Calculation 8 10 2 2" xfId="8267"/>
    <cellStyle name="Calculation 8 10 3" xfId="8268"/>
    <cellStyle name="Calculation 8 11" xfId="8269"/>
    <cellStyle name="Calculation 8 11 2" xfId="8270"/>
    <cellStyle name="Calculation 8 11 2 2" xfId="8271"/>
    <cellStyle name="Calculation 8 11 3" xfId="8272"/>
    <cellStyle name="Calculation 8 12" xfId="8273"/>
    <cellStyle name="Calculation 8 12 2" xfId="8274"/>
    <cellStyle name="Calculation 8 12 2 2" xfId="8275"/>
    <cellStyle name="Calculation 8 12 3" xfId="8276"/>
    <cellStyle name="Calculation 8 13" xfId="8277"/>
    <cellStyle name="Calculation 8 13 2" xfId="8278"/>
    <cellStyle name="Calculation 8 14" xfId="8279"/>
    <cellStyle name="Calculation 8 2" xfId="8280"/>
    <cellStyle name="Calculation 8 2 10" xfId="8281"/>
    <cellStyle name="Calculation 8 2 10 2" xfId="8282"/>
    <cellStyle name="Calculation 8 2 11" xfId="8283"/>
    <cellStyle name="Calculation 8 2 11 2" xfId="8284"/>
    <cellStyle name="Calculation 8 2 12" xfId="8285"/>
    <cellStyle name="Calculation 8 2 2" xfId="8286"/>
    <cellStyle name="Calculation 8 2 2 2" xfId="8287"/>
    <cellStyle name="Calculation 8 2 2 2 2" xfId="8288"/>
    <cellStyle name="Calculation 8 2 2 3" xfId="8289"/>
    <cellStyle name="Calculation 8 2 3" xfId="8290"/>
    <cellStyle name="Calculation 8 2 3 2" xfId="8291"/>
    <cellStyle name="Calculation 8 2 3 2 2" xfId="8292"/>
    <cellStyle name="Calculation 8 2 3 3" xfId="8293"/>
    <cellStyle name="Calculation 8 2 4" xfId="8294"/>
    <cellStyle name="Calculation 8 2 4 2" xfId="8295"/>
    <cellStyle name="Calculation 8 2 4 2 2" xfId="8296"/>
    <cellStyle name="Calculation 8 2 4 3" xfId="8297"/>
    <cellStyle name="Calculation 8 2 5" xfId="8298"/>
    <cellStyle name="Calculation 8 2 5 2" xfId="8299"/>
    <cellStyle name="Calculation 8 2 5 2 2" xfId="8300"/>
    <cellStyle name="Calculation 8 2 5 3" xfId="8301"/>
    <cellStyle name="Calculation 8 2 6" xfId="8302"/>
    <cellStyle name="Calculation 8 2 6 2" xfId="8303"/>
    <cellStyle name="Calculation 8 2 6 2 2" xfId="8304"/>
    <cellStyle name="Calculation 8 2 6 3" xfId="8305"/>
    <cellStyle name="Calculation 8 2 7" xfId="8306"/>
    <cellStyle name="Calculation 8 2 7 2" xfId="8307"/>
    <cellStyle name="Calculation 8 2 7 2 2" xfId="8308"/>
    <cellStyle name="Calculation 8 2 7 3" xfId="8309"/>
    <cellStyle name="Calculation 8 2 8" xfId="8310"/>
    <cellStyle name="Calculation 8 2 8 2" xfId="8311"/>
    <cellStyle name="Calculation 8 2 8 2 2" xfId="8312"/>
    <cellStyle name="Calculation 8 2 8 3" xfId="8313"/>
    <cellStyle name="Calculation 8 2 9" xfId="8314"/>
    <cellStyle name="Calculation 8 2 9 2" xfId="8315"/>
    <cellStyle name="Calculation 8 2 9 2 2" xfId="8316"/>
    <cellStyle name="Calculation 8 2 9 3" xfId="8317"/>
    <cellStyle name="Calculation 8 3" xfId="8318"/>
    <cellStyle name="Calculation 8 3 2" xfId="8319"/>
    <cellStyle name="Calculation 8 3 2 2" xfId="8320"/>
    <cellStyle name="Calculation 8 3 3" xfId="8321"/>
    <cellStyle name="Calculation 8 4" xfId="8322"/>
    <cellStyle name="Calculation 8 4 2" xfId="8323"/>
    <cellStyle name="Calculation 8 4 2 2" xfId="8324"/>
    <cellStyle name="Calculation 8 4 3" xfId="8325"/>
    <cellStyle name="Calculation 8 5" xfId="8326"/>
    <cellStyle name="Calculation 8 5 2" xfId="8327"/>
    <cellStyle name="Calculation 8 5 2 2" xfId="8328"/>
    <cellStyle name="Calculation 8 5 3" xfId="8329"/>
    <cellStyle name="Calculation 8 6" xfId="8330"/>
    <cellStyle name="Calculation 8 6 2" xfId="8331"/>
    <cellStyle name="Calculation 8 6 2 2" xfId="8332"/>
    <cellStyle name="Calculation 8 6 3" xfId="8333"/>
    <cellStyle name="Calculation 8 7" xfId="8334"/>
    <cellStyle name="Calculation 8 7 2" xfId="8335"/>
    <cellStyle name="Calculation 8 7 2 2" xfId="8336"/>
    <cellStyle name="Calculation 8 7 3" xfId="8337"/>
    <cellStyle name="Calculation 8 8" xfId="8338"/>
    <cellStyle name="Calculation 8 8 2" xfId="8339"/>
    <cellStyle name="Calculation 8 8 2 2" xfId="8340"/>
    <cellStyle name="Calculation 8 8 3" xfId="8341"/>
    <cellStyle name="Calculation 8 9" xfId="8342"/>
    <cellStyle name="Calculation 8 9 2" xfId="8343"/>
    <cellStyle name="Calculation 8 9 2 2" xfId="8344"/>
    <cellStyle name="Calculation 8 9 3" xfId="8345"/>
    <cellStyle name="Calculation 80" xfId="8346"/>
    <cellStyle name="Calculation 81" xfId="8347"/>
    <cellStyle name="Calculation 82" xfId="8348"/>
    <cellStyle name="Calculation 83" xfId="8349"/>
    <cellStyle name="Calculation 84" xfId="8350"/>
    <cellStyle name="Calculation 85" xfId="8351"/>
    <cellStyle name="Calculation 86" xfId="8352"/>
    <cellStyle name="Calculation 87" xfId="8353"/>
    <cellStyle name="Calculation 88" xfId="8354"/>
    <cellStyle name="Calculation 89" xfId="8355"/>
    <cellStyle name="Calculation 9" xfId="8356"/>
    <cellStyle name="Calculation 9 10" xfId="8357"/>
    <cellStyle name="Calculation 9 10 2" xfId="8358"/>
    <cellStyle name="Calculation 9 10 2 2" xfId="8359"/>
    <cellStyle name="Calculation 9 10 3" xfId="8360"/>
    <cellStyle name="Calculation 9 11" xfId="8361"/>
    <cellStyle name="Calculation 9 11 2" xfId="8362"/>
    <cellStyle name="Calculation 9 11 2 2" xfId="8363"/>
    <cellStyle name="Calculation 9 11 3" xfId="8364"/>
    <cellStyle name="Calculation 9 12" xfId="8365"/>
    <cellStyle name="Calculation 9 12 2" xfId="8366"/>
    <cellStyle name="Calculation 9 12 2 2" xfId="8367"/>
    <cellStyle name="Calculation 9 12 3" xfId="8368"/>
    <cellStyle name="Calculation 9 13" xfId="8369"/>
    <cellStyle name="Calculation 9 13 2" xfId="8370"/>
    <cellStyle name="Calculation 9 14" xfId="8371"/>
    <cellStyle name="Calculation 9 2" xfId="8372"/>
    <cellStyle name="Calculation 9 2 10" xfId="8373"/>
    <cellStyle name="Calculation 9 2 10 2" xfId="8374"/>
    <cellStyle name="Calculation 9 2 11" xfId="8375"/>
    <cellStyle name="Calculation 9 2 11 2" xfId="8376"/>
    <cellStyle name="Calculation 9 2 12" xfId="8377"/>
    <cellStyle name="Calculation 9 2 2" xfId="8378"/>
    <cellStyle name="Calculation 9 2 2 2" xfId="8379"/>
    <cellStyle name="Calculation 9 2 2 2 2" xfId="8380"/>
    <cellStyle name="Calculation 9 2 2 3" xfId="8381"/>
    <cellStyle name="Calculation 9 2 3" xfId="8382"/>
    <cellStyle name="Calculation 9 2 3 2" xfId="8383"/>
    <cellStyle name="Calculation 9 2 3 2 2" xfId="8384"/>
    <cellStyle name="Calculation 9 2 3 3" xfId="8385"/>
    <cellStyle name="Calculation 9 2 4" xfId="8386"/>
    <cellStyle name="Calculation 9 2 4 2" xfId="8387"/>
    <cellStyle name="Calculation 9 2 4 2 2" xfId="8388"/>
    <cellStyle name="Calculation 9 2 4 3" xfId="8389"/>
    <cellStyle name="Calculation 9 2 5" xfId="8390"/>
    <cellStyle name="Calculation 9 2 5 2" xfId="8391"/>
    <cellStyle name="Calculation 9 2 5 2 2" xfId="8392"/>
    <cellStyle name="Calculation 9 2 5 3" xfId="8393"/>
    <cellStyle name="Calculation 9 2 6" xfId="8394"/>
    <cellStyle name="Calculation 9 2 6 2" xfId="8395"/>
    <cellStyle name="Calculation 9 2 6 2 2" xfId="8396"/>
    <cellStyle name="Calculation 9 2 6 3" xfId="8397"/>
    <cellStyle name="Calculation 9 2 7" xfId="8398"/>
    <cellStyle name="Calculation 9 2 7 2" xfId="8399"/>
    <cellStyle name="Calculation 9 2 7 2 2" xfId="8400"/>
    <cellStyle name="Calculation 9 2 7 3" xfId="8401"/>
    <cellStyle name="Calculation 9 2 8" xfId="8402"/>
    <cellStyle name="Calculation 9 2 8 2" xfId="8403"/>
    <cellStyle name="Calculation 9 2 8 2 2" xfId="8404"/>
    <cellStyle name="Calculation 9 2 8 3" xfId="8405"/>
    <cellStyle name="Calculation 9 2 9" xfId="8406"/>
    <cellStyle name="Calculation 9 2 9 2" xfId="8407"/>
    <cellStyle name="Calculation 9 2 9 2 2" xfId="8408"/>
    <cellStyle name="Calculation 9 2 9 3" xfId="8409"/>
    <cellStyle name="Calculation 9 3" xfId="8410"/>
    <cellStyle name="Calculation 9 3 2" xfId="8411"/>
    <cellStyle name="Calculation 9 3 2 2" xfId="8412"/>
    <cellStyle name="Calculation 9 3 3" xfId="8413"/>
    <cellStyle name="Calculation 9 4" xfId="8414"/>
    <cellStyle name="Calculation 9 4 2" xfId="8415"/>
    <cellStyle name="Calculation 9 4 2 2" xfId="8416"/>
    <cellStyle name="Calculation 9 4 3" xfId="8417"/>
    <cellStyle name="Calculation 9 5" xfId="8418"/>
    <cellStyle name="Calculation 9 5 2" xfId="8419"/>
    <cellStyle name="Calculation 9 5 2 2" xfId="8420"/>
    <cellStyle name="Calculation 9 5 3" xfId="8421"/>
    <cellStyle name="Calculation 9 6" xfId="8422"/>
    <cellStyle name="Calculation 9 6 2" xfId="8423"/>
    <cellStyle name="Calculation 9 6 2 2" xfId="8424"/>
    <cellStyle name="Calculation 9 6 3" xfId="8425"/>
    <cellStyle name="Calculation 9 7" xfId="8426"/>
    <cellStyle name="Calculation 9 7 2" xfId="8427"/>
    <cellStyle name="Calculation 9 7 2 2" xfId="8428"/>
    <cellStyle name="Calculation 9 7 3" xfId="8429"/>
    <cellStyle name="Calculation 9 8" xfId="8430"/>
    <cellStyle name="Calculation 9 8 2" xfId="8431"/>
    <cellStyle name="Calculation 9 8 2 2" xfId="8432"/>
    <cellStyle name="Calculation 9 8 3" xfId="8433"/>
    <cellStyle name="Calculation 9 9" xfId="8434"/>
    <cellStyle name="Calculation 9 9 2" xfId="8435"/>
    <cellStyle name="Calculation 9 9 2 2" xfId="8436"/>
    <cellStyle name="Calculation 9 9 3" xfId="8437"/>
    <cellStyle name="Calculation 90" xfId="8438"/>
    <cellStyle name="Calculation 91" xfId="8439"/>
    <cellStyle name="Calculation 92" xfId="8440"/>
    <cellStyle name="Calculation 93" xfId="8441"/>
    <cellStyle name="Cellule liée 10" xfId="40250"/>
    <cellStyle name="Cellule liée 11" xfId="40251"/>
    <cellStyle name="Cellule liée 12" xfId="40252"/>
    <cellStyle name="Cellule liée 13" xfId="40253"/>
    <cellStyle name="Cellule liée 14" xfId="40254"/>
    <cellStyle name="Cellule liée 15" xfId="40255"/>
    <cellStyle name="Cellule liée 16" xfId="40256"/>
    <cellStyle name="Cellule liée 17" xfId="40257"/>
    <cellStyle name="Cellule liée 18" xfId="40258"/>
    <cellStyle name="Cellule liée 19" xfId="40259"/>
    <cellStyle name="Cellule liée 2" xfId="40260"/>
    <cellStyle name="Cellule liée 20" xfId="40261"/>
    <cellStyle name="Cellule liée 21" xfId="40262"/>
    <cellStyle name="Cellule liée 22" xfId="40263"/>
    <cellStyle name="Cellule liée 23" xfId="40264"/>
    <cellStyle name="Cellule liée 24" xfId="40265"/>
    <cellStyle name="Cellule liée 25" xfId="40266"/>
    <cellStyle name="Cellule liée 26" xfId="40267"/>
    <cellStyle name="Cellule liée 3" xfId="40268"/>
    <cellStyle name="Cellule liée 4" xfId="40269"/>
    <cellStyle name="Cellule liée 5" xfId="40270"/>
    <cellStyle name="Cellule liée 6" xfId="40271"/>
    <cellStyle name="Cellule liée 7" xfId="40272"/>
    <cellStyle name="Cellule liée 8" xfId="40273"/>
    <cellStyle name="Cellule liée 9" xfId="40274"/>
    <cellStyle name="Check" xfId="8442"/>
    <cellStyle name="Check Cell 10" xfId="8443"/>
    <cellStyle name="Check Cell 11" xfId="8444"/>
    <cellStyle name="Check Cell 12" xfId="8445"/>
    <cellStyle name="Check Cell 13" xfId="8446"/>
    <cellStyle name="Check Cell 14" xfId="8447"/>
    <cellStyle name="Check Cell 15" xfId="8448"/>
    <cellStyle name="Check Cell 16" xfId="8449"/>
    <cellStyle name="Check Cell 17" xfId="8450"/>
    <cellStyle name="Check Cell 18" xfId="8451"/>
    <cellStyle name="Check Cell 19" xfId="8452"/>
    <cellStyle name="Check Cell 2" xfId="8453"/>
    <cellStyle name="Check Cell 2 2" xfId="8454"/>
    <cellStyle name="Check Cell 20" xfId="8455"/>
    <cellStyle name="Check Cell 21" xfId="8456"/>
    <cellStyle name="Check Cell 22" xfId="8457"/>
    <cellStyle name="Check Cell 23" xfId="8458"/>
    <cellStyle name="Check Cell 24" xfId="8459"/>
    <cellStyle name="Check Cell 25" xfId="8460"/>
    <cellStyle name="Check Cell 26" xfId="8461"/>
    <cellStyle name="Check Cell 27" xfId="8462"/>
    <cellStyle name="Check Cell 28" xfId="8463"/>
    <cellStyle name="Check Cell 29" xfId="8464"/>
    <cellStyle name="Check Cell 3" xfId="8465"/>
    <cellStyle name="Check Cell 30" xfId="8466"/>
    <cellStyle name="Check Cell 31" xfId="8467"/>
    <cellStyle name="Check Cell 32" xfId="8468"/>
    <cellStyle name="Check Cell 33" xfId="8469"/>
    <cellStyle name="Check Cell 34" xfId="8470"/>
    <cellStyle name="Check Cell 35" xfId="8471"/>
    <cellStyle name="Check Cell 36" xfId="8472"/>
    <cellStyle name="Check Cell 37" xfId="8473"/>
    <cellStyle name="Check Cell 38" xfId="8474"/>
    <cellStyle name="Check Cell 39" xfId="8475"/>
    <cellStyle name="Check Cell 4" xfId="8476"/>
    <cellStyle name="Check Cell 40" xfId="8477"/>
    <cellStyle name="Check Cell 41" xfId="8478"/>
    <cellStyle name="Check Cell 42" xfId="8479"/>
    <cellStyle name="Check Cell 43" xfId="8480"/>
    <cellStyle name="Check Cell 44" xfId="8481"/>
    <cellStyle name="Check Cell 45" xfId="8482"/>
    <cellStyle name="Check Cell 46" xfId="8483"/>
    <cellStyle name="Check Cell 47" xfId="8484"/>
    <cellStyle name="Check Cell 48" xfId="8485"/>
    <cellStyle name="Check Cell 49" xfId="8486"/>
    <cellStyle name="Check Cell 5" xfId="8487"/>
    <cellStyle name="Check Cell 50" xfId="8488"/>
    <cellStyle name="Check Cell 51" xfId="8489"/>
    <cellStyle name="Check Cell 52" xfId="8490"/>
    <cellStyle name="Check Cell 53" xfId="8491"/>
    <cellStyle name="Check Cell 54" xfId="8492"/>
    <cellStyle name="Check Cell 55" xfId="8493"/>
    <cellStyle name="Check Cell 56" xfId="8494"/>
    <cellStyle name="Check Cell 57" xfId="8495"/>
    <cellStyle name="Check Cell 58" xfId="8496"/>
    <cellStyle name="Check Cell 59" xfId="8497"/>
    <cellStyle name="Check Cell 6" xfId="8498"/>
    <cellStyle name="Check Cell 60" xfId="8499"/>
    <cellStyle name="Check Cell 61" xfId="8500"/>
    <cellStyle name="Check Cell 62" xfId="8501"/>
    <cellStyle name="Check Cell 63" xfId="8502"/>
    <cellStyle name="Check Cell 64" xfId="8503"/>
    <cellStyle name="Check Cell 65" xfId="8504"/>
    <cellStyle name="Check Cell 66" xfId="8505"/>
    <cellStyle name="Check Cell 67" xfId="8506"/>
    <cellStyle name="Check Cell 68" xfId="8507"/>
    <cellStyle name="Check Cell 69" xfId="8508"/>
    <cellStyle name="Check Cell 7" xfId="8509"/>
    <cellStyle name="Check Cell 70" xfId="8510"/>
    <cellStyle name="Check Cell 71" xfId="8511"/>
    <cellStyle name="Check Cell 72" xfId="8512"/>
    <cellStyle name="Check Cell 73" xfId="8513"/>
    <cellStyle name="Check Cell 74" xfId="8514"/>
    <cellStyle name="Check Cell 75" xfId="8515"/>
    <cellStyle name="Check Cell 76" xfId="8516"/>
    <cellStyle name="Check Cell 77" xfId="8517"/>
    <cellStyle name="Check Cell 78" xfId="8518"/>
    <cellStyle name="Check Cell 79" xfId="8519"/>
    <cellStyle name="Check Cell 8" xfId="8520"/>
    <cellStyle name="Check Cell 80" xfId="8521"/>
    <cellStyle name="Check Cell 81" xfId="8522"/>
    <cellStyle name="Check Cell 82" xfId="8523"/>
    <cellStyle name="Check Cell 83" xfId="8524"/>
    <cellStyle name="Check Cell 84" xfId="8525"/>
    <cellStyle name="Check Cell 85" xfId="8526"/>
    <cellStyle name="Check Cell 86" xfId="8527"/>
    <cellStyle name="Check Cell 87" xfId="8528"/>
    <cellStyle name="Check Cell 88" xfId="8529"/>
    <cellStyle name="Check Cell 89" xfId="8530"/>
    <cellStyle name="Check Cell 9" xfId="8531"/>
    <cellStyle name="Check Cell 90" xfId="8532"/>
    <cellStyle name="Check Cell 91" xfId="8533"/>
    <cellStyle name="Check Cell 92" xfId="8534"/>
    <cellStyle name="Check Cell 93" xfId="8535"/>
    <cellStyle name="Comma" xfId="37403" builtinId="3"/>
    <cellStyle name="Comma 10" xfId="8536"/>
    <cellStyle name="Comma 10 2" xfId="8537"/>
    <cellStyle name="Comma 10 3" xfId="39473"/>
    <cellStyle name="Comma 11" xfId="8538"/>
    <cellStyle name="Comma 11 10" xfId="8539"/>
    <cellStyle name="Comma 11 10 2" xfId="8540"/>
    <cellStyle name="Comma 11 10 2 2" xfId="8541"/>
    <cellStyle name="Comma 11 10 3" xfId="8542"/>
    <cellStyle name="Comma 11 11" xfId="8543"/>
    <cellStyle name="Comma 11 11 2" xfId="8544"/>
    <cellStyle name="Comma 11 11 2 2" xfId="8545"/>
    <cellStyle name="Comma 11 11 3" xfId="8546"/>
    <cellStyle name="Comma 11 12" xfId="8547"/>
    <cellStyle name="Comma 11 12 2" xfId="8548"/>
    <cellStyle name="Comma 11 13" xfId="8549"/>
    <cellStyle name="Comma 11 2" xfId="8550"/>
    <cellStyle name="Comma 11 2 2" xfId="8551"/>
    <cellStyle name="Comma 11 2 2 2" xfId="8552"/>
    <cellStyle name="Comma 11 2 3" xfId="8553"/>
    <cellStyle name="Comma 11 3" xfId="8554"/>
    <cellStyle name="Comma 11 3 2" xfId="8555"/>
    <cellStyle name="Comma 11 3 2 2" xfId="8556"/>
    <cellStyle name="Comma 11 3 3" xfId="8557"/>
    <cellStyle name="Comma 11 4" xfId="8558"/>
    <cellStyle name="Comma 11 4 2" xfId="8559"/>
    <cellStyle name="Comma 11 4 2 2" xfId="8560"/>
    <cellStyle name="Comma 11 4 3" xfId="8561"/>
    <cellStyle name="Comma 11 5" xfId="8562"/>
    <cellStyle name="Comma 11 5 2" xfId="8563"/>
    <cellStyle name="Comma 11 5 2 2" xfId="8564"/>
    <cellStyle name="Comma 11 5 3" xfId="8565"/>
    <cellStyle name="Comma 11 6" xfId="8566"/>
    <cellStyle name="Comma 11 6 2" xfId="8567"/>
    <cellStyle name="Comma 11 6 2 2" xfId="8568"/>
    <cellStyle name="Comma 11 6 3" xfId="8569"/>
    <cellStyle name="Comma 11 7" xfId="8570"/>
    <cellStyle name="Comma 11 7 2" xfId="8571"/>
    <cellStyle name="Comma 11 7 2 2" xfId="8572"/>
    <cellStyle name="Comma 11 7 3" xfId="8573"/>
    <cellStyle name="Comma 11 8" xfId="8574"/>
    <cellStyle name="Comma 11 8 2" xfId="8575"/>
    <cellStyle name="Comma 11 8 2 2" xfId="8576"/>
    <cellStyle name="Comma 11 8 3" xfId="8577"/>
    <cellStyle name="Comma 11 9" xfId="8578"/>
    <cellStyle name="Comma 11 9 2" xfId="8579"/>
    <cellStyle name="Comma 11 9 2 2" xfId="8580"/>
    <cellStyle name="Comma 11 9 3" xfId="8581"/>
    <cellStyle name="Comma 12" xfId="8582"/>
    <cellStyle name="Comma 13" xfId="8583"/>
    <cellStyle name="Comma 14" xfId="8584"/>
    <cellStyle name="Comma 15" xfId="8585"/>
    <cellStyle name="Comma 15 10" xfId="8586"/>
    <cellStyle name="Comma 15 10 2" xfId="8587"/>
    <cellStyle name="Comma 15 10 2 2" xfId="8588"/>
    <cellStyle name="Comma 15 10 3" xfId="8589"/>
    <cellStyle name="Comma 15 11" xfId="8590"/>
    <cellStyle name="Comma 15 11 2" xfId="8591"/>
    <cellStyle name="Comma 15 11 2 2" xfId="8592"/>
    <cellStyle name="Comma 15 11 3" xfId="8593"/>
    <cellStyle name="Comma 15 12" xfId="8594"/>
    <cellStyle name="Comma 15 12 2" xfId="8595"/>
    <cellStyle name="Comma 15 13" xfId="8596"/>
    <cellStyle name="Comma 15 2" xfId="8597"/>
    <cellStyle name="Comma 15 2 2" xfId="8598"/>
    <cellStyle name="Comma 15 2 2 2" xfId="8599"/>
    <cellStyle name="Comma 15 2 3" xfId="8600"/>
    <cellStyle name="Comma 15 3" xfId="8601"/>
    <cellStyle name="Comma 15 3 2" xfId="8602"/>
    <cellStyle name="Comma 15 3 2 2" xfId="8603"/>
    <cellStyle name="Comma 15 3 3" xfId="8604"/>
    <cellStyle name="Comma 15 4" xfId="8605"/>
    <cellStyle name="Comma 15 4 2" xfId="8606"/>
    <cellStyle name="Comma 15 4 2 2" xfId="8607"/>
    <cellStyle name="Comma 15 4 3" xfId="8608"/>
    <cellStyle name="Comma 15 5" xfId="8609"/>
    <cellStyle name="Comma 15 5 2" xfId="8610"/>
    <cellStyle name="Comma 15 5 2 2" xfId="8611"/>
    <cellStyle name="Comma 15 5 3" xfId="8612"/>
    <cellStyle name="Comma 15 6" xfId="8613"/>
    <cellStyle name="Comma 15 6 2" xfId="8614"/>
    <cellStyle name="Comma 15 6 2 2" xfId="8615"/>
    <cellStyle name="Comma 15 6 3" xfId="8616"/>
    <cellStyle name="Comma 15 7" xfId="8617"/>
    <cellStyle name="Comma 15 7 2" xfId="8618"/>
    <cellStyle name="Comma 15 7 2 2" xfId="8619"/>
    <cellStyle name="Comma 15 7 3" xfId="8620"/>
    <cellStyle name="Comma 15 8" xfId="8621"/>
    <cellStyle name="Comma 15 8 2" xfId="8622"/>
    <cellStyle name="Comma 15 8 2 2" xfId="8623"/>
    <cellStyle name="Comma 15 8 3" xfId="8624"/>
    <cellStyle name="Comma 15 9" xfId="8625"/>
    <cellStyle name="Comma 15 9 2" xfId="8626"/>
    <cellStyle name="Comma 15 9 2 2" xfId="8627"/>
    <cellStyle name="Comma 15 9 3" xfId="8628"/>
    <cellStyle name="Comma 16" xfId="8629"/>
    <cellStyle name="Comma 16 2" xfId="39474"/>
    <cellStyle name="Comma 16 2 2" xfId="39475"/>
    <cellStyle name="Comma 16 3" xfId="39476"/>
    <cellStyle name="Comma 17" xfId="8630"/>
    <cellStyle name="Comma 17 10" xfId="8631"/>
    <cellStyle name="Comma 17 10 2" xfId="8632"/>
    <cellStyle name="Comma 17 10 2 2" xfId="8633"/>
    <cellStyle name="Comma 17 10 3" xfId="8634"/>
    <cellStyle name="Comma 17 11" xfId="8635"/>
    <cellStyle name="Comma 17 11 2" xfId="8636"/>
    <cellStyle name="Comma 17 11 2 2" xfId="8637"/>
    <cellStyle name="Comma 17 11 3" xfId="8638"/>
    <cellStyle name="Comma 17 12" xfId="8639"/>
    <cellStyle name="Comma 17 12 2" xfId="8640"/>
    <cellStyle name="Comma 17 13" xfId="8641"/>
    <cellStyle name="Comma 17 2" xfId="8642"/>
    <cellStyle name="Comma 17 2 2" xfId="8643"/>
    <cellStyle name="Comma 17 2 2 2" xfId="8644"/>
    <cellStyle name="Comma 17 2 3" xfId="8645"/>
    <cellStyle name="Comma 17 3" xfId="8646"/>
    <cellStyle name="Comma 17 3 2" xfId="8647"/>
    <cellStyle name="Comma 17 3 2 2" xfId="8648"/>
    <cellStyle name="Comma 17 3 3" xfId="8649"/>
    <cellStyle name="Comma 17 4" xfId="8650"/>
    <cellStyle name="Comma 17 4 2" xfId="8651"/>
    <cellStyle name="Comma 17 4 2 2" xfId="8652"/>
    <cellStyle name="Comma 17 4 3" xfId="8653"/>
    <cellStyle name="Comma 17 5" xfId="8654"/>
    <cellStyle name="Comma 17 5 2" xfId="8655"/>
    <cellStyle name="Comma 17 5 2 2" xfId="8656"/>
    <cellStyle name="Comma 17 5 3" xfId="8657"/>
    <cellStyle name="Comma 17 6" xfId="8658"/>
    <cellStyle name="Comma 17 6 2" xfId="8659"/>
    <cellStyle name="Comma 17 6 2 2" xfId="8660"/>
    <cellStyle name="Comma 17 6 3" xfId="8661"/>
    <cellStyle name="Comma 17 7" xfId="8662"/>
    <cellStyle name="Comma 17 7 2" xfId="8663"/>
    <cellStyle name="Comma 17 7 2 2" xfId="8664"/>
    <cellStyle name="Comma 17 7 3" xfId="8665"/>
    <cellStyle name="Comma 17 8" xfId="8666"/>
    <cellStyle name="Comma 17 8 2" xfId="8667"/>
    <cellStyle name="Comma 17 8 2 2" xfId="8668"/>
    <cellStyle name="Comma 17 8 3" xfId="8669"/>
    <cellStyle name="Comma 17 9" xfId="8670"/>
    <cellStyle name="Comma 17 9 2" xfId="8671"/>
    <cellStyle name="Comma 17 9 2 2" xfId="8672"/>
    <cellStyle name="Comma 17 9 3" xfId="8673"/>
    <cellStyle name="Comma 18" xfId="8674"/>
    <cellStyle name="Comma 19" xfId="8675"/>
    <cellStyle name="Comma 2" xfId="8676"/>
    <cellStyle name="Comma 2 10" xfId="8677"/>
    <cellStyle name="Comma 2 10 2" xfId="8678"/>
    <cellStyle name="Comma 2 11" xfId="8679"/>
    <cellStyle name="Comma 2 11 2" xfId="8680"/>
    <cellStyle name="Comma 2 11 2 2" xfId="8681"/>
    <cellStyle name="Comma 2 11 3" xfId="8682"/>
    <cellStyle name="Comma 2 11 3 2" xfId="8683"/>
    <cellStyle name="Comma 2 11 4" xfId="8684"/>
    <cellStyle name="Comma 2 12" xfId="8685"/>
    <cellStyle name="Comma 2 12 2" xfId="8686"/>
    <cellStyle name="Comma 2 13" xfId="8687"/>
    <cellStyle name="Comma 2 13 2" xfId="8688"/>
    <cellStyle name="Comma 2 14" xfId="8689"/>
    <cellStyle name="Comma 2 14 2" xfId="8690"/>
    <cellStyle name="Comma 2 15" xfId="8691"/>
    <cellStyle name="Comma 2 16" xfId="8692"/>
    <cellStyle name="Comma 2 17" xfId="8693"/>
    <cellStyle name="Comma 2 18" xfId="8694"/>
    <cellStyle name="Comma 2 19" xfId="8695"/>
    <cellStyle name="Comma 2 2" xfId="8696"/>
    <cellStyle name="Comma 2 2 10" xfId="8697"/>
    <cellStyle name="Comma 2 2 100" xfId="8698"/>
    <cellStyle name="Comma 2 2 101" xfId="8699"/>
    <cellStyle name="Comma 2 2 102" xfId="8700"/>
    <cellStyle name="Comma 2 2 103" xfId="8701"/>
    <cellStyle name="Comma 2 2 104" xfId="8702"/>
    <cellStyle name="Comma 2 2 105" xfId="8703"/>
    <cellStyle name="Comma 2 2 106" xfId="8704"/>
    <cellStyle name="Comma 2 2 107" xfId="8705"/>
    <cellStyle name="Comma 2 2 108" xfId="8706"/>
    <cellStyle name="Comma 2 2 109" xfId="8707"/>
    <cellStyle name="Comma 2 2 11" xfId="8708"/>
    <cellStyle name="Comma 2 2 110" xfId="8709"/>
    <cellStyle name="Comma 2 2 111" xfId="8710"/>
    <cellStyle name="Comma 2 2 112" xfId="8711"/>
    <cellStyle name="Comma 2 2 113" xfId="8712"/>
    <cellStyle name="Comma 2 2 114" xfId="8713"/>
    <cellStyle name="Comma 2 2 115" xfId="8714"/>
    <cellStyle name="Comma 2 2 116" xfId="8715"/>
    <cellStyle name="Comma 2 2 117" xfId="8716"/>
    <cellStyle name="Comma 2 2 118" xfId="8717"/>
    <cellStyle name="Comma 2 2 119" xfId="8718"/>
    <cellStyle name="Comma 2 2 12" xfId="8719"/>
    <cellStyle name="Comma 2 2 120" xfId="8720"/>
    <cellStyle name="Comma 2 2 121" xfId="8721"/>
    <cellStyle name="Comma 2 2 122" xfId="8722"/>
    <cellStyle name="Comma 2 2 123" xfId="8723"/>
    <cellStyle name="Comma 2 2 124" xfId="8724"/>
    <cellStyle name="Comma 2 2 125" xfId="8725"/>
    <cellStyle name="Comma 2 2 126" xfId="8726"/>
    <cellStyle name="Comma 2 2 127" xfId="8727"/>
    <cellStyle name="Comma 2 2 128" xfId="8728"/>
    <cellStyle name="Comma 2 2 129" xfId="8729"/>
    <cellStyle name="Comma 2 2 13" xfId="8730"/>
    <cellStyle name="Comma 2 2 130" xfId="8731"/>
    <cellStyle name="Comma 2 2 131" xfId="8732"/>
    <cellStyle name="Comma 2 2 132" xfId="8733"/>
    <cellStyle name="Comma 2 2 133" xfId="8734"/>
    <cellStyle name="Comma 2 2 134" xfId="8735"/>
    <cellStyle name="Comma 2 2 135" xfId="8736"/>
    <cellStyle name="Comma 2 2 136" xfId="8737"/>
    <cellStyle name="Comma 2 2 137" xfId="8738"/>
    <cellStyle name="Comma 2 2 138" xfId="8739"/>
    <cellStyle name="Comma 2 2 139" xfId="8740"/>
    <cellStyle name="Comma 2 2 14" xfId="8741"/>
    <cellStyle name="Comma 2 2 140" xfId="8742"/>
    <cellStyle name="Comma 2 2 141" xfId="8743"/>
    <cellStyle name="Comma 2 2 142" xfId="8744"/>
    <cellStyle name="Comma 2 2 143" xfId="8745"/>
    <cellStyle name="Comma 2 2 144" xfId="8746"/>
    <cellStyle name="Comma 2 2 145" xfId="8747"/>
    <cellStyle name="Comma 2 2 15" xfId="8748"/>
    <cellStyle name="Comma 2 2 16" xfId="8749"/>
    <cellStyle name="Comma 2 2 17" xfId="8750"/>
    <cellStyle name="Comma 2 2 18" xfId="8751"/>
    <cellStyle name="Comma 2 2 19" xfId="8752"/>
    <cellStyle name="Comma 2 2 2" xfId="8753"/>
    <cellStyle name="Comma 2 2 2 10" xfId="8754"/>
    <cellStyle name="Comma 2 2 2 11" xfId="8755"/>
    <cellStyle name="Comma 2 2 2 12" xfId="8756"/>
    <cellStyle name="Comma 2 2 2 13" xfId="8757"/>
    <cellStyle name="Comma 2 2 2 14" xfId="8758"/>
    <cellStyle name="Comma 2 2 2 15" xfId="8759"/>
    <cellStyle name="Comma 2 2 2 16" xfId="8760"/>
    <cellStyle name="Comma 2 2 2 17" xfId="8761"/>
    <cellStyle name="Comma 2 2 2 18" xfId="8762"/>
    <cellStyle name="Comma 2 2 2 19" xfId="8763"/>
    <cellStyle name="Comma 2 2 2 2" xfId="8764"/>
    <cellStyle name="Comma 2 2 2 2 2" xfId="39477"/>
    <cellStyle name="Comma 2 2 2 2 3" xfId="39478"/>
    <cellStyle name="Comma 2 2 2 2 4" xfId="39479"/>
    <cellStyle name="Comma 2 2 2 20" xfId="8765"/>
    <cellStyle name="Comma 2 2 2 21" xfId="8766"/>
    <cellStyle name="Comma 2 2 2 22" xfId="8767"/>
    <cellStyle name="Comma 2 2 2 23" xfId="8768"/>
    <cellStyle name="Comma 2 2 2 24" xfId="8769"/>
    <cellStyle name="Comma 2 2 2 25" xfId="8770"/>
    <cellStyle name="Comma 2 2 2 26" xfId="8771"/>
    <cellStyle name="Comma 2 2 2 27" xfId="8772"/>
    <cellStyle name="Comma 2 2 2 28" xfId="8773"/>
    <cellStyle name="Comma 2 2 2 29" xfId="8774"/>
    <cellStyle name="Comma 2 2 2 3" xfId="8775"/>
    <cellStyle name="Comma 2 2 2 3 2" xfId="39480"/>
    <cellStyle name="Comma 2 2 2 30" xfId="8776"/>
    <cellStyle name="Comma 2 2 2 31" xfId="8777"/>
    <cellStyle name="Comma 2 2 2 32" xfId="8778"/>
    <cellStyle name="Comma 2 2 2 33" xfId="8779"/>
    <cellStyle name="Comma 2 2 2 34" xfId="8780"/>
    <cellStyle name="Comma 2 2 2 35" xfId="8781"/>
    <cellStyle name="Comma 2 2 2 36" xfId="8782"/>
    <cellStyle name="Comma 2 2 2 37" xfId="8783"/>
    <cellStyle name="Comma 2 2 2 38" xfId="8784"/>
    <cellStyle name="Comma 2 2 2 39" xfId="8785"/>
    <cellStyle name="Comma 2 2 2 4" xfId="8786"/>
    <cellStyle name="Comma 2 2 2 4 2" xfId="39481"/>
    <cellStyle name="Comma 2 2 2 40" xfId="8787"/>
    <cellStyle name="Comma 2 2 2 41" xfId="8788"/>
    <cellStyle name="Comma 2 2 2 42" xfId="8789"/>
    <cellStyle name="Comma 2 2 2 43" xfId="8790"/>
    <cellStyle name="Comma 2 2 2 44" xfId="8791"/>
    <cellStyle name="Comma 2 2 2 45" xfId="8792"/>
    <cellStyle name="Comma 2 2 2 46" xfId="8793"/>
    <cellStyle name="Comma 2 2 2 47" xfId="8794"/>
    <cellStyle name="Comma 2 2 2 48" xfId="8795"/>
    <cellStyle name="Comma 2 2 2 49" xfId="8796"/>
    <cellStyle name="Comma 2 2 2 5" xfId="8797"/>
    <cellStyle name="Comma 2 2 2 50" xfId="8798"/>
    <cellStyle name="Comma 2 2 2 51" xfId="8799"/>
    <cellStyle name="Comma 2 2 2 52" xfId="8800"/>
    <cellStyle name="Comma 2 2 2 53" xfId="8801"/>
    <cellStyle name="Comma 2 2 2 54" xfId="8802"/>
    <cellStyle name="Comma 2 2 2 55" xfId="8803"/>
    <cellStyle name="Comma 2 2 2 56" xfId="8804"/>
    <cellStyle name="Comma 2 2 2 57" xfId="8805"/>
    <cellStyle name="Comma 2 2 2 58" xfId="8806"/>
    <cellStyle name="Comma 2 2 2 59" xfId="8807"/>
    <cellStyle name="Comma 2 2 2 6" xfId="8808"/>
    <cellStyle name="Comma 2 2 2 60" xfId="8809"/>
    <cellStyle name="Comma 2 2 2 61" xfId="8810"/>
    <cellStyle name="Comma 2 2 2 62" xfId="8811"/>
    <cellStyle name="Comma 2 2 2 63" xfId="8812"/>
    <cellStyle name="Comma 2 2 2 64" xfId="8813"/>
    <cellStyle name="Comma 2 2 2 65" xfId="8814"/>
    <cellStyle name="Comma 2 2 2 66" xfId="8815"/>
    <cellStyle name="Comma 2 2 2 67" xfId="8816"/>
    <cellStyle name="Comma 2 2 2 68" xfId="8817"/>
    <cellStyle name="Comma 2 2 2 69" xfId="8818"/>
    <cellStyle name="Comma 2 2 2 7" xfId="8819"/>
    <cellStyle name="Comma 2 2 2 70" xfId="8820"/>
    <cellStyle name="Comma 2 2 2 71" xfId="8821"/>
    <cellStyle name="Comma 2 2 2 72" xfId="8822"/>
    <cellStyle name="Comma 2 2 2 73" xfId="8823"/>
    <cellStyle name="Comma 2 2 2 8" xfId="8824"/>
    <cellStyle name="Comma 2 2 2 9" xfId="8825"/>
    <cellStyle name="Comma 2 2 20" xfId="8826"/>
    <cellStyle name="Comma 2 2 21" xfId="8827"/>
    <cellStyle name="Comma 2 2 22" xfId="8828"/>
    <cellStyle name="Comma 2 2 23" xfId="8829"/>
    <cellStyle name="Comma 2 2 24" xfId="8830"/>
    <cellStyle name="Comma 2 2 25" xfId="8831"/>
    <cellStyle name="Comma 2 2 26" xfId="8832"/>
    <cellStyle name="Comma 2 2 27" xfId="8833"/>
    <cellStyle name="Comma 2 2 28" xfId="8834"/>
    <cellStyle name="Comma 2 2 29" xfId="8835"/>
    <cellStyle name="Comma 2 2 3" xfId="8836"/>
    <cellStyle name="Comma 2 2 3 2" xfId="39482"/>
    <cellStyle name="Comma 2 2 3 2 2" xfId="39483"/>
    <cellStyle name="Comma 2 2 3 3" xfId="39484"/>
    <cellStyle name="Comma 2 2 3 3 2" xfId="39485"/>
    <cellStyle name="Comma 2 2 3 4" xfId="39486"/>
    <cellStyle name="Comma 2 2 3 5" xfId="39487"/>
    <cellStyle name="Comma 2 2 30" xfId="8837"/>
    <cellStyle name="Comma 2 2 31" xfId="8838"/>
    <cellStyle name="Comma 2 2 32" xfId="8839"/>
    <cellStyle name="Comma 2 2 33" xfId="8840"/>
    <cellStyle name="Comma 2 2 34" xfId="8841"/>
    <cellStyle name="Comma 2 2 35" xfId="8842"/>
    <cellStyle name="Comma 2 2 36" xfId="8843"/>
    <cellStyle name="Comma 2 2 37" xfId="8844"/>
    <cellStyle name="Comma 2 2 38" xfId="8845"/>
    <cellStyle name="Comma 2 2 39" xfId="8846"/>
    <cellStyle name="Comma 2 2 4" xfId="8847"/>
    <cellStyle name="Comma 2 2 4 2" xfId="39488"/>
    <cellStyle name="Comma 2 2 4 2 2" xfId="39489"/>
    <cellStyle name="Comma 2 2 4 3" xfId="39490"/>
    <cellStyle name="Comma 2 2 4 3 2" xfId="39491"/>
    <cellStyle name="Comma 2 2 4 4" xfId="39492"/>
    <cellStyle name="Comma 2 2 4 5" xfId="39493"/>
    <cellStyle name="Comma 2 2 40" xfId="8848"/>
    <cellStyle name="Comma 2 2 41" xfId="8849"/>
    <cellStyle name="Comma 2 2 42" xfId="8850"/>
    <cellStyle name="Comma 2 2 43" xfId="8851"/>
    <cellStyle name="Comma 2 2 44" xfId="8852"/>
    <cellStyle name="Comma 2 2 45" xfId="8853"/>
    <cellStyle name="Comma 2 2 46" xfId="8854"/>
    <cellStyle name="Comma 2 2 47" xfId="8855"/>
    <cellStyle name="Comma 2 2 48" xfId="8856"/>
    <cellStyle name="Comma 2 2 49" xfId="8857"/>
    <cellStyle name="Comma 2 2 5" xfId="8858"/>
    <cellStyle name="Comma 2 2 5 2" xfId="39494"/>
    <cellStyle name="Comma 2 2 5 2 2" xfId="39495"/>
    <cellStyle name="Comma 2 2 5 3" xfId="39496"/>
    <cellStyle name="Comma 2 2 5 3 2" xfId="39497"/>
    <cellStyle name="Comma 2 2 5 4" xfId="39498"/>
    <cellStyle name="Comma 2 2 5 5" xfId="39499"/>
    <cellStyle name="Comma 2 2 50" xfId="8859"/>
    <cellStyle name="Comma 2 2 51" xfId="8860"/>
    <cellStyle name="Comma 2 2 52" xfId="8861"/>
    <cellStyle name="Comma 2 2 53" xfId="8862"/>
    <cellStyle name="Comma 2 2 54" xfId="8863"/>
    <cellStyle name="Comma 2 2 55" xfId="8864"/>
    <cellStyle name="Comma 2 2 56" xfId="8865"/>
    <cellStyle name="Comma 2 2 57" xfId="8866"/>
    <cellStyle name="Comma 2 2 58" xfId="8867"/>
    <cellStyle name="Comma 2 2 59" xfId="8868"/>
    <cellStyle name="Comma 2 2 6" xfId="8869"/>
    <cellStyle name="Comma 2 2 6 2" xfId="39500"/>
    <cellStyle name="Comma 2 2 6 3" xfId="39501"/>
    <cellStyle name="Comma 2 2 60" xfId="8870"/>
    <cellStyle name="Comma 2 2 61" xfId="8871"/>
    <cellStyle name="Comma 2 2 62" xfId="8872"/>
    <cellStyle name="Comma 2 2 63" xfId="8873"/>
    <cellStyle name="Comma 2 2 64" xfId="8874"/>
    <cellStyle name="Comma 2 2 65" xfId="8875"/>
    <cellStyle name="Comma 2 2 66" xfId="8876"/>
    <cellStyle name="Comma 2 2 67" xfId="8877"/>
    <cellStyle name="Comma 2 2 68" xfId="8878"/>
    <cellStyle name="Comma 2 2 69" xfId="8879"/>
    <cellStyle name="Comma 2 2 7" xfId="8880"/>
    <cellStyle name="Comma 2 2 7 2" xfId="39502"/>
    <cellStyle name="Comma 2 2 70" xfId="8881"/>
    <cellStyle name="Comma 2 2 71" xfId="8882"/>
    <cellStyle name="Comma 2 2 72" xfId="8883"/>
    <cellStyle name="Comma 2 2 73" xfId="8884"/>
    <cellStyle name="Comma 2 2 74" xfId="8885"/>
    <cellStyle name="Comma 2 2 75" xfId="8886"/>
    <cellStyle name="Comma 2 2 76" xfId="8887"/>
    <cellStyle name="Comma 2 2 77" xfId="8888"/>
    <cellStyle name="Comma 2 2 78" xfId="8889"/>
    <cellStyle name="Comma 2 2 79" xfId="8890"/>
    <cellStyle name="Comma 2 2 8" xfId="8891"/>
    <cellStyle name="Comma 2 2 80" xfId="8892"/>
    <cellStyle name="Comma 2 2 81" xfId="8893"/>
    <cellStyle name="Comma 2 2 82" xfId="8894"/>
    <cellStyle name="Comma 2 2 83" xfId="8895"/>
    <cellStyle name="Comma 2 2 84" xfId="8896"/>
    <cellStyle name="Comma 2 2 85" xfId="8897"/>
    <cellStyle name="Comma 2 2 86" xfId="8898"/>
    <cellStyle name="Comma 2 2 87" xfId="8899"/>
    <cellStyle name="Comma 2 2 88" xfId="8900"/>
    <cellStyle name="Comma 2 2 89" xfId="8901"/>
    <cellStyle name="Comma 2 2 9" xfId="8902"/>
    <cellStyle name="Comma 2 2 90" xfId="8903"/>
    <cellStyle name="Comma 2 2 91" xfId="8904"/>
    <cellStyle name="Comma 2 2 92" xfId="8905"/>
    <cellStyle name="Comma 2 2 93" xfId="8906"/>
    <cellStyle name="Comma 2 2 94" xfId="8907"/>
    <cellStyle name="Comma 2 2 95" xfId="8908"/>
    <cellStyle name="Comma 2 2 96" xfId="8909"/>
    <cellStyle name="Comma 2 2 97" xfId="8910"/>
    <cellStyle name="Comma 2 2 98" xfId="8911"/>
    <cellStyle name="Comma 2 2 99" xfId="8912"/>
    <cellStyle name="Comma 2 20" xfId="8913"/>
    <cellStyle name="Comma 2 21" xfId="8914"/>
    <cellStyle name="Comma 2 22" xfId="8915"/>
    <cellStyle name="Comma 2 23" xfId="8916"/>
    <cellStyle name="Comma 2 24" xfId="8917"/>
    <cellStyle name="Comma 2 25" xfId="8918"/>
    <cellStyle name="Comma 2 26" xfId="8919"/>
    <cellStyle name="Comma 2 27" xfId="8920"/>
    <cellStyle name="Comma 2 28" xfId="8921"/>
    <cellStyle name="Comma 2 29" xfId="8922"/>
    <cellStyle name="Comma 2 3" xfId="8923"/>
    <cellStyle name="Comma 2 3 10" xfId="8924"/>
    <cellStyle name="Comma 2 3 100" xfId="8925"/>
    <cellStyle name="Comma 2 3 101" xfId="8926"/>
    <cellStyle name="Comma 2 3 102" xfId="8927"/>
    <cellStyle name="Comma 2 3 103" xfId="8928"/>
    <cellStyle name="Comma 2 3 104" xfId="8929"/>
    <cellStyle name="Comma 2 3 105" xfId="8930"/>
    <cellStyle name="Comma 2 3 106" xfId="8931"/>
    <cellStyle name="Comma 2 3 107" xfId="8932"/>
    <cellStyle name="Comma 2 3 108" xfId="8933"/>
    <cellStyle name="Comma 2 3 109" xfId="8934"/>
    <cellStyle name="Comma 2 3 11" xfId="8935"/>
    <cellStyle name="Comma 2 3 110" xfId="8936"/>
    <cellStyle name="Comma 2 3 111" xfId="8937"/>
    <cellStyle name="Comma 2 3 112" xfId="8938"/>
    <cellStyle name="Comma 2 3 113" xfId="8939"/>
    <cellStyle name="Comma 2 3 114" xfId="8940"/>
    <cellStyle name="Comma 2 3 115" xfId="8941"/>
    <cellStyle name="Comma 2 3 116" xfId="8942"/>
    <cellStyle name="Comma 2 3 117" xfId="8943"/>
    <cellStyle name="Comma 2 3 118" xfId="8944"/>
    <cellStyle name="Comma 2 3 119" xfId="8945"/>
    <cellStyle name="Comma 2 3 12" xfId="8946"/>
    <cellStyle name="Comma 2 3 120" xfId="8947"/>
    <cellStyle name="Comma 2 3 121" xfId="8948"/>
    <cellStyle name="Comma 2 3 122" xfId="8949"/>
    <cellStyle name="Comma 2 3 123" xfId="8950"/>
    <cellStyle name="Comma 2 3 124" xfId="8951"/>
    <cellStyle name="Comma 2 3 13" xfId="8952"/>
    <cellStyle name="Comma 2 3 14" xfId="8953"/>
    <cellStyle name="Comma 2 3 15" xfId="8954"/>
    <cellStyle name="Comma 2 3 16" xfId="8955"/>
    <cellStyle name="Comma 2 3 17" xfId="8956"/>
    <cellStyle name="Comma 2 3 18" xfId="8957"/>
    <cellStyle name="Comma 2 3 19" xfId="8958"/>
    <cellStyle name="Comma 2 3 2" xfId="8959"/>
    <cellStyle name="Comma 2 3 2 2" xfId="39503"/>
    <cellStyle name="Comma 2 3 2 2 2" xfId="39504"/>
    <cellStyle name="Comma 2 3 2 3" xfId="39505"/>
    <cellStyle name="Comma 2 3 2 3 2" xfId="39506"/>
    <cellStyle name="Comma 2 3 2 4" xfId="39507"/>
    <cellStyle name="Comma 2 3 2 5" xfId="39508"/>
    <cellStyle name="Comma 2 3 2 6" xfId="39509"/>
    <cellStyle name="Comma 2 3 20" xfId="8960"/>
    <cellStyle name="Comma 2 3 21" xfId="8961"/>
    <cellStyle name="Comma 2 3 22" xfId="8962"/>
    <cellStyle name="Comma 2 3 23" xfId="8963"/>
    <cellStyle name="Comma 2 3 24" xfId="8964"/>
    <cellStyle name="Comma 2 3 25" xfId="8965"/>
    <cellStyle name="Comma 2 3 26" xfId="8966"/>
    <cellStyle name="Comma 2 3 27" xfId="8967"/>
    <cellStyle name="Comma 2 3 28" xfId="8968"/>
    <cellStyle name="Comma 2 3 29" xfId="8969"/>
    <cellStyle name="Comma 2 3 3" xfId="8970"/>
    <cellStyle name="Comma 2 3 3 2" xfId="39510"/>
    <cellStyle name="Comma 2 3 3 3" xfId="39511"/>
    <cellStyle name="Comma 2 3 30" xfId="8971"/>
    <cellStyle name="Comma 2 3 31" xfId="8972"/>
    <cellStyle name="Comma 2 3 32" xfId="8973"/>
    <cellStyle name="Comma 2 3 33" xfId="8974"/>
    <cellStyle name="Comma 2 3 34" xfId="8975"/>
    <cellStyle name="Comma 2 3 35" xfId="8976"/>
    <cellStyle name="Comma 2 3 36" xfId="8977"/>
    <cellStyle name="Comma 2 3 37" xfId="8978"/>
    <cellStyle name="Comma 2 3 38" xfId="8979"/>
    <cellStyle name="Comma 2 3 39" xfId="8980"/>
    <cellStyle name="Comma 2 3 4" xfId="8981"/>
    <cellStyle name="Comma 2 3 40" xfId="8982"/>
    <cellStyle name="Comma 2 3 41" xfId="8983"/>
    <cellStyle name="Comma 2 3 42" xfId="8984"/>
    <cellStyle name="Comma 2 3 43" xfId="8985"/>
    <cellStyle name="Comma 2 3 44" xfId="8986"/>
    <cellStyle name="Comma 2 3 45" xfId="8987"/>
    <cellStyle name="Comma 2 3 46" xfId="8988"/>
    <cellStyle name="Comma 2 3 47" xfId="8989"/>
    <cellStyle name="Comma 2 3 48" xfId="8990"/>
    <cellStyle name="Comma 2 3 49" xfId="8991"/>
    <cellStyle name="Comma 2 3 5" xfId="8992"/>
    <cellStyle name="Comma 2 3 50" xfId="8993"/>
    <cellStyle name="Comma 2 3 51" xfId="8994"/>
    <cellStyle name="Comma 2 3 52" xfId="8995"/>
    <cellStyle name="Comma 2 3 53" xfId="8996"/>
    <cellStyle name="Comma 2 3 54" xfId="8997"/>
    <cellStyle name="Comma 2 3 55" xfId="8998"/>
    <cellStyle name="Comma 2 3 56" xfId="8999"/>
    <cellStyle name="Comma 2 3 57" xfId="9000"/>
    <cellStyle name="Comma 2 3 58" xfId="9001"/>
    <cellStyle name="Comma 2 3 59" xfId="9002"/>
    <cellStyle name="Comma 2 3 6" xfId="9003"/>
    <cellStyle name="Comma 2 3 60" xfId="9004"/>
    <cellStyle name="Comma 2 3 61" xfId="9005"/>
    <cellStyle name="Comma 2 3 62" xfId="9006"/>
    <cellStyle name="Comma 2 3 63" xfId="9007"/>
    <cellStyle name="Comma 2 3 64" xfId="9008"/>
    <cellStyle name="Comma 2 3 65" xfId="9009"/>
    <cellStyle name="Comma 2 3 66" xfId="9010"/>
    <cellStyle name="Comma 2 3 67" xfId="9011"/>
    <cellStyle name="Comma 2 3 68" xfId="9012"/>
    <cellStyle name="Comma 2 3 69" xfId="9013"/>
    <cellStyle name="Comma 2 3 7" xfId="9014"/>
    <cellStyle name="Comma 2 3 70" xfId="9015"/>
    <cellStyle name="Comma 2 3 71" xfId="9016"/>
    <cellStyle name="Comma 2 3 72" xfId="9017"/>
    <cellStyle name="Comma 2 3 73" xfId="9018"/>
    <cellStyle name="Comma 2 3 74" xfId="9019"/>
    <cellStyle name="Comma 2 3 75" xfId="9020"/>
    <cellStyle name="Comma 2 3 76" xfId="9021"/>
    <cellStyle name="Comma 2 3 77" xfId="9022"/>
    <cellStyle name="Comma 2 3 78" xfId="9023"/>
    <cellStyle name="Comma 2 3 79" xfId="9024"/>
    <cellStyle name="Comma 2 3 8" xfId="9025"/>
    <cellStyle name="Comma 2 3 80" xfId="9026"/>
    <cellStyle name="Comma 2 3 81" xfId="9027"/>
    <cellStyle name="Comma 2 3 82" xfId="9028"/>
    <cellStyle name="Comma 2 3 83" xfId="9029"/>
    <cellStyle name="Comma 2 3 84" xfId="9030"/>
    <cellStyle name="Comma 2 3 85" xfId="9031"/>
    <cellStyle name="Comma 2 3 86" xfId="9032"/>
    <cellStyle name="Comma 2 3 87" xfId="9033"/>
    <cellStyle name="Comma 2 3 88" xfId="9034"/>
    <cellStyle name="Comma 2 3 89" xfId="9035"/>
    <cellStyle name="Comma 2 3 9" xfId="9036"/>
    <cellStyle name="Comma 2 3 90" xfId="9037"/>
    <cellStyle name="Comma 2 3 91" xfId="9038"/>
    <cellStyle name="Comma 2 3 92" xfId="9039"/>
    <cellStyle name="Comma 2 3 93" xfId="9040"/>
    <cellStyle name="Comma 2 3 94" xfId="9041"/>
    <cellStyle name="Comma 2 3 95" xfId="9042"/>
    <cellStyle name="Comma 2 3 96" xfId="9043"/>
    <cellStyle name="Comma 2 3 97" xfId="9044"/>
    <cellStyle name="Comma 2 3 98" xfId="9045"/>
    <cellStyle name="Comma 2 3 99" xfId="9046"/>
    <cellStyle name="Comma 2 30" xfId="9047"/>
    <cellStyle name="Comma 2 31" xfId="9048"/>
    <cellStyle name="Comma 2 32" xfId="9049"/>
    <cellStyle name="Comma 2 4" xfId="9050"/>
    <cellStyle name="Comma 2 4 10" xfId="9051"/>
    <cellStyle name="Comma 2 4 100" xfId="9052"/>
    <cellStyle name="Comma 2 4 101" xfId="9053"/>
    <cellStyle name="Comma 2 4 102" xfId="9054"/>
    <cellStyle name="Comma 2 4 103" xfId="9055"/>
    <cellStyle name="Comma 2 4 104" xfId="9056"/>
    <cellStyle name="Comma 2 4 105" xfId="9057"/>
    <cellStyle name="Comma 2 4 106" xfId="9058"/>
    <cellStyle name="Comma 2 4 107" xfId="9059"/>
    <cellStyle name="Comma 2 4 108" xfId="9060"/>
    <cellStyle name="Comma 2 4 109" xfId="9061"/>
    <cellStyle name="Comma 2 4 11" xfId="9062"/>
    <cellStyle name="Comma 2 4 110" xfId="9063"/>
    <cellStyle name="Comma 2 4 111" xfId="9064"/>
    <cellStyle name="Comma 2 4 112" xfId="9065"/>
    <cellStyle name="Comma 2 4 113" xfId="9066"/>
    <cellStyle name="Comma 2 4 114" xfId="9067"/>
    <cellStyle name="Comma 2 4 115" xfId="9068"/>
    <cellStyle name="Comma 2 4 116" xfId="9069"/>
    <cellStyle name="Comma 2 4 117" xfId="9070"/>
    <cellStyle name="Comma 2 4 118" xfId="9071"/>
    <cellStyle name="Comma 2 4 119" xfId="9072"/>
    <cellStyle name="Comma 2 4 12" xfId="9073"/>
    <cellStyle name="Comma 2 4 120" xfId="9074"/>
    <cellStyle name="Comma 2 4 121" xfId="9075"/>
    <cellStyle name="Comma 2 4 122" xfId="9076"/>
    <cellStyle name="Comma 2 4 13" xfId="9077"/>
    <cellStyle name="Comma 2 4 14" xfId="9078"/>
    <cellStyle name="Comma 2 4 15" xfId="9079"/>
    <cellStyle name="Comma 2 4 16" xfId="9080"/>
    <cellStyle name="Comma 2 4 17" xfId="9081"/>
    <cellStyle name="Comma 2 4 18" xfId="9082"/>
    <cellStyle name="Comma 2 4 19" xfId="9083"/>
    <cellStyle name="Comma 2 4 2" xfId="9084"/>
    <cellStyle name="Comma 2 4 20" xfId="9085"/>
    <cellStyle name="Comma 2 4 21" xfId="9086"/>
    <cellStyle name="Comma 2 4 22" xfId="9087"/>
    <cellStyle name="Comma 2 4 23" xfId="9088"/>
    <cellStyle name="Comma 2 4 24" xfId="9089"/>
    <cellStyle name="Comma 2 4 25" xfId="9090"/>
    <cellStyle name="Comma 2 4 26" xfId="9091"/>
    <cellStyle name="Comma 2 4 27" xfId="9092"/>
    <cellStyle name="Comma 2 4 28" xfId="9093"/>
    <cellStyle name="Comma 2 4 29" xfId="9094"/>
    <cellStyle name="Comma 2 4 3" xfId="9095"/>
    <cellStyle name="Comma 2 4 30" xfId="9096"/>
    <cellStyle name="Comma 2 4 31" xfId="9097"/>
    <cellStyle name="Comma 2 4 32" xfId="9098"/>
    <cellStyle name="Comma 2 4 33" xfId="9099"/>
    <cellStyle name="Comma 2 4 34" xfId="9100"/>
    <cellStyle name="Comma 2 4 35" xfId="9101"/>
    <cellStyle name="Comma 2 4 36" xfId="9102"/>
    <cellStyle name="Comma 2 4 37" xfId="9103"/>
    <cellStyle name="Comma 2 4 38" xfId="9104"/>
    <cellStyle name="Comma 2 4 39" xfId="9105"/>
    <cellStyle name="Comma 2 4 4" xfId="9106"/>
    <cellStyle name="Comma 2 4 40" xfId="9107"/>
    <cellStyle name="Comma 2 4 41" xfId="9108"/>
    <cellStyle name="Comma 2 4 42" xfId="9109"/>
    <cellStyle name="Comma 2 4 43" xfId="9110"/>
    <cellStyle name="Comma 2 4 44" xfId="9111"/>
    <cellStyle name="Comma 2 4 45" xfId="9112"/>
    <cellStyle name="Comma 2 4 46" xfId="9113"/>
    <cellStyle name="Comma 2 4 47" xfId="9114"/>
    <cellStyle name="Comma 2 4 48" xfId="9115"/>
    <cellStyle name="Comma 2 4 49" xfId="9116"/>
    <cellStyle name="Comma 2 4 5" xfId="9117"/>
    <cellStyle name="Comma 2 4 50" xfId="9118"/>
    <cellStyle name="Comma 2 4 51" xfId="9119"/>
    <cellStyle name="Comma 2 4 52" xfId="9120"/>
    <cellStyle name="Comma 2 4 53" xfId="9121"/>
    <cellStyle name="Comma 2 4 54" xfId="9122"/>
    <cellStyle name="Comma 2 4 55" xfId="9123"/>
    <cellStyle name="Comma 2 4 56" xfId="9124"/>
    <cellStyle name="Comma 2 4 57" xfId="9125"/>
    <cellStyle name="Comma 2 4 58" xfId="9126"/>
    <cellStyle name="Comma 2 4 59" xfId="9127"/>
    <cellStyle name="Comma 2 4 6" xfId="9128"/>
    <cellStyle name="Comma 2 4 60" xfId="9129"/>
    <cellStyle name="Comma 2 4 61" xfId="9130"/>
    <cellStyle name="Comma 2 4 62" xfId="9131"/>
    <cellStyle name="Comma 2 4 63" xfId="9132"/>
    <cellStyle name="Comma 2 4 64" xfId="9133"/>
    <cellStyle name="Comma 2 4 65" xfId="9134"/>
    <cellStyle name="Comma 2 4 66" xfId="9135"/>
    <cellStyle name="Comma 2 4 67" xfId="9136"/>
    <cellStyle name="Comma 2 4 68" xfId="9137"/>
    <cellStyle name="Comma 2 4 69" xfId="9138"/>
    <cellStyle name="Comma 2 4 7" xfId="9139"/>
    <cellStyle name="Comma 2 4 70" xfId="9140"/>
    <cellStyle name="Comma 2 4 71" xfId="9141"/>
    <cellStyle name="Comma 2 4 72" xfId="9142"/>
    <cellStyle name="Comma 2 4 73" xfId="9143"/>
    <cellStyle name="Comma 2 4 74" xfId="9144"/>
    <cellStyle name="Comma 2 4 75" xfId="9145"/>
    <cellStyle name="Comma 2 4 76" xfId="9146"/>
    <cellStyle name="Comma 2 4 77" xfId="9147"/>
    <cellStyle name="Comma 2 4 78" xfId="9148"/>
    <cellStyle name="Comma 2 4 79" xfId="9149"/>
    <cellStyle name="Comma 2 4 8" xfId="9150"/>
    <cellStyle name="Comma 2 4 80" xfId="9151"/>
    <cellStyle name="Comma 2 4 81" xfId="9152"/>
    <cellStyle name="Comma 2 4 82" xfId="9153"/>
    <cellStyle name="Comma 2 4 83" xfId="9154"/>
    <cellStyle name="Comma 2 4 84" xfId="9155"/>
    <cellStyle name="Comma 2 4 85" xfId="9156"/>
    <cellStyle name="Comma 2 4 86" xfId="9157"/>
    <cellStyle name="Comma 2 4 87" xfId="9158"/>
    <cellStyle name="Comma 2 4 88" xfId="9159"/>
    <cellStyle name="Comma 2 4 89" xfId="9160"/>
    <cellStyle name="Comma 2 4 9" xfId="9161"/>
    <cellStyle name="Comma 2 4 90" xfId="9162"/>
    <cellStyle name="Comma 2 4 91" xfId="9163"/>
    <cellStyle name="Comma 2 4 92" xfId="9164"/>
    <cellStyle name="Comma 2 4 93" xfId="9165"/>
    <cellStyle name="Comma 2 4 94" xfId="9166"/>
    <cellStyle name="Comma 2 4 95" xfId="9167"/>
    <cellStyle name="Comma 2 4 96" xfId="9168"/>
    <cellStyle name="Comma 2 4 97" xfId="9169"/>
    <cellStyle name="Comma 2 4 98" xfId="9170"/>
    <cellStyle name="Comma 2 4 99" xfId="9171"/>
    <cellStyle name="Comma 2 5" xfId="9172"/>
    <cellStyle name="Comma 2 5 10" xfId="9173"/>
    <cellStyle name="Comma 2 5 100" xfId="9174"/>
    <cellStyle name="Comma 2 5 101" xfId="9175"/>
    <cellStyle name="Comma 2 5 102" xfId="9176"/>
    <cellStyle name="Comma 2 5 103" xfId="9177"/>
    <cellStyle name="Comma 2 5 104" xfId="9178"/>
    <cellStyle name="Comma 2 5 105" xfId="9179"/>
    <cellStyle name="Comma 2 5 106" xfId="9180"/>
    <cellStyle name="Comma 2 5 107" xfId="9181"/>
    <cellStyle name="Comma 2 5 108" xfId="9182"/>
    <cellStyle name="Comma 2 5 109" xfId="9183"/>
    <cellStyle name="Comma 2 5 11" xfId="9184"/>
    <cellStyle name="Comma 2 5 110" xfId="9185"/>
    <cellStyle name="Comma 2 5 111" xfId="9186"/>
    <cellStyle name="Comma 2 5 112" xfId="9187"/>
    <cellStyle name="Comma 2 5 113" xfId="9188"/>
    <cellStyle name="Comma 2 5 114" xfId="9189"/>
    <cellStyle name="Comma 2 5 115" xfId="9190"/>
    <cellStyle name="Comma 2 5 116" xfId="9191"/>
    <cellStyle name="Comma 2 5 117" xfId="9192"/>
    <cellStyle name="Comma 2 5 118" xfId="9193"/>
    <cellStyle name="Comma 2 5 119" xfId="9194"/>
    <cellStyle name="Comma 2 5 12" xfId="9195"/>
    <cellStyle name="Comma 2 5 120" xfId="9196"/>
    <cellStyle name="Comma 2 5 121" xfId="9197"/>
    <cellStyle name="Comma 2 5 122" xfId="9198"/>
    <cellStyle name="Comma 2 5 13" xfId="9199"/>
    <cellStyle name="Comma 2 5 14" xfId="9200"/>
    <cellStyle name="Comma 2 5 15" xfId="9201"/>
    <cellStyle name="Comma 2 5 16" xfId="9202"/>
    <cellStyle name="Comma 2 5 17" xfId="9203"/>
    <cellStyle name="Comma 2 5 18" xfId="9204"/>
    <cellStyle name="Comma 2 5 19" xfId="9205"/>
    <cellStyle name="Comma 2 5 2" xfId="9206"/>
    <cellStyle name="Comma 2 5 20" xfId="9207"/>
    <cellStyle name="Comma 2 5 21" xfId="9208"/>
    <cellStyle name="Comma 2 5 22" xfId="9209"/>
    <cellStyle name="Comma 2 5 23" xfId="9210"/>
    <cellStyle name="Comma 2 5 24" xfId="9211"/>
    <cellStyle name="Comma 2 5 25" xfId="9212"/>
    <cellStyle name="Comma 2 5 26" xfId="9213"/>
    <cellStyle name="Comma 2 5 27" xfId="9214"/>
    <cellStyle name="Comma 2 5 28" xfId="9215"/>
    <cellStyle name="Comma 2 5 29" xfId="9216"/>
    <cellStyle name="Comma 2 5 3" xfId="9217"/>
    <cellStyle name="Comma 2 5 30" xfId="9218"/>
    <cellStyle name="Comma 2 5 31" xfId="9219"/>
    <cellStyle name="Comma 2 5 32" xfId="9220"/>
    <cellStyle name="Comma 2 5 33" xfId="9221"/>
    <cellStyle name="Comma 2 5 34" xfId="9222"/>
    <cellStyle name="Comma 2 5 35" xfId="9223"/>
    <cellStyle name="Comma 2 5 36" xfId="9224"/>
    <cellStyle name="Comma 2 5 37" xfId="9225"/>
    <cellStyle name="Comma 2 5 38" xfId="9226"/>
    <cellStyle name="Comma 2 5 39" xfId="9227"/>
    <cellStyle name="Comma 2 5 4" xfId="9228"/>
    <cellStyle name="Comma 2 5 40" xfId="9229"/>
    <cellStyle name="Comma 2 5 41" xfId="9230"/>
    <cellStyle name="Comma 2 5 42" xfId="9231"/>
    <cellStyle name="Comma 2 5 43" xfId="9232"/>
    <cellStyle name="Comma 2 5 44" xfId="9233"/>
    <cellStyle name="Comma 2 5 45" xfId="9234"/>
    <cellStyle name="Comma 2 5 46" xfId="9235"/>
    <cellStyle name="Comma 2 5 47" xfId="9236"/>
    <cellStyle name="Comma 2 5 48" xfId="9237"/>
    <cellStyle name="Comma 2 5 49" xfId="9238"/>
    <cellStyle name="Comma 2 5 5" xfId="9239"/>
    <cellStyle name="Comma 2 5 50" xfId="9240"/>
    <cellStyle name="Comma 2 5 51" xfId="9241"/>
    <cellStyle name="Comma 2 5 52" xfId="9242"/>
    <cellStyle name="Comma 2 5 53" xfId="9243"/>
    <cellStyle name="Comma 2 5 54" xfId="9244"/>
    <cellStyle name="Comma 2 5 55" xfId="9245"/>
    <cellStyle name="Comma 2 5 56" xfId="9246"/>
    <cellStyle name="Comma 2 5 57" xfId="9247"/>
    <cellStyle name="Comma 2 5 58" xfId="9248"/>
    <cellStyle name="Comma 2 5 59" xfId="9249"/>
    <cellStyle name="Comma 2 5 6" xfId="9250"/>
    <cellStyle name="Comma 2 5 60" xfId="9251"/>
    <cellStyle name="Comma 2 5 61" xfId="9252"/>
    <cellStyle name="Comma 2 5 62" xfId="9253"/>
    <cellStyle name="Comma 2 5 63" xfId="9254"/>
    <cellStyle name="Comma 2 5 64" xfId="9255"/>
    <cellStyle name="Comma 2 5 65" xfId="9256"/>
    <cellStyle name="Comma 2 5 66" xfId="9257"/>
    <cellStyle name="Comma 2 5 67" xfId="9258"/>
    <cellStyle name="Comma 2 5 68" xfId="9259"/>
    <cellStyle name="Comma 2 5 69" xfId="9260"/>
    <cellStyle name="Comma 2 5 7" xfId="9261"/>
    <cellStyle name="Comma 2 5 70" xfId="9262"/>
    <cellStyle name="Comma 2 5 71" xfId="9263"/>
    <cellStyle name="Comma 2 5 72" xfId="9264"/>
    <cellStyle name="Comma 2 5 73" xfId="9265"/>
    <cellStyle name="Comma 2 5 74" xfId="9266"/>
    <cellStyle name="Comma 2 5 75" xfId="9267"/>
    <cellStyle name="Comma 2 5 76" xfId="9268"/>
    <cellStyle name="Comma 2 5 77" xfId="9269"/>
    <cellStyle name="Comma 2 5 78" xfId="9270"/>
    <cellStyle name="Comma 2 5 79" xfId="9271"/>
    <cellStyle name="Comma 2 5 8" xfId="9272"/>
    <cellStyle name="Comma 2 5 80" xfId="9273"/>
    <cellStyle name="Comma 2 5 81" xfId="9274"/>
    <cellStyle name="Comma 2 5 82" xfId="9275"/>
    <cellStyle name="Comma 2 5 83" xfId="9276"/>
    <cellStyle name="Comma 2 5 84" xfId="9277"/>
    <cellStyle name="Comma 2 5 85" xfId="9278"/>
    <cellStyle name="Comma 2 5 86" xfId="9279"/>
    <cellStyle name="Comma 2 5 87" xfId="9280"/>
    <cellStyle name="Comma 2 5 88" xfId="9281"/>
    <cellStyle name="Comma 2 5 89" xfId="9282"/>
    <cellStyle name="Comma 2 5 9" xfId="9283"/>
    <cellStyle name="Comma 2 5 90" xfId="9284"/>
    <cellStyle name="Comma 2 5 91" xfId="9285"/>
    <cellStyle name="Comma 2 5 92" xfId="9286"/>
    <cellStyle name="Comma 2 5 93" xfId="9287"/>
    <cellStyle name="Comma 2 5 94" xfId="9288"/>
    <cellStyle name="Comma 2 5 95" xfId="9289"/>
    <cellStyle name="Comma 2 5 96" xfId="9290"/>
    <cellStyle name="Comma 2 5 97" xfId="9291"/>
    <cellStyle name="Comma 2 5 98" xfId="9292"/>
    <cellStyle name="Comma 2 5 99" xfId="9293"/>
    <cellStyle name="Comma 2 6" xfId="9294"/>
    <cellStyle name="Comma 2 6 10" xfId="9295"/>
    <cellStyle name="Comma 2 6 11" xfId="9296"/>
    <cellStyle name="Comma 2 6 12" xfId="9297"/>
    <cellStyle name="Comma 2 6 13" xfId="9298"/>
    <cellStyle name="Comma 2 6 14" xfId="9299"/>
    <cellStyle name="Comma 2 6 15" xfId="9300"/>
    <cellStyle name="Comma 2 6 16" xfId="9301"/>
    <cellStyle name="Comma 2 6 17" xfId="9302"/>
    <cellStyle name="Comma 2 6 18" xfId="9303"/>
    <cellStyle name="Comma 2 6 19" xfId="9304"/>
    <cellStyle name="Comma 2 6 2" xfId="9305"/>
    <cellStyle name="Comma 2 6 20" xfId="9306"/>
    <cellStyle name="Comma 2 6 21" xfId="9307"/>
    <cellStyle name="Comma 2 6 22" xfId="9308"/>
    <cellStyle name="Comma 2 6 23" xfId="9309"/>
    <cellStyle name="Comma 2 6 24" xfId="9310"/>
    <cellStyle name="Comma 2 6 25" xfId="9311"/>
    <cellStyle name="Comma 2 6 26" xfId="9312"/>
    <cellStyle name="Comma 2 6 27" xfId="9313"/>
    <cellStyle name="Comma 2 6 28" xfId="9314"/>
    <cellStyle name="Comma 2 6 29" xfId="9315"/>
    <cellStyle name="Comma 2 6 3" xfId="9316"/>
    <cellStyle name="Comma 2 6 30" xfId="9317"/>
    <cellStyle name="Comma 2 6 31" xfId="9318"/>
    <cellStyle name="Comma 2 6 32" xfId="9319"/>
    <cellStyle name="Comma 2 6 33" xfId="9320"/>
    <cellStyle name="Comma 2 6 34" xfId="9321"/>
    <cellStyle name="Comma 2 6 35" xfId="9322"/>
    <cellStyle name="Comma 2 6 36" xfId="9323"/>
    <cellStyle name="Comma 2 6 37" xfId="9324"/>
    <cellStyle name="Comma 2 6 38" xfId="9325"/>
    <cellStyle name="Comma 2 6 39" xfId="9326"/>
    <cellStyle name="Comma 2 6 4" xfId="9327"/>
    <cellStyle name="Comma 2 6 40" xfId="9328"/>
    <cellStyle name="Comma 2 6 41" xfId="9329"/>
    <cellStyle name="Comma 2 6 42" xfId="9330"/>
    <cellStyle name="Comma 2 6 43" xfId="9331"/>
    <cellStyle name="Comma 2 6 44" xfId="9332"/>
    <cellStyle name="Comma 2 6 45" xfId="9333"/>
    <cellStyle name="Comma 2 6 46" xfId="9334"/>
    <cellStyle name="Comma 2 6 47" xfId="9335"/>
    <cellStyle name="Comma 2 6 48" xfId="9336"/>
    <cellStyle name="Comma 2 6 49" xfId="9337"/>
    <cellStyle name="Comma 2 6 5" xfId="9338"/>
    <cellStyle name="Comma 2 6 50" xfId="9339"/>
    <cellStyle name="Comma 2 6 51" xfId="9340"/>
    <cellStyle name="Comma 2 6 52" xfId="9341"/>
    <cellStyle name="Comma 2 6 53" xfId="9342"/>
    <cellStyle name="Comma 2 6 54" xfId="9343"/>
    <cellStyle name="Comma 2 6 55" xfId="9344"/>
    <cellStyle name="Comma 2 6 56" xfId="9345"/>
    <cellStyle name="Comma 2 6 57" xfId="9346"/>
    <cellStyle name="Comma 2 6 58" xfId="9347"/>
    <cellStyle name="Comma 2 6 59" xfId="9348"/>
    <cellStyle name="Comma 2 6 6" xfId="9349"/>
    <cellStyle name="Comma 2 6 60" xfId="9350"/>
    <cellStyle name="Comma 2 6 61" xfId="9351"/>
    <cellStyle name="Comma 2 6 62" xfId="9352"/>
    <cellStyle name="Comma 2 6 63" xfId="9353"/>
    <cellStyle name="Comma 2 6 64" xfId="9354"/>
    <cellStyle name="Comma 2 6 65" xfId="9355"/>
    <cellStyle name="Comma 2 6 66" xfId="9356"/>
    <cellStyle name="Comma 2 6 67" xfId="9357"/>
    <cellStyle name="Comma 2 6 68" xfId="9358"/>
    <cellStyle name="Comma 2 6 69" xfId="9359"/>
    <cellStyle name="Comma 2 6 7" xfId="9360"/>
    <cellStyle name="Comma 2 6 70" xfId="9361"/>
    <cellStyle name="Comma 2 6 71" xfId="9362"/>
    <cellStyle name="Comma 2 6 72" xfId="9363"/>
    <cellStyle name="Comma 2 6 8" xfId="9364"/>
    <cellStyle name="Comma 2 6 9" xfId="9365"/>
    <cellStyle name="Comma 2 7" xfId="9366"/>
    <cellStyle name="Comma 2 7 10" xfId="9367"/>
    <cellStyle name="Comma 2 7 11" xfId="9368"/>
    <cellStyle name="Comma 2 7 12" xfId="9369"/>
    <cellStyle name="Comma 2 7 13" xfId="9370"/>
    <cellStyle name="Comma 2 7 14" xfId="9371"/>
    <cellStyle name="Comma 2 7 15" xfId="9372"/>
    <cellStyle name="Comma 2 7 16" xfId="9373"/>
    <cellStyle name="Comma 2 7 17" xfId="9374"/>
    <cellStyle name="Comma 2 7 18" xfId="9375"/>
    <cellStyle name="Comma 2 7 19" xfId="9376"/>
    <cellStyle name="Comma 2 7 2" xfId="9377"/>
    <cellStyle name="Comma 2 7 20" xfId="9378"/>
    <cellStyle name="Comma 2 7 21" xfId="9379"/>
    <cellStyle name="Comma 2 7 22" xfId="9380"/>
    <cellStyle name="Comma 2 7 23" xfId="9381"/>
    <cellStyle name="Comma 2 7 24" xfId="9382"/>
    <cellStyle name="Comma 2 7 25" xfId="9383"/>
    <cellStyle name="Comma 2 7 26" xfId="9384"/>
    <cellStyle name="Comma 2 7 27" xfId="9385"/>
    <cellStyle name="Comma 2 7 28" xfId="9386"/>
    <cellStyle name="Comma 2 7 29" xfId="9387"/>
    <cellStyle name="Comma 2 7 3" xfId="9388"/>
    <cellStyle name="Comma 2 7 30" xfId="9389"/>
    <cellStyle name="Comma 2 7 31" xfId="9390"/>
    <cellStyle name="Comma 2 7 32" xfId="9391"/>
    <cellStyle name="Comma 2 7 33" xfId="9392"/>
    <cellStyle name="Comma 2 7 34" xfId="9393"/>
    <cellStyle name="Comma 2 7 35" xfId="9394"/>
    <cellStyle name="Comma 2 7 36" xfId="9395"/>
    <cellStyle name="Comma 2 7 37" xfId="9396"/>
    <cellStyle name="Comma 2 7 38" xfId="9397"/>
    <cellStyle name="Comma 2 7 39" xfId="9398"/>
    <cellStyle name="Comma 2 7 4" xfId="9399"/>
    <cellStyle name="Comma 2 7 40" xfId="9400"/>
    <cellStyle name="Comma 2 7 41" xfId="9401"/>
    <cellStyle name="Comma 2 7 42" xfId="9402"/>
    <cellStyle name="Comma 2 7 43" xfId="9403"/>
    <cellStyle name="Comma 2 7 44" xfId="9404"/>
    <cellStyle name="Comma 2 7 45" xfId="9405"/>
    <cellStyle name="Comma 2 7 46" xfId="9406"/>
    <cellStyle name="Comma 2 7 47" xfId="9407"/>
    <cellStyle name="Comma 2 7 48" xfId="9408"/>
    <cellStyle name="Comma 2 7 49" xfId="9409"/>
    <cellStyle name="Comma 2 7 5" xfId="9410"/>
    <cellStyle name="Comma 2 7 50" xfId="9411"/>
    <cellStyle name="Comma 2 7 51" xfId="9412"/>
    <cellStyle name="Comma 2 7 52" xfId="9413"/>
    <cellStyle name="Comma 2 7 53" xfId="9414"/>
    <cellStyle name="Comma 2 7 54" xfId="9415"/>
    <cellStyle name="Comma 2 7 55" xfId="9416"/>
    <cellStyle name="Comma 2 7 56" xfId="9417"/>
    <cellStyle name="Comma 2 7 57" xfId="9418"/>
    <cellStyle name="Comma 2 7 58" xfId="9419"/>
    <cellStyle name="Comma 2 7 59" xfId="9420"/>
    <cellStyle name="Comma 2 7 6" xfId="9421"/>
    <cellStyle name="Comma 2 7 60" xfId="9422"/>
    <cellStyle name="Comma 2 7 61" xfId="9423"/>
    <cellStyle name="Comma 2 7 62" xfId="9424"/>
    <cellStyle name="Comma 2 7 63" xfId="9425"/>
    <cellStyle name="Comma 2 7 64" xfId="9426"/>
    <cellStyle name="Comma 2 7 65" xfId="9427"/>
    <cellStyle name="Comma 2 7 66" xfId="9428"/>
    <cellStyle name="Comma 2 7 67" xfId="9429"/>
    <cellStyle name="Comma 2 7 68" xfId="9430"/>
    <cellStyle name="Comma 2 7 69" xfId="9431"/>
    <cellStyle name="Comma 2 7 7" xfId="9432"/>
    <cellStyle name="Comma 2 7 70" xfId="9433"/>
    <cellStyle name="Comma 2 7 71" xfId="9434"/>
    <cellStyle name="Comma 2 7 72" xfId="9435"/>
    <cellStyle name="Comma 2 7 8" xfId="9436"/>
    <cellStyle name="Comma 2 7 9" xfId="9437"/>
    <cellStyle name="Comma 2 8" xfId="9438"/>
    <cellStyle name="Comma 2 8 2" xfId="9439"/>
    <cellStyle name="Comma 2 9" xfId="9440"/>
    <cellStyle name="Comma 2 9 2" xfId="9441"/>
    <cellStyle name="Comma 20" xfId="9442"/>
    <cellStyle name="Comma 20 2" xfId="39512"/>
    <cellStyle name="Comma 20 2 2" xfId="39513"/>
    <cellStyle name="Comma 20 2 3" xfId="39514"/>
    <cellStyle name="Comma 21" xfId="9443"/>
    <cellStyle name="Comma 22" xfId="9444"/>
    <cellStyle name="Comma 23" xfId="9445"/>
    <cellStyle name="Comma 23 2" xfId="39515"/>
    <cellStyle name="Comma 24" xfId="9446"/>
    <cellStyle name="Comma 25" xfId="9447"/>
    <cellStyle name="Comma 25 2" xfId="9448"/>
    <cellStyle name="Comma 25 3" xfId="9449"/>
    <cellStyle name="Comma 25 3 2" xfId="9450"/>
    <cellStyle name="Comma 25 4" xfId="9451"/>
    <cellStyle name="Comma 26" xfId="9452"/>
    <cellStyle name="Comma 26 2" xfId="9453"/>
    <cellStyle name="Comma 27" xfId="9454"/>
    <cellStyle name="Comma 27 2" xfId="9455"/>
    <cellStyle name="Comma 28" xfId="9456"/>
    <cellStyle name="Comma 29" xfId="9457"/>
    <cellStyle name="Comma 3" xfId="9458"/>
    <cellStyle name="Comma 3 2" xfId="9459"/>
    <cellStyle name="Comma 3 2 2" xfId="9460"/>
    <cellStyle name="Comma 3 2 2 2" xfId="9461"/>
    <cellStyle name="Comma 3 2 2 2 2" xfId="40275"/>
    <cellStyle name="Comma 3 2 2 3" xfId="9462"/>
    <cellStyle name="Comma 3 2 2 4" xfId="9463"/>
    <cellStyle name="Comma 3 2 3" xfId="9464"/>
    <cellStyle name="Comma 3 2 3 2" xfId="40276"/>
    <cellStyle name="Comma 3 2 4" xfId="9465"/>
    <cellStyle name="Comma 3 2 5" xfId="9466"/>
    <cellStyle name="Comma 3 2 5 2" xfId="9467"/>
    <cellStyle name="Comma 3 2 6" xfId="9468"/>
    <cellStyle name="Comma 3 3" xfId="9469"/>
    <cellStyle name="Comma 3 3 2" xfId="9470"/>
    <cellStyle name="Comma 3 3 2 2" xfId="9471"/>
    <cellStyle name="Comma 3 3 3" xfId="9472"/>
    <cellStyle name="Comma 3 3 3 2" xfId="9473"/>
    <cellStyle name="Comma 3 4" xfId="9474"/>
    <cellStyle name="Comma 3 4 2" xfId="9475"/>
    <cellStyle name="Comma 3 5" xfId="9476"/>
    <cellStyle name="Comma 3 5 2" xfId="39516"/>
    <cellStyle name="Comma 3 5 3" xfId="39517"/>
    <cellStyle name="Comma 3 5 4" xfId="39518"/>
    <cellStyle name="Comma 3 5 5" xfId="39519"/>
    <cellStyle name="Comma 3 6" xfId="9477"/>
    <cellStyle name="Comma 3 7" xfId="9478"/>
    <cellStyle name="Comma 3 8" xfId="9479"/>
    <cellStyle name="Comma 30" xfId="9480"/>
    <cellStyle name="Comma 31" xfId="9481"/>
    <cellStyle name="Comma 32" xfId="9482"/>
    <cellStyle name="Comma 33" xfId="9483"/>
    <cellStyle name="Comma 33 2" xfId="9484"/>
    <cellStyle name="Comma 34" xfId="9485"/>
    <cellStyle name="Comma 4" xfId="9486"/>
    <cellStyle name="Comma 4 2" xfId="9487"/>
    <cellStyle name="Comma 4 2 2" xfId="39520"/>
    <cellStyle name="Comma 4 2 2 2" xfId="39521"/>
    <cellStyle name="Comma 4 2 2 3" xfId="39522"/>
    <cellStyle name="Comma 4 2 3" xfId="39523"/>
    <cellStyle name="Comma 4 2 3 2" xfId="39524"/>
    <cellStyle name="Comma 4 2 4" xfId="39525"/>
    <cellStyle name="Comma 4 2 5" xfId="39526"/>
    <cellStyle name="Comma 4 3" xfId="9488"/>
    <cellStyle name="Comma 4 3 2" xfId="39527"/>
    <cellStyle name="Comma 4 4" xfId="9489"/>
    <cellStyle name="Comma 4 4 2" xfId="40277"/>
    <cellStyle name="Comma 4 5" xfId="9490"/>
    <cellStyle name="Comma 4 5 2" xfId="39528"/>
    <cellStyle name="Comma 4 6" xfId="9491"/>
    <cellStyle name="Comma 4 7" xfId="9492"/>
    <cellStyle name="Comma 4 8" xfId="9493"/>
    <cellStyle name="Comma 4 9" xfId="9494"/>
    <cellStyle name="Comma 5" xfId="9495"/>
    <cellStyle name="Comma 5 2" xfId="9496"/>
    <cellStyle name="Comma 5 2 2" xfId="39529"/>
    <cellStyle name="Comma 5 2 2 2" xfId="40278"/>
    <cellStyle name="Comma 5 2 3" xfId="39530"/>
    <cellStyle name="Comma 5 2 4" xfId="39531"/>
    <cellStyle name="Comma 5 2 4 2" xfId="39532"/>
    <cellStyle name="Comma 5 2 4 2 2" xfId="39533"/>
    <cellStyle name="Comma 5 2 4 3" xfId="39534"/>
    <cellStyle name="Comma 5 2 4 4" xfId="39535"/>
    <cellStyle name="Comma 5 3" xfId="9497"/>
    <cellStyle name="Comma 5 3 2" xfId="40279"/>
    <cellStyle name="Comma 5 4" xfId="39536"/>
    <cellStyle name="Comma 5 5" xfId="39537"/>
    <cellStyle name="Comma 5 6" xfId="39538"/>
    <cellStyle name="Comma 6" xfId="9498"/>
    <cellStyle name="Comma 6 10" xfId="9499"/>
    <cellStyle name="Comma 6 10 2" xfId="9500"/>
    <cellStyle name="Comma 6 10 2 2" xfId="9501"/>
    <cellStyle name="Comma 6 10 3" xfId="9502"/>
    <cellStyle name="Comma 6 11" xfId="9503"/>
    <cellStyle name="Comma 6 11 2" xfId="9504"/>
    <cellStyle name="Comma 6 11 2 2" xfId="9505"/>
    <cellStyle name="Comma 6 11 3" xfId="9506"/>
    <cellStyle name="Comma 6 12" xfId="9507"/>
    <cellStyle name="Comma 6 12 2" xfId="9508"/>
    <cellStyle name="Comma 6 13" xfId="9509"/>
    <cellStyle name="Comma 6 14" xfId="9510"/>
    <cellStyle name="Comma 6 2" xfId="9511"/>
    <cellStyle name="Comma 6 2 2" xfId="9512"/>
    <cellStyle name="Comma 6 2 2 2" xfId="9513"/>
    <cellStyle name="Comma 6 2 3" xfId="9514"/>
    <cellStyle name="Comma 6 2 4" xfId="40280"/>
    <cellStyle name="Comma 6 3" xfId="9515"/>
    <cellStyle name="Comma 6 3 2" xfId="9516"/>
    <cellStyle name="Comma 6 3 2 2" xfId="9517"/>
    <cellStyle name="Comma 6 3 3" xfId="9518"/>
    <cellStyle name="Comma 6 3 4" xfId="39539"/>
    <cellStyle name="Comma 6 3 5" xfId="39540"/>
    <cellStyle name="Comma 6 4" xfId="9519"/>
    <cellStyle name="Comma 6 4 2" xfId="9520"/>
    <cellStyle name="Comma 6 4 2 2" xfId="9521"/>
    <cellStyle name="Comma 6 4 3" xfId="9522"/>
    <cellStyle name="Comma 6 5" xfId="9523"/>
    <cellStyle name="Comma 6 5 2" xfId="9524"/>
    <cellStyle name="Comma 6 5 2 2" xfId="9525"/>
    <cellStyle name="Comma 6 5 3" xfId="9526"/>
    <cellStyle name="Comma 6 6" xfId="9527"/>
    <cellStyle name="Comma 6 6 2" xfId="9528"/>
    <cellStyle name="Comma 6 6 2 2" xfId="9529"/>
    <cellStyle name="Comma 6 6 3" xfId="9530"/>
    <cellStyle name="Comma 6 7" xfId="9531"/>
    <cellStyle name="Comma 6 7 2" xfId="9532"/>
    <cellStyle name="Comma 6 7 2 2" xfId="9533"/>
    <cellStyle name="Comma 6 7 3" xfId="9534"/>
    <cellStyle name="Comma 6 8" xfId="9535"/>
    <cellStyle name="Comma 6 8 2" xfId="9536"/>
    <cellStyle name="Comma 6 8 2 2" xfId="9537"/>
    <cellStyle name="Comma 6 8 3" xfId="9538"/>
    <cellStyle name="Comma 6 9" xfId="9539"/>
    <cellStyle name="Comma 6 9 2" xfId="9540"/>
    <cellStyle name="Comma 6 9 2 2" xfId="9541"/>
    <cellStyle name="Comma 6 9 3" xfId="9542"/>
    <cellStyle name="Comma 7" xfId="9543"/>
    <cellStyle name="Comma 7 2" xfId="9544"/>
    <cellStyle name="Comma 7 2 2" xfId="9545"/>
    <cellStyle name="Comma 7 3" xfId="9546"/>
    <cellStyle name="Comma 7 4" xfId="40281"/>
    <cellStyle name="Comma 8" xfId="9547"/>
    <cellStyle name="Comma 8 2" xfId="9548"/>
    <cellStyle name="Comma 8 2 2" xfId="40282"/>
    <cellStyle name="Comma 8 2 2 2" xfId="40283"/>
    <cellStyle name="Comma 8 2 3" xfId="40284"/>
    <cellStyle name="Comma 8 3" xfId="9549"/>
    <cellStyle name="Comma 8 3 2" xfId="40285"/>
    <cellStyle name="Comma 8 3 2 2" xfId="40286"/>
    <cellStyle name="Comma 8 3 3" xfId="40287"/>
    <cellStyle name="Comma 8 3 4" xfId="40288"/>
    <cellStyle name="Comma 8 4" xfId="39541"/>
    <cellStyle name="Comma 8 4 2" xfId="40289"/>
    <cellStyle name="Comma 8 5" xfId="40290"/>
    <cellStyle name="Comma 8 5 2" xfId="40291"/>
    <cellStyle name="Comma 8 6" xfId="40292"/>
    <cellStyle name="Comma 9" xfId="9550"/>
    <cellStyle name="Comma 9 2" xfId="9551"/>
    <cellStyle name="Comma 9 2 2" xfId="40293"/>
    <cellStyle name="Comma 9 3" xfId="9552"/>
    <cellStyle name="Comma 9 4" xfId="40294"/>
    <cellStyle name="Comma_BP2009-2011 TEMPLATE CRMD VP orig" xfId="37404"/>
    <cellStyle name="Comma0" xfId="9553"/>
    <cellStyle name="Comma0 10" xfId="9554"/>
    <cellStyle name="Comma0 2" xfId="9555"/>
    <cellStyle name="Comma0 2 2" xfId="40295"/>
    <cellStyle name="Comma0 3" xfId="9556"/>
    <cellStyle name="Comma0 4" xfId="9557"/>
    <cellStyle name="Comma0 4 2" xfId="9558"/>
    <cellStyle name="Comma0 4 3" xfId="9559"/>
    <cellStyle name="Comma0 4 3 2" xfId="9560"/>
    <cellStyle name="Comma0 4 4" xfId="9561"/>
    <cellStyle name="Comma0 5" xfId="9562"/>
    <cellStyle name="Comma0 5 2" xfId="9563"/>
    <cellStyle name="Comma0 6" xfId="9564"/>
    <cellStyle name="Comma0 6 2" xfId="9565"/>
    <cellStyle name="Comma0 7" xfId="9566"/>
    <cellStyle name="Comma0 7 2" xfId="9567"/>
    <cellStyle name="Comma0 8" xfId="9568"/>
    <cellStyle name="Comma0 9" xfId="9569"/>
    <cellStyle name="Commentaire 10" xfId="40296"/>
    <cellStyle name="Commentaire 11" xfId="40297"/>
    <cellStyle name="Commentaire 12" xfId="40298"/>
    <cellStyle name="Commentaire 13" xfId="40299"/>
    <cellStyle name="Commentaire 14" xfId="40300"/>
    <cellStyle name="Commentaire 15" xfId="40301"/>
    <cellStyle name="Commentaire 16" xfId="40302"/>
    <cellStyle name="Commentaire 17" xfId="40303"/>
    <cellStyle name="Commentaire 18" xfId="40304"/>
    <cellStyle name="Commentaire 19" xfId="40305"/>
    <cellStyle name="Commentaire 2" xfId="40306"/>
    <cellStyle name="Commentaire 20" xfId="40307"/>
    <cellStyle name="Commentaire 21" xfId="40308"/>
    <cellStyle name="Commentaire 22" xfId="40309"/>
    <cellStyle name="Commentaire 23" xfId="40310"/>
    <cellStyle name="Commentaire 24" xfId="40311"/>
    <cellStyle name="Commentaire 25" xfId="40312"/>
    <cellStyle name="Commentaire 26" xfId="40313"/>
    <cellStyle name="Commentaire 3" xfId="40314"/>
    <cellStyle name="Commentaire 4" xfId="40315"/>
    <cellStyle name="Commentaire 5" xfId="40316"/>
    <cellStyle name="Commentaire 6" xfId="40317"/>
    <cellStyle name="Commentaire 7" xfId="40318"/>
    <cellStyle name="Commentaire 8" xfId="40319"/>
    <cellStyle name="Commentaire 9" xfId="40320"/>
    <cellStyle name="Constants" xfId="40321"/>
    <cellStyle name="Currency" xfId="2" builtinId="4"/>
    <cellStyle name="Currency 10" xfId="9570"/>
    <cellStyle name="Currency 10 2" xfId="9571"/>
    <cellStyle name="Currency 11" xfId="9572"/>
    <cellStyle name="Currency 12" xfId="9573"/>
    <cellStyle name="Currency 13" xfId="9574"/>
    <cellStyle name="Currency 14" xfId="9575"/>
    <cellStyle name="Currency 15" xfId="9576"/>
    <cellStyle name="Currency 16" xfId="9577"/>
    <cellStyle name="Currency 17" xfId="9578"/>
    <cellStyle name="Currency 18" xfId="9579"/>
    <cellStyle name="Currency 19" xfId="9580"/>
    <cellStyle name="Currency 2" xfId="9581"/>
    <cellStyle name="Currency 2 10" xfId="9582"/>
    <cellStyle name="Currency 2 11" xfId="9583"/>
    <cellStyle name="Currency 2 11 2" xfId="9584"/>
    <cellStyle name="Currency 2 12" xfId="9585"/>
    <cellStyle name="Currency 2 13" xfId="9586"/>
    <cellStyle name="Currency 2 14" xfId="9587"/>
    <cellStyle name="Currency 2 15" xfId="9588"/>
    <cellStyle name="Currency 2 16" xfId="9589"/>
    <cellStyle name="Currency 2 17" xfId="9590"/>
    <cellStyle name="Currency 2 18" xfId="9591"/>
    <cellStyle name="Currency 2 19" xfId="9592"/>
    <cellStyle name="Currency 2 2" xfId="9593"/>
    <cellStyle name="Currency 2 2 10" xfId="9594"/>
    <cellStyle name="Currency 2 2 11" xfId="9595"/>
    <cellStyle name="Currency 2 2 12" xfId="9596"/>
    <cellStyle name="Currency 2 2 13" xfId="9597"/>
    <cellStyle name="Currency 2 2 14" xfId="9598"/>
    <cellStyle name="Currency 2 2 15" xfId="9599"/>
    <cellStyle name="Currency 2 2 16" xfId="9600"/>
    <cellStyle name="Currency 2 2 17" xfId="9601"/>
    <cellStyle name="Currency 2 2 18" xfId="9602"/>
    <cellStyle name="Currency 2 2 19" xfId="9603"/>
    <cellStyle name="Currency 2 2 2" xfId="9604"/>
    <cellStyle name="Currency 2 2 2 10" xfId="9605"/>
    <cellStyle name="Currency 2 2 2 11" xfId="9606"/>
    <cellStyle name="Currency 2 2 2 12" xfId="9607"/>
    <cellStyle name="Currency 2 2 2 13" xfId="9608"/>
    <cellStyle name="Currency 2 2 2 14" xfId="9609"/>
    <cellStyle name="Currency 2 2 2 15" xfId="9610"/>
    <cellStyle name="Currency 2 2 2 16" xfId="9611"/>
    <cellStyle name="Currency 2 2 2 17" xfId="9612"/>
    <cellStyle name="Currency 2 2 2 18" xfId="9613"/>
    <cellStyle name="Currency 2 2 2 19" xfId="9614"/>
    <cellStyle name="Currency 2 2 2 2" xfId="9615"/>
    <cellStyle name="Currency 2 2 2 20" xfId="9616"/>
    <cellStyle name="Currency 2 2 2 21" xfId="9617"/>
    <cellStyle name="Currency 2 2 2 22" xfId="9618"/>
    <cellStyle name="Currency 2 2 2 23" xfId="9619"/>
    <cellStyle name="Currency 2 2 2 24" xfId="9620"/>
    <cellStyle name="Currency 2 2 2 25" xfId="9621"/>
    <cellStyle name="Currency 2 2 2 26" xfId="9622"/>
    <cellStyle name="Currency 2 2 2 27" xfId="9623"/>
    <cellStyle name="Currency 2 2 2 28" xfId="9624"/>
    <cellStyle name="Currency 2 2 2 29" xfId="9625"/>
    <cellStyle name="Currency 2 2 2 3" xfId="9626"/>
    <cellStyle name="Currency 2 2 2 30" xfId="9627"/>
    <cellStyle name="Currency 2 2 2 31" xfId="9628"/>
    <cellStyle name="Currency 2 2 2 32" xfId="9629"/>
    <cellStyle name="Currency 2 2 2 33" xfId="9630"/>
    <cellStyle name="Currency 2 2 2 34" xfId="9631"/>
    <cellStyle name="Currency 2 2 2 35" xfId="9632"/>
    <cellStyle name="Currency 2 2 2 36" xfId="9633"/>
    <cellStyle name="Currency 2 2 2 37" xfId="9634"/>
    <cellStyle name="Currency 2 2 2 38" xfId="9635"/>
    <cellStyle name="Currency 2 2 2 39" xfId="9636"/>
    <cellStyle name="Currency 2 2 2 4" xfId="9637"/>
    <cellStyle name="Currency 2 2 2 40" xfId="9638"/>
    <cellStyle name="Currency 2 2 2 41" xfId="9639"/>
    <cellStyle name="Currency 2 2 2 42" xfId="9640"/>
    <cellStyle name="Currency 2 2 2 43" xfId="9641"/>
    <cellStyle name="Currency 2 2 2 44" xfId="9642"/>
    <cellStyle name="Currency 2 2 2 45" xfId="9643"/>
    <cellStyle name="Currency 2 2 2 46" xfId="9644"/>
    <cellStyle name="Currency 2 2 2 47" xfId="9645"/>
    <cellStyle name="Currency 2 2 2 48" xfId="9646"/>
    <cellStyle name="Currency 2 2 2 49" xfId="9647"/>
    <cellStyle name="Currency 2 2 2 5" xfId="9648"/>
    <cellStyle name="Currency 2 2 2 50" xfId="9649"/>
    <cellStyle name="Currency 2 2 2 51" xfId="9650"/>
    <cellStyle name="Currency 2 2 2 52" xfId="9651"/>
    <cellStyle name="Currency 2 2 2 53" xfId="9652"/>
    <cellStyle name="Currency 2 2 2 54" xfId="9653"/>
    <cellStyle name="Currency 2 2 2 55" xfId="9654"/>
    <cellStyle name="Currency 2 2 2 56" xfId="9655"/>
    <cellStyle name="Currency 2 2 2 57" xfId="9656"/>
    <cellStyle name="Currency 2 2 2 58" xfId="9657"/>
    <cellStyle name="Currency 2 2 2 59" xfId="9658"/>
    <cellStyle name="Currency 2 2 2 6" xfId="9659"/>
    <cellStyle name="Currency 2 2 2 60" xfId="9660"/>
    <cellStyle name="Currency 2 2 2 61" xfId="9661"/>
    <cellStyle name="Currency 2 2 2 62" xfId="9662"/>
    <cellStyle name="Currency 2 2 2 63" xfId="9663"/>
    <cellStyle name="Currency 2 2 2 64" xfId="9664"/>
    <cellStyle name="Currency 2 2 2 65" xfId="9665"/>
    <cellStyle name="Currency 2 2 2 66" xfId="9666"/>
    <cellStyle name="Currency 2 2 2 67" xfId="9667"/>
    <cellStyle name="Currency 2 2 2 68" xfId="9668"/>
    <cellStyle name="Currency 2 2 2 69" xfId="9669"/>
    <cellStyle name="Currency 2 2 2 7" xfId="9670"/>
    <cellStyle name="Currency 2 2 2 70" xfId="9671"/>
    <cellStyle name="Currency 2 2 2 71" xfId="9672"/>
    <cellStyle name="Currency 2 2 2 72" xfId="9673"/>
    <cellStyle name="Currency 2 2 2 73" xfId="9674"/>
    <cellStyle name="Currency 2 2 2 8" xfId="9675"/>
    <cellStyle name="Currency 2 2 2 9" xfId="9676"/>
    <cellStyle name="Currency 2 2 20" xfId="9677"/>
    <cellStyle name="Currency 2 2 21" xfId="9678"/>
    <cellStyle name="Currency 2 2 22" xfId="9679"/>
    <cellStyle name="Currency 2 2 23" xfId="9680"/>
    <cellStyle name="Currency 2 2 24" xfId="9681"/>
    <cellStyle name="Currency 2 2 25" xfId="9682"/>
    <cellStyle name="Currency 2 2 26" xfId="9683"/>
    <cellStyle name="Currency 2 2 27" xfId="9684"/>
    <cellStyle name="Currency 2 2 28" xfId="9685"/>
    <cellStyle name="Currency 2 2 29" xfId="9686"/>
    <cellStyle name="Currency 2 2 3" xfId="9687"/>
    <cellStyle name="Currency 2 2 30" xfId="9688"/>
    <cellStyle name="Currency 2 2 31" xfId="9689"/>
    <cellStyle name="Currency 2 2 32" xfId="9690"/>
    <cellStyle name="Currency 2 2 33" xfId="9691"/>
    <cellStyle name="Currency 2 2 34" xfId="9692"/>
    <cellStyle name="Currency 2 2 35" xfId="9693"/>
    <cellStyle name="Currency 2 2 36" xfId="9694"/>
    <cellStyle name="Currency 2 2 37" xfId="9695"/>
    <cellStyle name="Currency 2 2 38" xfId="9696"/>
    <cellStyle name="Currency 2 2 39" xfId="9697"/>
    <cellStyle name="Currency 2 2 4" xfId="9698"/>
    <cellStyle name="Currency 2 2 40" xfId="9699"/>
    <cellStyle name="Currency 2 2 41" xfId="9700"/>
    <cellStyle name="Currency 2 2 42" xfId="9701"/>
    <cellStyle name="Currency 2 2 43" xfId="9702"/>
    <cellStyle name="Currency 2 2 44" xfId="9703"/>
    <cellStyle name="Currency 2 2 45" xfId="9704"/>
    <cellStyle name="Currency 2 2 46" xfId="9705"/>
    <cellStyle name="Currency 2 2 47" xfId="9706"/>
    <cellStyle name="Currency 2 2 48" xfId="9707"/>
    <cellStyle name="Currency 2 2 49" xfId="9708"/>
    <cellStyle name="Currency 2 2 5" xfId="9709"/>
    <cellStyle name="Currency 2 2 50" xfId="9710"/>
    <cellStyle name="Currency 2 2 51" xfId="9711"/>
    <cellStyle name="Currency 2 2 52" xfId="9712"/>
    <cellStyle name="Currency 2 2 53" xfId="9713"/>
    <cellStyle name="Currency 2 2 54" xfId="9714"/>
    <cellStyle name="Currency 2 2 55" xfId="9715"/>
    <cellStyle name="Currency 2 2 56" xfId="9716"/>
    <cellStyle name="Currency 2 2 57" xfId="9717"/>
    <cellStyle name="Currency 2 2 58" xfId="9718"/>
    <cellStyle name="Currency 2 2 59" xfId="9719"/>
    <cellStyle name="Currency 2 2 6" xfId="9720"/>
    <cellStyle name="Currency 2 2 60" xfId="9721"/>
    <cellStyle name="Currency 2 2 61" xfId="9722"/>
    <cellStyle name="Currency 2 2 62" xfId="9723"/>
    <cellStyle name="Currency 2 2 63" xfId="9724"/>
    <cellStyle name="Currency 2 2 64" xfId="9725"/>
    <cellStyle name="Currency 2 2 65" xfId="9726"/>
    <cellStyle name="Currency 2 2 66" xfId="9727"/>
    <cellStyle name="Currency 2 2 67" xfId="9728"/>
    <cellStyle name="Currency 2 2 68" xfId="9729"/>
    <cellStyle name="Currency 2 2 69" xfId="9730"/>
    <cellStyle name="Currency 2 2 7" xfId="9731"/>
    <cellStyle name="Currency 2 2 70" xfId="9732"/>
    <cellStyle name="Currency 2 2 71" xfId="9733"/>
    <cellStyle name="Currency 2 2 72" xfId="9734"/>
    <cellStyle name="Currency 2 2 73" xfId="9735"/>
    <cellStyle name="Currency 2 2 74" xfId="9736"/>
    <cellStyle name="Currency 2 2 75" xfId="9737"/>
    <cellStyle name="Currency 2 2 76" xfId="9738"/>
    <cellStyle name="Currency 2 2 77" xfId="9739"/>
    <cellStyle name="Currency 2 2 78" xfId="9740"/>
    <cellStyle name="Currency 2 2 79" xfId="9741"/>
    <cellStyle name="Currency 2 2 8" xfId="9742"/>
    <cellStyle name="Currency 2 2 80" xfId="9743"/>
    <cellStyle name="Currency 2 2 81" xfId="9744"/>
    <cellStyle name="Currency 2 2 82" xfId="9745"/>
    <cellStyle name="Currency 2 2 83" xfId="9746"/>
    <cellStyle name="Currency 2 2 84" xfId="9747"/>
    <cellStyle name="Currency 2 2 85" xfId="9748"/>
    <cellStyle name="Currency 2 2 86" xfId="9749"/>
    <cellStyle name="Currency 2 2 87" xfId="9750"/>
    <cellStyle name="Currency 2 2 88" xfId="9751"/>
    <cellStyle name="Currency 2 2 89" xfId="9752"/>
    <cellStyle name="Currency 2 2 9" xfId="9753"/>
    <cellStyle name="Currency 2 2 90" xfId="9754"/>
    <cellStyle name="Currency 2 2 91" xfId="9755"/>
    <cellStyle name="Currency 2 2 92" xfId="9756"/>
    <cellStyle name="Currency 2 2 93" xfId="9757"/>
    <cellStyle name="Currency 2 2 94" xfId="9758"/>
    <cellStyle name="Currency 2 2 95" xfId="9759"/>
    <cellStyle name="Currency 2 20" xfId="9760"/>
    <cellStyle name="Currency 2 21" xfId="9761"/>
    <cellStyle name="Currency 2 22" xfId="9762"/>
    <cellStyle name="Currency 2 23" xfId="9763"/>
    <cellStyle name="Currency 2 24" xfId="9764"/>
    <cellStyle name="Currency 2 25" xfId="9765"/>
    <cellStyle name="Currency 2 26" xfId="9766"/>
    <cellStyle name="Currency 2 27" xfId="9767"/>
    <cellStyle name="Currency 2 28" xfId="9768"/>
    <cellStyle name="Currency 2 29" xfId="9769"/>
    <cellStyle name="Currency 2 3" xfId="9770"/>
    <cellStyle name="Currency 2 3 10" xfId="9771"/>
    <cellStyle name="Currency 2 3 11" xfId="9772"/>
    <cellStyle name="Currency 2 3 12" xfId="9773"/>
    <cellStyle name="Currency 2 3 13" xfId="9774"/>
    <cellStyle name="Currency 2 3 14" xfId="9775"/>
    <cellStyle name="Currency 2 3 15" xfId="9776"/>
    <cellStyle name="Currency 2 3 16" xfId="9777"/>
    <cellStyle name="Currency 2 3 17" xfId="9778"/>
    <cellStyle name="Currency 2 3 18" xfId="9779"/>
    <cellStyle name="Currency 2 3 19" xfId="9780"/>
    <cellStyle name="Currency 2 3 2" xfId="9781"/>
    <cellStyle name="Currency 2 3 20" xfId="9782"/>
    <cellStyle name="Currency 2 3 21" xfId="9783"/>
    <cellStyle name="Currency 2 3 22" xfId="9784"/>
    <cellStyle name="Currency 2 3 23" xfId="9785"/>
    <cellStyle name="Currency 2 3 24" xfId="9786"/>
    <cellStyle name="Currency 2 3 25" xfId="9787"/>
    <cellStyle name="Currency 2 3 26" xfId="9788"/>
    <cellStyle name="Currency 2 3 27" xfId="9789"/>
    <cellStyle name="Currency 2 3 28" xfId="9790"/>
    <cellStyle name="Currency 2 3 29" xfId="9791"/>
    <cellStyle name="Currency 2 3 3" xfId="9792"/>
    <cellStyle name="Currency 2 3 30" xfId="9793"/>
    <cellStyle name="Currency 2 3 31" xfId="9794"/>
    <cellStyle name="Currency 2 3 32" xfId="9795"/>
    <cellStyle name="Currency 2 3 33" xfId="9796"/>
    <cellStyle name="Currency 2 3 34" xfId="9797"/>
    <cellStyle name="Currency 2 3 35" xfId="9798"/>
    <cellStyle name="Currency 2 3 36" xfId="9799"/>
    <cellStyle name="Currency 2 3 37" xfId="9800"/>
    <cellStyle name="Currency 2 3 38" xfId="9801"/>
    <cellStyle name="Currency 2 3 39" xfId="9802"/>
    <cellStyle name="Currency 2 3 4" xfId="9803"/>
    <cellStyle name="Currency 2 3 40" xfId="9804"/>
    <cellStyle name="Currency 2 3 41" xfId="9805"/>
    <cellStyle name="Currency 2 3 42" xfId="9806"/>
    <cellStyle name="Currency 2 3 43" xfId="9807"/>
    <cellStyle name="Currency 2 3 44" xfId="9808"/>
    <cellStyle name="Currency 2 3 45" xfId="9809"/>
    <cellStyle name="Currency 2 3 46" xfId="9810"/>
    <cellStyle name="Currency 2 3 47" xfId="9811"/>
    <cellStyle name="Currency 2 3 48" xfId="9812"/>
    <cellStyle name="Currency 2 3 49" xfId="9813"/>
    <cellStyle name="Currency 2 3 5" xfId="9814"/>
    <cellStyle name="Currency 2 3 50" xfId="9815"/>
    <cellStyle name="Currency 2 3 51" xfId="9816"/>
    <cellStyle name="Currency 2 3 52" xfId="9817"/>
    <cellStyle name="Currency 2 3 53" xfId="9818"/>
    <cellStyle name="Currency 2 3 54" xfId="9819"/>
    <cellStyle name="Currency 2 3 55" xfId="9820"/>
    <cellStyle name="Currency 2 3 56" xfId="9821"/>
    <cellStyle name="Currency 2 3 57" xfId="9822"/>
    <cellStyle name="Currency 2 3 58" xfId="9823"/>
    <cellStyle name="Currency 2 3 59" xfId="9824"/>
    <cellStyle name="Currency 2 3 6" xfId="9825"/>
    <cellStyle name="Currency 2 3 60" xfId="9826"/>
    <cellStyle name="Currency 2 3 61" xfId="9827"/>
    <cellStyle name="Currency 2 3 62" xfId="9828"/>
    <cellStyle name="Currency 2 3 63" xfId="9829"/>
    <cellStyle name="Currency 2 3 64" xfId="9830"/>
    <cellStyle name="Currency 2 3 65" xfId="9831"/>
    <cellStyle name="Currency 2 3 66" xfId="9832"/>
    <cellStyle name="Currency 2 3 67" xfId="9833"/>
    <cellStyle name="Currency 2 3 68" xfId="9834"/>
    <cellStyle name="Currency 2 3 69" xfId="9835"/>
    <cellStyle name="Currency 2 3 7" xfId="9836"/>
    <cellStyle name="Currency 2 3 70" xfId="9837"/>
    <cellStyle name="Currency 2 3 71" xfId="9838"/>
    <cellStyle name="Currency 2 3 72" xfId="9839"/>
    <cellStyle name="Currency 2 3 73" xfId="9840"/>
    <cellStyle name="Currency 2 3 74" xfId="9841"/>
    <cellStyle name="Currency 2 3 8" xfId="9842"/>
    <cellStyle name="Currency 2 3 9" xfId="9843"/>
    <cellStyle name="Currency 2 30" xfId="9844"/>
    <cellStyle name="Currency 2 31" xfId="9845"/>
    <cellStyle name="Currency 2 32" xfId="9846"/>
    <cellStyle name="Currency 2 33" xfId="9847"/>
    <cellStyle name="Currency 2 34" xfId="9848"/>
    <cellStyle name="Currency 2 35" xfId="9849"/>
    <cellStyle name="Currency 2 36" xfId="9850"/>
    <cellStyle name="Currency 2 37" xfId="9851"/>
    <cellStyle name="Currency 2 38" xfId="9852"/>
    <cellStyle name="Currency 2 39" xfId="9853"/>
    <cellStyle name="Currency 2 4" xfId="9854"/>
    <cellStyle name="Currency 2 40" xfId="9855"/>
    <cellStyle name="Currency 2 41" xfId="9856"/>
    <cellStyle name="Currency 2 42" xfId="9857"/>
    <cellStyle name="Currency 2 43" xfId="9858"/>
    <cellStyle name="Currency 2 5" xfId="9859"/>
    <cellStyle name="Currency 2 6" xfId="9860"/>
    <cellStyle name="Currency 2 7" xfId="9861"/>
    <cellStyle name="Currency 2 8" xfId="9862"/>
    <cellStyle name="Currency 2 9" xfId="9863"/>
    <cellStyle name="Currency 20" xfId="9864"/>
    <cellStyle name="Currency 21" xfId="9865"/>
    <cellStyle name="Currency 22" xfId="9866"/>
    <cellStyle name="Currency 23" xfId="9867"/>
    <cellStyle name="Currency 24" xfId="9868"/>
    <cellStyle name="Currency 24 2" xfId="9869"/>
    <cellStyle name="Currency 24 3" xfId="9870"/>
    <cellStyle name="Currency 24 3 2" xfId="9871"/>
    <cellStyle name="Currency 24 4" xfId="9872"/>
    <cellStyle name="Currency 25" xfId="9873"/>
    <cellStyle name="Currency 25 2" xfId="9874"/>
    <cellStyle name="Currency 26" xfId="9875"/>
    <cellStyle name="Currency 26 2" xfId="9876"/>
    <cellStyle name="Currency 27" xfId="9877"/>
    <cellStyle name="Currency 27 2" xfId="9878"/>
    <cellStyle name="Currency 28" xfId="9879"/>
    <cellStyle name="Currency 29" xfId="9880"/>
    <cellStyle name="Currency 3" xfId="9881"/>
    <cellStyle name="Currency 3 2" xfId="9882"/>
    <cellStyle name="Currency 3 2 2" xfId="9883"/>
    <cellStyle name="Currency 3 2 2 2" xfId="9884"/>
    <cellStyle name="Currency 3 2 2 3" xfId="9885"/>
    <cellStyle name="Currency 3 2 3" xfId="9886"/>
    <cellStyle name="Currency 3 2 4" xfId="9887"/>
    <cellStyle name="Currency 3 2 5" xfId="9888"/>
    <cellStyle name="Currency 3 3" xfId="9889"/>
    <cellStyle name="Currency 3 3 2" xfId="9890"/>
    <cellStyle name="Currency 3 3 3" xfId="9891"/>
    <cellStyle name="Currency 3 4" xfId="9892"/>
    <cellStyle name="Currency 3 5" xfId="9893"/>
    <cellStyle name="Currency 3 6" xfId="9894"/>
    <cellStyle name="Currency 3 7" xfId="9895"/>
    <cellStyle name="Currency 3 8" xfId="9896"/>
    <cellStyle name="Currency 3 9" xfId="9897"/>
    <cellStyle name="Currency 30" xfId="9898"/>
    <cellStyle name="Currency 31" xfId="9899"/>
    <cellStyle name="Currency 32" xfId="9900"/>
    <cellStyle name="Currency 33" xfId="9901"/>
    <cellStyle name="Currency 34" xfId="9902"/>
    <cellStyle name="Currency 4" xfId="9903"/>
    <cellStyle name="Currency 4 2" xfId="9904"/>
    <cellStyle name="Currency 4 3" xfId="9905"/>
    <cellStyle name="Currency 5" xfId="9906"/>
    <cellStyle name="Currency 5 2" xfId="9907"/>
    <cellStyle name="Currency 6" xfId="9908"/>
    <cellStyle name="Currency 6 2" xfId="9909"/>
    <cellStyle name="Currency 6 2 2" xfId="9910"/>
    <cellStyle name="Currency 6 2 3" xfId="39542"/>
    <cellStyle name="Currency 7" xfId="9911"/>
    <cellStyle name="Currency 7 2" xfId="9912"/>
    <cellStyle name="Currency 7 3" xfId="9913"/>
    <cellStyle name="Currency 8" xfId="9914"/>
    <cellStyle name="Currency 8 2" xfId="9915"/>
    <cellStyle name="Currency 9" xfId="9916"/>
    <cellStyle name="Currency 9 2" xfId="9917"/>
    <cellStyle name="Currency0" xfId="9918"/>
    <cellStyle name="Currency0 10" xfId="9919"/>
    <cellStyle name="Currency0 2" xfId="9920"/>
    <cellStyle name="Currency0 2 2" xfId="40322"/>
    <cellStyle name="Currency0 3" xfId="9921"/>
    <cellStyle name="Currency0 3 2" xfId="40323"/>
    <cellStyle name="Currency0 4" xfId="9922"/>
    <cellStyle name="Currency0 4 2" xfId="9923"/>
    <cellStyle name="Currency0 4 3" xfId="9924"/>
    <cellStyle name="Currency0 4 3 2" xfId="9925"/>
    <cellStyle name="Currency0 4 4" xfId="9926"/>
    <cellStyle name="Currency0 5" xfId="9927"/>
    <cellStyle name="Currency0 5 2" xfId="9928"/>
    <cellStyle name="Currency0 6" xfId="9929"/>
    <cellStyle name="Currency0 6 2" xfId="9930"/>
    <cellStyle name="Currency0 7" xfId="9931"/>
    <cellStyle name="Currency0 7 2" xfId="9932"/>
    <cellStyle name="Currency0 8" xfId="9933"/>
    <cellStyle name="Currency0 9" xfId="9934"/>
    <cellStyle name="Currʬncy" xfId="9935"/>
    <cellStyle name="custom" xfId="9936"/>
    <cellStyle name="Custom - Style1" xfId="9937"/>
    <cellStyle name="custom 2" xfId="9938"/>
    <cellStyle name="CustomCellsOrange" xfId="40324"/>
    <cellStyle name="CustomizationCells" xfId="40325"/>
    <cellStyle name="CustomizationGreenCells" xfId="40326"/>
    <cellStyle name="Data   - Style2" xfId="9939"/>
    <cellStyle name="Date" xfId="9940"/>
    <cellStyle name="Date 10" xfId="9941"/>
    <cellStyle name="Date 2" xfId="9942"/>
    <cellStyle name="Date 2 2" xfId="40327"/>
    <cellStyle name="Date 3" xfId="9943"/>
    <cellStyle name="Date 3 2" xfId="40328"/>
    <cellStyle name="Date 4" xfId="9944"/>
    <cellStyle name="Date 4 2" xfId="9945"/>
    <cellStyle name="Date 4 3" xfId="9946"/>
    <cellStyle name="Date 4 3 2" xfId="9947"/>
    <cellStyle name="Date 4 4" xfId="9948"/>
    <cellStyle name="Date 5" xfId="9949"/>
    <cellStyle name="Date 5 2" xfId="9950"/>
    <cellStyle name="Date 6" xfId="9951"/>
    <cellStyle name="Date 6 2" xfId="9952"/>
    <cellStyle name="Date 7" xfId="9953"/>
    <cellStyle name="Date 7 2" xfId="9954"/>
    <cellStyle name="Date 8" xfId="9955"/>
    <cellStyle name="Date 9" xfId="9956"/>
    <cellStyle name="DocBox_EmptyRow" xfId="40329"/>
    <cellStyle name="Eingabe" xfId="40330"/>
    <cellStyle name="Empty_B_border" xfId="40331"/>
    <cellStyle name="Entrée 10" xfId="40332"/>
    <cellStyle name="Entrée 11" xfId="40333"/>
    <cellStyle name="Entrée 12" xfId="40334"/>
    <cellStyle name="Entrée 13" xfId="40335"/>
    <cellStyle name="Entrée 14" xfId="40336"/>
    <cellStyle name="Entrée 15" xfId="40337"/>
    <cellStyle name="Entrée 16" xfId="40338"/>
    <cellStyle name="Entrée 17" xfId="40339"/>
    <cellStyle name="Entrée 18" xfId="40340"/>
    <cellStyle name="Entrée 19" xfId="40341"/>
    <cellStyle name="Entrée 2" xfId="40342"/>
    <cellStyle name="Entrée 20" xfId="40343"/>
    <cellStyle name="Entrée 21" xfId="40344"/>
    <cellStyle name="Entrée 22" xfId="40345"/>
    <cellStyle name="Entrée 23" xfId="40346"/>
    <cellStyle name="Entrée 24" xfId="40347"/>
    <cellStyle name="Entrée 25" xfId="40348"/>
    <cellStyle name="Entrée 26" xfId="40349"/>
    <cellStyle name="Entrée 3" xfId="40350"/>
    <cellStyle name="Entrée 4" xfId="40351"/>
    <cellStyle name="Entrée 5" xfId="40352"/>
    <cellStyle name="Entrée 6" xfId="40353"/>
    <cellStyle name="Entrée 7" xfId="40354"/>
    <cellStyle name="Entrée 8" xfId="40355"/>
    <cellStyle name="Entrée 9" xfId="40356"/>
    <cellStyle name="Ergebnis" xfId="40357"/>
    <cellStyle name="Erklärender Text" xfId="40358"/>
    <cellStyle name="Euro" xfId="9957"/>
    <cellStyle name="Explanatory Text 10" xfId="9958"/>
    <cellStyle name="Explanatory Text 11" xfId="9959"/>
    <cellStyle name="Explanatory Text 12" xfId="9960"/>
    <cellStyle name="Explanatory Text 13" xfId="9961"/>
    <cellStyle name="Explanatory Text 14" xfId="9962"/>
    <cellStyle name="Explanatory Text 15" xfId="9963"/>
    <cellStyle name="Explanatory Text 16" xfId="9964"/>
    <cellStyle name="Explanatory Text 17" xfId="9965"/>
    <cellStyle name="Explanatory Text 18" xfId="9966"/>
    <cellStyle name="Explanatory Text 19" xfId="9967"/>
    <cellStyle name="Explanatory Text 2" xfId="9968"/>
    <cellStyle name="Explanatory Text 2 2" xfId="9969"/>
    <cellStyle name="Explanatory Text 20" xfId="9970"/>
    <cellStyle name="Explanatory Text 21" xfId="9971"/>
    <cellStyle name="Explanatory Text 22" xfId="9972"/>
    <cellStyle name="Explanatory Text 23" xfId="9973"/>
    <cellStyle name="Explanatory Text 24" xfId="9974"/>
    <cellStyle name="Explanatory Text 25" xfId="9975"/>
    <cellStyle name="Explanatory Text 26" xfId="9976"/>
    <cellStyle name="Explanatory Text 27" xfId="9977"/>
    <cellStyle name="Explanatory Text 28" xfId="9978"/>
    <cellStyle name="Explanatory Text 29" xfId="9979"/>
    <cellStyle name="Explanatory Text 3" xfId="9980"/>
    <cellStyle name="Explanatory Text 30" xfId="9981"/>
    <cellStyle name="Explanatory Text 31" xfId="9982"/>
    <cellStyle name="Explanatory Text 32" xfId="9983"/>
    <cellStyle name="Explanatory Text 33" xfId="9984"/>
    <cellStyle name="Explanatory Text 34" xfId="9985"/>
    <cellStyle name="Explanatory Text 35" xfId="9986"/>
    <cellStyle name="Explanatory Text 36" xfId="9987"/>
    <cellStyle name="Explanatory Text 37" xfId="9988"/>
    <cellStyle name="Explanatory Text 38" xfId="9989"/>
    <cellStyle name="Explanatory Text 39" xfId="9990"/>
    <cellStyle name="Explanatory Text 4" xfId="9991"/>
    <cellStyle name="Explanatory Text 40" xfId="9992"/>
    <cellStyle name="Explanatory Text 41" xfId="9993"/>
    <cellStyle name="Explanatory Text 42" xfId="9994"/>
    <cellStyle name="Explanatory Text 43" xfId="9995"/>
    <cellStyle name="Explanatory Text 44" xfId="9996"/>
    <cellStyle name="Explanatory Text 45" xfId="9997"/>
    <cellStyle name="Explanatory Text 46" xfId="9998"/>
    <cellStyle name="Explanatory Text 47" xfId="9999"/>
    <cellStyle name="Explanatory Text 48" xfId="10000"/>
    <cellStyle name="Explanatory Text 49" xfId="10001"/>
    <cellStyle name="Explanatory Text 5" xfId="10002"/>
    <cellStyle name="Explanatory Text 50" xfId="10003"/>
    <cellStyle name="Explanatory Text 51" xfId="10004"/>
    <cellStyle name="Explanatory Text 52" xfId="10005"/>
    <cellStyle name="Explanatory Text 53" xfId="10006"/>
    <cellStyle name="Explanatory Text 54" xfId="10007"/>
    <cellStyle name="Explanatory Text 55" xfId="10008"/>
    <cellStyle name="Explanatory Text 56" xfId="10009"/>
    <cellStyle name="Explanatory Text 57" xfId="10010"/>
    <cellStyle name="Explanatory Text 58" xfId="10011"/>
    <cellStyle name="Explanatory Text 59" xfId="10012"/>
    <cellStyle name="Explanatory Text 6" xfId="10013"/>
    <cellStyle name="Explanatory Text 60" xfId="10014"/>
    <cellStyle name="Explanatory Text 61" xfId="10015"/>
    <cellStyle name="Explanatory Text 62" xfId="10016"/>
    <cellStyle name="Explanatory Text 63" xfId="10017"/>
    <cellStyle name="Explanatory Text 64" xfId="10018"/>
    <cellStyle name="Explanatory Text 65" xfId="10019"/>
    <cellStyle name="Explanatory Text 66" xfId="10020"/>
    <cellStyle name="Explanatory Text 67" xfId="10021"/>
    <cellStyle name="Explanatory Text 68" xfId="10022"/>
    <cellStyle name="Explanatory Text 69" xfId="10023"/>
    <cellStyle name="Explanatory Text 7" xfId="10024"/>
    <cellStyle name="Explanatory Text 70" xfId="10025"/>
    <cellStyle name="Explanatory Text 71" xfId="10026"/>
    <cellStyle name="Explanatory Text 72" xfId="10027"/>
    <cellStyle name="Explanatory Text 73" xfId="10028"/>
    <cellStyle name="Explanatory Text 74" xfId="10029"/>
    <cellStyle name="Explanatory Text 75" xfId="10030"/>
    <cellStyle name="Explanatory Text 76" xfId="10031"/>
    <cellStyle name="Explanatory Text 77" xfId="10032"/>
    <cellStyle name="Explanatory Text 78" xfId="10033"/>
    <cellStyle name="Explanatory Text 79" xfId="10034"/>
    <cellStyle name="Explanatory Text 8" xfId="10035"/>
    <cellStyle name="Explanatory Text 80" xfId="10036"/>
    <cellStyle name="Explanatory Text 81" xfId="10037"/>
    <cellStyle name="Explanatory Text 82" xfId="10038"/>
    <cellStyle name="Explanatory Text 83" xfId="10039"/>
    <cellStyle name="Explanatory Text 84" xfId="10040"/>
    <cellStyle name="Explanatory Text 85" xfId="10041"/>
    <cellStyle name="Explanatory Text 86" xfId="10042"/>
    <cellStyle name="Explanatory Text 87" xfId="10043"/>
    <cellStyle name="Explanatory Text 88" xfId="10044"/>
    <cellStyle name="Explanatory Text 89" xfId="10045"/>
    <cellStyle name="Explanatory Text 9" xfId="10046"/>
    <cellStyle name="Explanatory Text 90" xfId="10047"/>
    <cellStyle name="Explanatory Text 91" xfId="10048"/>
    <cellStyle name="Explanatory Text 92" xfId="10049"/>
    <cellStyle name="Explanatory Text 93" xfId="10050"/>
    <cellStyle name="Fixed" xfId="10051"/>
    <cellStyle name="Fixed 10" xfId="10052"/>
    <cellStyle name="Fixed 2" xfId="10053"/>
    <cellStyle name="Fixed 2 2" xfId="40359"/>
    <cellStyle name="Fixed 3" xfId="10054"/>
    <cellStyle name="Fixed 4" xfId="10055"/>
    <cellStyle name="Fixed 4 2" xfId="10056"/>
    <cellStyle name="Fixed 4 3" xfId="10057"/>
    <cellStyle name="Fixed 4 3 2" xfId="10058"/>
    <cellStyle name="Fixed 4 4" xfId="10059"/>
    <cellStyle name="Fixed 5" xfId="10060"/>
    <cellStyle name="Fixed 5 2" xfId="10061"/>
    <cellStyle name="Fixed 6" xfId="10062"/>
    <cellStyle name="Fixed 6 2" xfId="10063"/>
    <cellStyle name="Fixed 7" xfId="10064"/>
    <cellStyle name="Fixed 7 2" xfId="10065"/>
    <cellStyle name="Fixed 8" xfId="10066"/>
    <cellStyle name="Fixed 9" xfId="10067"/>
    <cellStyle name="Good 10" xfId="10068"/>
    <cellStyle name="Good 11" xfId="10069"/>
    <cellStyle name="Good 12" xfId="10070"/>
    <cellStyle name="Good 13" xfId="10071"/>
    <cellStyle name="Good 14" xfId="10072"/>
    <cellStyle name="Good 15" xfId="10073"/>
    <cellStyle name="Good 16" xfId="10074"/>
    <cellStyle name="Good 17" xfId="10075"/>
    <cellStyle name="Good 18" xfId="10076"/>
    <cellStyle name="Good 19" xfId="10077"/>
    <cellStyle name="Good 2" xfId="10078"/>
    <cellStyle name="Good 2 2" xfId="10079"/>
    <cellStyle name="Good 20" xfId="10080"/>
    <cellStyle name="Good 21" xfId="10081"/>
    <cellStyle name="Good 22" xfId="10082"/>
    <cellStyle name="Good 23" xfId="10083"/>
    <cellStyle name="Good 24" xfId="10084"/>
    <cellStyle name="Good 25" xfId="10085"/>
    <cellStyle name="Good 26" xfId="10086"/>
    <cellStyle name="Good 27" xfId="10087"/>
    <cellStyle name="Good 28" xfId="10088"/>
    <cellStyle name="Good 29" xfId="10089"/>
    <cellStyle name="Good 3" xfId="10090"/>
    <cellStyle name="Good 30" xfId="10091"/>
    <cellStyle name="Good 31" xfId="10092"/>
    <cellStyle name="Good 32" xfId="10093"/>
    <cellStyle name="Good 33" xfId="10094"/>
    <cellStyle name="Good 34" xfId="10095"/>
    <cellStyle name="Good 35" xfId="10096"/>
    <cellStyle name="Good 36" xfId="10097"/>
    <cellStyle name="Good 37" xfId="10098"/>
    <cellStyle name="Good 38" xfId="10099"/>
    <cellStyle name="Good 39" xfId="10100"/>
    <cellStyle name="Good 4" xfId="10101"/>
    <cellStyle name="Good 40" xfId="10102"/>
    <cellStyle name="Good 41" xfId="10103"/>
    <cellStyle name="Good 42" xfId="10104"/>
    <cellStyle name="Good 43" xfId="10105"/>
    <cellStyle name="Good 44" xfId="10106"/>
    <cellStyle name="Good 45" xfId="10107"/>
    <cellStyle name="Good 46" xfId="10108"/>
    <cellStyle name="Good 47" xfId="10109"/>
    <cellStyle name="Good 48" xfId="10110"/>
    <cellStyle name="Good 49" xfId="10111"/>
    <cellStyle name="Good 5" xfId="10112"/>
    <cellStyle name="Good 50" xfId="10113"/>
    <cellStyle name="Good 51" xfId="10114"/>
    <cellStyle name="Good 52" xfId="10115"/>
    <cellStyle name="Good 53" xfId="10116"/>
    <cellStyle name="Good 54" xfId="10117"/>
    <cellStyle name="Good 55" xfId="10118"/>
    <cellStyle name="Good 56" xfId="10119"/>
    <cellStyle name="Good 57" xfId="10120"/>
    <cellStyle name="Good 58" xfId="10121"/>
    <cellStyle name="Good 59" xfId="10122"/>
    <cellStyle name="Good 6" xfId="10123"/>
    <cellStyle name="Good 60" xfId="10124"/>
    <cellStyle name="Good 61" xfId="10125"/>
    <cellStyle name="Good 62" xfId="10126"/>
    <cellStyle name="Good 63" xfId="10127"/>
    <cellStyle name="Good 64" xfId="10128"/>
    <cellStyle name="Good 65" xfId="10129"/>
    <cellStyle name="Good 66" xfId="10130"/>
    <cellStyle name="Good 67" xfId="10131"/>
    <cellStyle name="Good 68" xfId="10132"/>
    <cellStyle name="Good 69" xfId="10133"/>
    <cellStyle name="Good 7" xfId="10134"/>
    <cellStyle name="Good 70" xfId="10135"/>
    <cellStyle name="Good 71" xfId="10136"/>
    <cellStyle name="Good 72" xfId="10137"/>
    <cellStyle name="Good 73" xfId="10138"/>
    <cellStyle name="Good 74" xfId="10139"/>
    <cellStyle name="Good 75" xfId="10140"/>
    <cellStyle name="Good 76" xfId="10141"/>
    <cellStyle name="Good 77" xfId="10142"/>
    <cellStyle name="Good 78" xfId="10143"/>
    <cellStyle name="Good 79" xfId="10144"/>
    <cellStyle name="Good 8" xfId="10145"/>
    <cellStyle name="Good 80" xfId="10146"/>
    <cellStyle name="Good 81" xfId="10147"/>
    <cellStyle name="Good 82" xfId="10148"/>
    <cellStyle name="Good 83" xfId="10149"/>
    <cellStyle name="Good 84" xfId="10150"/>
    <cellStyle name="Good 85" xfId="10151"/>
    <cellStyle name="Good 86" xfId="10152"/>
    <cellStyle name="Good 87" xfId="10153"/>
    <cellStyle name="Good 88" xfId="10154"/>
    <cellStyle name="Good 89" xfId="10155"/>
    <cellStyle name="Good 9" xfId="10156"/>
    <cellStyle name="Good 90" xfId="10157"/>
    <cellStyle name="Good 91" xfId="10158"/>
    <cellStyle name="Good 92" xfId="10159"/>
    <cellStyle name="Good 93" xfId="10160"/>
    <cellStyle name="Grey" xfId="10161"/>
    <cellStyle name="Gut" xfId="40360"/>
    <cellStyle name="head12bu" xfId="39543"/>
    <cellStyle name="head14bu" xfId="39544"/>
    <cellStyle name="Header1" xfId="10162"/>
    <cellStyle name="Header2" xfId="10163"/>
    <cellStyle name="Header2 2" xfId="10164"/>
    <cellStyle name="Heading 1 10" xfId="10165"/>
    <cellStyle name="Heading 1 11" xfId="10166"/>
    <cellStyle name="Heading 1 12" xfId="10167"/>
    <cellStyle name="Heading 1 13" xfId="10168"/>
    <cellStyle name="Heading 1 14" xfId="10169"/>
    <cellStyle name="Heading 1 15" xfId="10170"/>
    <cellStyle name="Heading 1 16" xfId="10171"/>
    <cellStyle name="Heading 1 17" xfId="10172"/>
    <cellStyle name="Heading 1 18" xfId="10173"/>
    <cellStyle name="Heading 1 19" xfId="10174"/>
    <cellStyle name="Heading 1 2" xfId="10175"/>
    <cellStyle name="Heading 1 2 10" xfId="10176"/>
    <cellStyle name="Heading 1 2 11" xfId="10177"/>
    <cellStyle name="Heading 1 2 12" xfId="10178"/>
    <cellStyle name="Heading 1 2 13" xfId="10179"/>
    <cellStyle name="Heading 1 2 14" xfId="10180"/>
    <cellStyle name="Heading 1 2 15" xfId="10181"/>
    <cellStyle name="Heading 1 2 16" xfId="10182"/>
    <cellStyle name="Heading 1 2 17" xfId="10183"/>
    <cellStyle name="Heading 1 2 18" xfId="10184"/>
    <cellStyle name="Heading 1 2 19" xfId="10185"/>
    <cellStyle name="Heading 1 2 2" xfId="10186"/>
    <cellStyle name="Heading 1 2 20" xfId="10187"/>
    <cellStyle name="Heading 1 2 21" xfId="10188"/>
    <cellStyle name="Heading 1 2 22" xfId="10189"/>
    <cellStyle name="Heading 1 2 23" xfId="10190"/>
    <cellStyle name="Heading 1 2 3" xfId="10191"/>
    <cellStyle name="Heading 1 2 4" xfId="10192"/>
    <cellStyle name="Heading 1 2 5" xfId="10193"/>
    <cellStyle name="Heading 1 2 6" xfId="10194"/>
    <cellStyle name="Heading 1 2 7" xfId="10195"/>
    <cellStyle name="Heading 1 2 8" xfId="10196"/>
    <cellStyle name="Heading 1 2 9" xfId="10197"/>
    <cellStyle name="Heading 1 20" xfId="10198"/>
    <cellStyle name="Heading 1 21" xfId="10199"/>
    <cellStyle name="Heading 1 22" xfId="10200"/>
    <cellStyle name="Heading 1 23" xfId="10201"/>
    <cellStyle name="Heading 1 24" xfId="10202"/>
    <cellStyle name="Heading 1 25" xfId="10203"/>
    <cellStyle name="Heading 1 26" xfId="10204"/>
    <cellStyle name="Heading 1 27" xfId="10205"/>
    <cellStyle name="Heading 1 28" xfId="10206"/>
    <cellStyle name="Heading 1 29" xfId="10207"/>
    <cellStyle name="Heading 1 3" xfId="10208"/>
    <cellStyle name="Heading 1 3 2" xfId="10209"/>
    <cellStyle name="Heading 1 3 3" xfId="10210"/>
    <cellStyle name="Heading 1 3 4" xfId="10211"/>
    <cellStyle name="Heading 1 3 5" xfId="10212"/>
    <cellStyle name="Heading 1 3 6" xfId="10213"/>
    <cellStyle name="Heading 1 3 7" xfId="10214"/>
    <cellStyle name="Heading 1 3 8" xfId="10215"/>
    <cellStyle name="Heading 1 3 9" xfId="10216"/>
    <cellStyle name="Heading 1 30" xfId="10217"/>
    <cellStyle name="Heading 1 31" xfId="10218"/>
    <cellStyle name="Heading 1 32" xfId="10219"/>
    <cellStyle name="Heading 1 33" xfId="10220"/>
    <cellStyle name="Heading 1 34" xfId="10221"/>
    <cellStyle name="Heading 1 35" xfId="10222"/>
    <cellStyle name="Heading 1 36" xfId="10223"/>
    <cellStyle name="Heading 1 37" xfId="10224"/>
    <cellStyle name="Heading 1 38" xfId="10225"/>
    <cellStyle name="Heading 1 39" xfId="10226"/>
    <cellStyle name="Heading 1 4" xfId="10227"/>
    <cellStyle name="Heading 1 4 2" xfId="40361"/>
    <cellStyle name="Heading 1 40" xfId="10228"/>
    <cellStyle name="Heading 1 41" xfId="10229"/>
    <cellStyle name="Heading 1 42" xfId="10230"/>
    <cellStyle name="Heading 1 43" xfId="10231"/>
    <cellStyle name="Heading 1 44" xfId="10232"/>
    <cellStyle name="Heading 1 45" xfId="10233"/>
    <cellStyle name="Heading 1 46" xfId="10234"/>
    <cellStyle name="Heading 1 47" xfId="10235"/>
    <cellStyle name="Heading 1 48" xfId="10236"/>
    <cellStyle name="Heading 1 49" xfId="10237"/>
    <cellStyle name="Heading 1 5" xfId="10238"/>
    <cellStyle name="Heading 1 50" xfId="10239"/>
    <cellStyle name="Heading 1 51" xfId="10240"/>
    <cellStyle name="Heading 1 52" xfId="10241"/>
    <cellStyle name="Heading 1 53" xfId="10242"/>
    <cellStyle name="Heading 1 54" xfId="10243"/>
    <cellStyle name="Heading 1 55" xfId="10244"/>
    <cellStyle name="Heading 1 56" xfId="10245"/>
    <cellStyle name="Heading 1 57" xfId="10246"/>
    <cellStyle name="Heading 1 58" xfId="10247"/>
    <cellStyle name="Heading 1 59" xfId="10248"/>
    <cellStyle name="Heading 1 6" xfId="10249"/>
    <cellStyle name="Heading 1 60" xfId="10250"/>
    <cellStyle name="Heading 1 61" xfId="10251"/>
    <cellStyle name="Heading 1 62" xfId="10252"/>
    <cellStyle name="Heading 1 63" xfId="10253"/>
    <cellStyle name="Heading 1 64" xfId="10254"/>
    <cellStyle name="Heading 1 65" xfId="10255"/>
    <cellStyle name="Heading 1 66" xfId="10256"/>
    <cellStyle name="Heading 1 67" xfId="10257"/>
    <cellStyle name="Heading 1 68" xfId="10258"/>
    <cellStyle name="Heading 1 69" xfId="10259"/>
    <cellStyle name="Heading 1 7" xfId="10260"/>
    <cellStyle name="Heading 1 70" xfId="10261"/>
    <cellStyle name="Heading 1 71" xfId="10262"/>
    <cellStyle name="Heading 1 72" xfId="10263"/>
    <cellStyle name="Heading 1 73" xfId="10264"/>
    <cellStyle name="Heading 1 74" xfId="10265"/>
    <cellStyle name="Heading 1 75" xfId="10266"/>
    <cellStyle name="Heading 1 76" xfId="10267"/>
    <cellStyle name="Heading 1 77" xfId="10268"/>
    <cellStyle name="Heading 1 78" xfId="10269"/>
    <cellStyle name="Heading 1 79" xfId="10270"/>
    <cellStyle name="Heading 1 8" xfId="10271"/>
    <cellStyle name="Heading 1 80" xfId="10272"/>
    <cellStyle name="Heading 1 81" xfId="10273"/>
    <cellStyle name="Heading 1 82" xfId="10274"/>
    <cellStyle name="Heading 1 83" xfId="10275"/>
    <cellStyle name="Heading 1 84" xfId="10276"/>
    <cellStyle name="Heading 1 85" xfId="10277"/>
    <cellStyle name="Heading 1 86" xfId="10278"/>
    <cellStyle name="Heading 1 87" xfId="10279"/>
    <cellStyle name="Heading 1 88" xfId="10280"/>
    <cellStyle name="Heading 1 89" xfId="10281"/>
    <cellStyle name="Heading 1 9" xfId="10282"/>
    <cellStyle name="Heading 1 90" xfId="10283"/>
    <cellStyle name="Heading 1 91" xfId="10284"/>
    <cellStyle name="Heading 1 92" xfId="10285"/>
    <cellStyle name="Heading 1 93" xfId="10286"/>
    <cellStyle name="Heading 2 10" xfId="10287"/>
    <cellStyle name="Heading 2 11" xfId="10288"/>
    <cellStyle name="Heading 2 12" xfId="10289"/>
    <cellStyle name="Heading 2 13" xfId="10290"/>
    <cellStyle name="Heading 2 14" xfId="10291"/>
    <cellStyle name="Heading 2 15" xfId="10292"/>
    <cellStyle name="Heading 2 16" xfId="10293"/>
    <cellStyle name="Heading 2 17" xfId="10294"/>
    <cellStyle name="Heading 2 18" xfId="10295"/>
    <cellStyle name="Heading 2 19" xfId="10296"/>
    <cellStyle name="Heading 2 2" xfId="10297"/>
    <cellStyle name="Heading 2 2 10" xfId="10298"/>
    <cellStyle name="Heading 2 2 11" xfId="10299"/>
    <cellStyle name="Heading 2 2 12" xfId="10300"/>
    <cellStyle name="Heading 2 2 13" xfId="10301"/>
    <cellStyle name="Heading 2 2 14" xfId="10302"/>
    <cellStyle name="Heading 2 2 15" xfId="10303"/>
    <cellStyle name="Heading 2 2 16" xfId="10304"/>
    <cellStyle name="Heading 2 2 17" xfId="10305"/>
    <cellStyle name="Heading 2 2 18" xfId="10306"/>
    <cellStyle name="Heading 2 2 19" xfId="10307"/>
    <cellStyle name="Heading 2 2 2" xfId="10308"/>
    <cellStyle name="Heading 2 2 20" xfId="10309"/>
    <cellStyle name="Heading 2 2 21" xfId="10310"/>
    <cellStyle name="Heading 2 2 22" xfId="10311"/>
    <cellStyle name="Heading 2 2 23" xfId="10312"/>
    <cellStyle name="Heading 2 2 3" xfId="10313"/>
    <cellStyle name="Heading 2 2 4" xfId="10314"/>
    <cellStyle name="Heading 2 2 5" xfId="10315"/>
    <cellStyle name="Heading 2 2 6" xfId="10316"/>
    <cellStyle name="Heading 2 2 7" xfId="10317"/>
    <cellStyle name="Heading 2 2 8" xfId="10318"/>
    <cellStyle name="Heading 2 2 9" xfId="10319"/>
    <cellStyle name="Heading 2 20" xfId="10320"/>
    <cellStyle name="Heading 2 21" xfId="10321"/>
    <cellStyle name="Heading 2 22" xfId="10322"/>
    <cellStyle name="Heading 2 23" xfId="10323"/>
    <cellStyle name="Heading 2 24" xfId="10324"/>
    <cellStyle name="Heading 2 25" xfId="10325"/>
    <cellStyle name="Heading 2 26" xfId="10326"/>
    <cellStyle name="Heading 2 27" xfId="10327"/>
    <cellStyle name="Heading 2 28" xfId="10328"/>
    <cellStyle name="Heading 2 29" xfId="10329"/>
    <cellStyle name="Heading 2 3" xfId="10330"/>
    <cellStyle name="Heading 2 3 2" xfId="10331"/>
    <cellStyle name="Heading 2 3 3" xfId="10332"/>
    <cellStyle name="Heading 2 3 4" xfId="10333"/>
    <cellStyle name="Heading 2 3 5" xfId="10334"/>
    <cellStyle name="Heading 2 3 6" xfId="10335"/>
    <cellStyle name="Heading 2 3 7" xfId="10336"/>
    <cellStyle name="Heading 2 3 8" xfId="10337"/>
    <cellStyle name="Heading 2 3 9" xfId="10338"/>
    <cellStyle name="Heading 2 30" xfId="10339"/>
    <cellStyle name="Heading 2 31" xfId="10340"/>
    <cellStyle name="Heading 2 32" xfId="10341"/>
    <cellStyle name="Heading 2 33" xfId="10342"/>
    <cellStyle name="Heading 2 34" xfId="10343"/>
    <cellStyle name="Heading 2 35" xfId="10344"/>
    <cellStyle name="Heading 2 36" xfId="10345"/>
    <cellStyle name="Heading 2 37" xfId="10346"/>
    <cellStyle name="Heading 2 38" xfId="10347"/>
    <cellStyle name="Heading 2 39" xfId="10348"/>
    <cellStyle name="Heading 2 4" xfId="10349"/>
    <cellStyle name="Heading 2 4 2" xfId="40362"/>
    <cellStyle name="Heading 2 40" xfId="10350"/>
    <cellStyle name="Heading 2 41" xfId="10351"/>
    <cellStyle name="Heading 2 42" xfId="10352"/>
    <cellStyle name="Heading 2 43" xfId="10353"/>
    <cellStyle name="Heading 2 44" xfId="10354"/>
    <cellStyle name="Heading 2 45" xfId="10355"/>
    <cellStyle name="Heading 2 46" xfId="10356"/>
    <cellStyle name="Heading 2 47" xfId="10357"/>
    <cellStyle name="Heading 2 48" xfId="10358"/>
    <cellStyle name="Heading 2 49" xfId="10359"/>
    <cellStyle name="Heading 2 5" xfId="10360"/>
    <cellStyle name="Heading 2 50" xfId="10361"/>
    <cellStyle name="Heading 2 51" xfId="10362"/>
    <cellStyle name="Heading 2 52" xfId="10363"/>
    <cellStyle name="Heading 2 53" xfId="10364"/>
    <cellStyle name="Heading 2 54" xfId="10365"/>
    <cellStyle name="Heading 2 55" xfId="10366"/>
    <cellStyle name="Heading 2 56" xfId="10367"/>
    <cellStyle name="Heading 2 57" xfId="10368"/>
    <cellStyle name="Heading 2 58" xfId="10369"/>
    <cellStyle name="Heading 2 59" xfId="10370"/>
    <cellStyle name="Heading 2 6" xfId="10371"/>
    <cellStyle name="Heading 2 60" xfId="10372"/>
    <cellStyle name="Heading 2 61" xfId="10373"/>
    <cellStyle name="Heading 2 62" xfId="10374"/>
    <cellStyle name="Heading 2 63" xfId="10375"/>
    <cellStyle name="Heading 2 64" xfId="10376"/>
    <cellStyle name="Heading 2 65" xfId="10377"/>
    <cellStyle name="Heading 2 66" xfId="10378"/>
    <cellStyle name="Heading 2 67" xfId="10379"/>
    <cellStyle name="Heading 2 68" xfId="10380"/>
    <cellStyle name="Heading 2 69" xfId="10381"/>
    <cellStyle name="Heading 2 7" xfId="10382"/>
    <cellStyle name="Heading 2 70" xfId="10383"/>
    <cellStyle name="Heading 2 71" xfId="10384"/>
    <cellStyle name="Heading 2 72" xfId="10385"/>
    <cellStyle name="Heading 2 73" xfId="10386"/>
    <cellStyle name="Heading 2 74" xfId="10387"/>
    <cellStyle name="Heading 2 75" xfId="10388"/>
    <cellStyle name="Heading 2 76" xfId="10389"/>
    <cellStyle name="Heading 2 77" xfId="10390"/>
    <cellStyle name="Heading 2 78" xfId="10391"/>
    <cellStyle name="Heading 2 79" xfId="10392"/>
    <cellStyle name="Heading 2 8" xfId="10393"/>
    <cellStyle name="Heading 2 80" xfId="10394"/>
    <cellStyle name="Heading 2 81" xfId="10395"/>
    <cellStyle name="Heading 2 82" xfId="10396"/>
    <cellStyle name="Heading 2 83" xfId="10397"/>
    <cellStyle name="Heading 2 84" xfId="10398"/>
    <cellStyle name="Heading 2 85" xfId="10399"/>
    <cellStyle name="Heading 2 86" xfId="10400"/>
    <cellStyle name="Heading 2 87" xfId="10401"/>
    <cellStyle name="Heading 2 88" xfId="10402"/>
    <cellStyle name="Heading 2 89" xfId="10403"/>
    <cellStyle name="Heading 2 9" xfId="10404"/>
    <cellStyle name="Heading 2 90" xfId="10405"/>
    <cellStyle name="Heading 2 91" xfId="10406"/>
    <cellStyle name="Heading 2 92" xfId="10407"/>
    <cellStyle name="Heading 2 93" xfId="10408"/>
    <cellStyle name="Heading 3 10" xfId="10409"/>
    <cellStyle name="Heading 3 11" xfId="10410"/>
    <cellStyle name="Heading 3 12" xfId="10411"/>
    <cellStyle name="Heading 3 13" xfId="10412"/>
    <cellStyle name="Heading 3 14" xfId="10413"/>
    <cellStyle name="Heading 3 15" xfId="10414"/>
    <cellStyle name="Heading 3 16" xfId="10415"/>
    <cellStyle name="Heading 3 17" xfId="10416"/>
    <cellStyle name="Heading 3 18" xfId="10417"/>
    <cellStyle name="Heading 3 19" xfId="10418"/>
    <cellStyle name="Heading 3 2" xfId="10419"/>
    <cellStyle name="Heading 3 2 10" xfId="10420"/>
    <cellStyle name="Heading 3 2 11" xfId="10421"/>
    <cellStyle name="Heading 3 2 12" xfId="10422"/>
    <cellStyle name="Heading 3 2 13" xfId="10423"/>
    <cellStyle name="Heading 3 2 14" xfId="10424"/>
    <cellStyle name="Heading 3 2 15" xfId="10425"/>
    <cellStyle name="Heading 3 2 16" xfId="10426"/>
    <cellStyle name="Heading 3 2 17" xfId="10427"/>
    <cellStyle name="Heading 3 2 18" xfId="10428"/>
    <cellStyle name="Heading 3 2 19" xfId="10429"/>
    <cellStyle name="Heading 3 2 2" xfId="10430"/>
    <cellStyle name="Heading 3 2 2 2" xfId="40363"/>
    <cellStyle name="Heading 3 2 20" xfId="10431"/>
    <cellStyle name="Heading 3 2 21" xfId="10432"/>
    <cellStyle name="Heading 3 2 22" xfId="10433"/>
    <cellStyle name="Heading 3 2 23" xfId="10434"/>
    <cellStyle name="Heading 3 2 3" xfId="10435"/>
    <cellStyle name="Heading 3 2 4" xfId="10436"/>
    <cellStyle name="Heading 3 2 5" xfId="10437"/>
    <cellStyle name="Heading 3 2 6" xfId="10438"/>
    <cellStyle name="Heading 3 2 7" xfId="10439"/>
    <cellStyle name="Heading 3 2 8" xfId="10440"/>
    <cellStyle name="Heading 3 2 9" xfId="10441"/>
    <cellStyle name="Heading 3 20" xfId="10442"/>
    <cellStyle name="Heading 3 21" xfId="10443"/>
    <cellStyle name="Heading 3 22" xfId="10444"/>
    <cellStyle name="Heading 3 23" xfId="10445"/>
    <cellStyle name="Heading 3 24" xfId="10446"/>
    <cellStyle name="Heading 3 25" xfId="10447"/>
    <cellStyle name="Heading 3 26" xfId="10448"/>
    <cellStyle name="Heading 3 27" xfId="10449"/>
    <cellStyle name="Heading 3 28" xfId="10450"/>
    <cellStyle name="Heading 3 29" xfId="10451"/>
    <cellStyle name="Heading 3 3" xfId="10452"/>
    <cellStyle name="Heading 3 3 2" xfId="40364"/>
    <cellStyle name="Heading 3 3 2 2" xfId="40365"/>
    <cellStyle name="Heading 3 3 3" xfId="40366"/>
    <cellStyle name="Heading 3 3 4" xfId="40367"/>
    <cellStyle name="Heading 3 3 5" xfId="40368"/>
    <cellStyle name="Heading 3 30" xfId="10453"/>
    <cellStyle name="Heading 3 31" xfId="10454"/>
    <cellStyle name="Heading 3 32" xfId="10455"/>
    <cellStyle name="Heading 3 33" xfId="10456"/>
    <cellStyle name="Heading 3 34" xfId="10457"/>
    <cellStyle name="Heading 3 35" xfId="10458"/>
    <cellStyle name="Heading 3 36" xfId="10459"/>
    <cellStyle name="Heading 3 37" xfId="10460"/>
    <cellStyle name="Heading 3 38" xfId="10461"/>
    <cellStyle name="Heading 3 39" xfId="10462"/>
    <cellStyle name="Heading 3 4" xfId="10463"/>
    <cellStyle name="Heading 3 4 2" xfId="40369"/>
    <cellStyle name="Heading 3 4 2 2" xfId="40370"/>
    <cellStyle name="Heading 3 4 3" xfId="40371"/>
    <cellStyle name="Heading 3 4 4" xfId="40372"/>
    <cellStyle name="Heading 3 4 5" xfId="40373"/>
    <cellStyle name="Heading 3 40" xfId="10464"/>
    <cellStyle name="Heading 3 41" xfId="10465"/>
    <cellStyle name="Heading 3 42" xfId="10466"/>
    <cellStyle name="Heading 3 43" xfId="10467"/>
    <cellStyle name="Heading 3 44" xfId="10468"/>
    <cellStyle name="Heading 3 45" xfId="10469"/>
    <cellStyle name="Heading 3 46" xfId="10470"/>
    <cellStyle name="Heading 3 47" xfId="10471"/>
    <cellStyle name="Heading 3 48" xfId="10472"/>
    <cellStyle name="Heading 3 49" xfId="10473"/>
    <cellStyle name="Heading 3 5" xfId="10474"/>
    <cellStyle name="Heading 3 50" xfId="10475"/>
    <cellStyle name="Heading 3 51" xfId="10476"/>
    <cellStyle name="Heading 3 52" xfId="10477"/>
    <cellStyle name="Heading 3 53" xfId="10478"/>
    <cellStyle name="Heading 3 54" xfId="10479"/>
    <cellStyle name="Heading 3 55" xfId="10480"/>
    <cellStyle name="Heading 3 56" xfId="10481"/>
    <cellStyle name="Heading 3 57" xfId="10482"/>
    <cellStyle name="Heading 3 58" xfId="10483"/>
    <cellStyle name="Heading 3 59" xfId="10484"/>
    <cellStyle name="Heading 3 6" xfId="10485"/>
    <cellStyle name="Heading 3 60" xfId="10486"/>
    <cellStyle name="Heading 3 61" xfId="10487"/>
    <cellStyle name="Heading 3 62" xfId="10488"/>
    <cellStyle name="Heading 3 63" xfId="10489"/>
    <cellStyle name="Heading 3 64" xfId="10490"/>
    <cellStyle name="Heading 3 65" xfId="10491"/>
    <cellStyle name="Heading 3 66" xfId="10492"/>
    <cellStyle name="Heading 3 67" xfId="10493"/>
    <cellStyle name="Heading 3 68" xfId="10494"/>
    <cellStyle name="Heading 3 69" xfId="10495"/>
    <cellStyle name="Heading 3 7" xfId="10496"/>
    <cellStyle name="Heading 3 70" xfId="10497"/>
    <cellStyle name="Heading 3 71" xfId="10498"/>
    <cellStyle name="Heading 3 72" xfId="10499"/>
    <cellStyle name="Heading 3 73" xfId="10500"/>
    <cellStyle name="Heading 3 74" xfId="10501"/>
    <cellStyle name="Heading 3 75" xfId="10502"/>
    <cellStyle name="Heading 3 76" xfId="10503"/>
    <cellStyle name="Heading 3 77" xfId="10504"/>
    <cellStyle name="Heading 3 78" xfId="10505"/>
    <cellStyle name="Heading 3 79" xfId="10506"/>
    <cellStyle name="Heading 3 8" xfId="10507"/>
    <cellStyle name="Heading 3 80" xfId="10508"/>
    <cellStyle name="Heading 3 81" xfId="10509"/>
    <cellStyle name="Heading 3 82" xfId="10510"/>
    <cellStyle name="Heading 3 83" xfId="10511"/>
    <cellStyle name="Heading 3 84" xfId="10512"/>
    <cellStyle name="Heading 3 85" xfId="10513"/>
    <cellStyle name="Heading 3 86" xfId="10514"/>
    <cellStyle name="Heading 3 87" xfId="10515"/>
    <cellStyle name="Heading 3 88" xfId="10516"/>
    <cellStyle name="Heading 3 89" xfId="10517"/>
    <cellStyle name="Heading 3 9" xfId="10518"/>
    <cellStyle name="Heading 3 90" xfId="10519"/>
    <cellStyle name="Heading 3 91" xfId="10520"/>
    <cellStyle name="Heading 3 92" xfId="10521"/>
    <cellStyle name="Heading 3 93" xfId="10522"/>
    <cellStyle name="Heading 4 10" xfId="10523"/>
    <cellStyle name="Heading 4 11" xfId="10524"/>
    <cellStyle name="Heading 4 12" xfId="10525"/>
    <cellStyle name="Heading 4 13" xfId="10526"/>
    <cellStyle name="Heading 4 14" xfId="10527"/>
    <cellStyle name="Heading 4 15" xfId="10528"/>
    <cellStyle name="Heading 4 16" xfId="10529"/>
    <cellStyle name="Heading 4 17" xfId="10530"/>
    <cellStyle name="Heading 4 18" xfId="10531"/>
    <cellStyle name="Heading 4 19" xfId="10532"/>
    <cellStyle name="Heading 4 2" xfId="10533"/>
    <cellStyle name="Heading 4 2 10" xfId="10534"/>
    <cellStyle name="Heading 4 2 11" xfId="10535"/>
    <cellStyle name="Heading 4 2 12" xfId="10536"/>
    <cellStyle name="Heading 4 2 13" xfId="10537"/>
    <cellStyle name="Heading 4 2 14" xfId="10538"/>
    <cellStyle name="Heading 4 2 15" xfId="10539"/>
    <cellStyle name="Heading 4 2 16" xfId="10540"/>
    <cellStyle name="Heading 4 2 17" xfId="10541"/>
    <cellStyle name="Heading 4 2 18" xfId="10542"/>
    <cellStyle name="Heading 4 2 19" xfId="10543"/>
    <cellStyle name="Heading 4 2 2" xfId="10544"/>
    <cellStyle name="Heading 4 2 20" xfId="10545"/>
    <cellStyle name="Heading 4 2 21" xfId="10546"/>
    <cellStyle name="Heading 4 2 22" xfId="10547"/>
    <cellStyle name="Heading 4 2 23" xfId="10548"/>
    <cellStyle name="Heading 4 2 3" xfId="10549"/>
    <cellStyle name="Heading 4 2 4" xfId="10550"/>
    <cellStyle name="Heading 4 2 5" xfId="10551"/>
    <cellStyle name="Heading 4 2 6" xfId="10552"/>
    <cellStyle name="Heading 4 2 7" xfId="10553"/>
    <cellStyle name="Heading 4 2 8" xfId="10554"/>
    <cellStyle name="Heading 4 2 9" xfId="10555"/>
    <cellStyle name="Heading 4 20" xfId="10556"/>
    <cellStyle name="Heading 4 21" xfId="10557"/>
    <cellStyle name="Heading 4 22" xfId="10558"/>
    <cellStyle name="Heading 4 23" xfId="10559"/>
    <cellStyle name="Heading 4 24" xfId="10560"/>
    <cellStyle name="Heading 4 25" xfId="10561"/>
    <cellStyle name="Heading 4 26" xfId="10562"/>
    <cellStyle name="Heading 4 27" xfId="10563"/>
    <cellStyle name="Heading 4 28" xfId="10564"/>
    <cellStyle name="Heading 4 29" xfId="10565"/>
    <cellStyle name="Heading 4 3" xfId="10566"/>
    <cellStyle name="Heading 4 30" xfId="10567"/>
    <cellStyle name="Heading 4 31" xfId="10568"/>
    <cellStyle name="Heading 4 32" xfId="10569"/>
    <cellStyle name="Heading 4 33" xfId="10570"/>
    <cellStyle name="Heading 4 34" xfId="10571"/>
    <cellStyle name="Heading 4 35" xfId="10572"/>
    <cellStyle name="Heading 4 36" xfId="10573"/>
    <cellStyle name="Heading 4 37" xfId="10574"/>
    <cellStyle name="Heading 4 38" xfId="10575"/>
    <cellStyle name="Heading 4 39" xfId="10576"/>
    <cellStyle name="Heading 4 4" xfId="10577"/>
    <cellStyle name="Heading 4 40" xfId="10578"/>
    <cellStyle name="Heading 4 41" xfId="10579"/>
    <cellStyle name="Heading 4 42" xfId="10580"/>
    <cellStyle name="Heading 4 43" xfId="10581"/>
    <cellStyle name="Heading 4 44" xfId="10582"/>
    <cellStyle name="Heading 4 45" xfId="10583"/>
    <cellStyle name="Heading 4 46" xfId="10584"/>
    <cellStyle name="Heading 4 47" xfId="10585"/>
    <cellStyle name="Heading 4 48" xfId="10586"/>
    <cellStyle name="Heading 4 49" xfId="10587"/>
    <cellStyle name="Heading 4 5" xfId="10588"/>
    <cellStyle name="Heading 4 50" xfId="10589"/>
    <cellStyle name="Heading 4 51" xfId="10590"/>
    <cellStyle name="Heading 4 52" xfId="10591"/>
    <cellStyle name="Heading 4 53" xfId="10592"/>
    <cellStyle name="Heading 4 54" xfId="10593"/>
    <cellStyle name="Heading 4 55" xfId="10594"/>
    <cellStyle name="Heading 4 56" xfId="10595"/>
    <cellStyle name="Heading 4 57" xfId="10596"/>
    <cellStyle name="Heading 4 58" xfId="10597"/>
    <cellStyle name="Heading 4 59" xfId="10598"/>
    <cellStyle name="Heading 4 6" xfId="10599"/>
    <cellStyle name="Heading 4 60" xfId="10600"/>
    <cellStyle name="Heading 4 61" xfId="10601"/>
    <cellStyle name="Heading 4 62" xfId="10602"/>
    <cellStyle name="Heading 4 63" xfId="10603"/>
    <cellStyle name="Heading 4 64" xfId="10604"/>
    <cellStyle name="Heading 4 65" xfId="10605"/>
    <cellStyle name="Heading 4 66" xfId="10606"/>
    <cellStyle name="Heading 4 67" xfId="10607"/>
    <cellStyle name="Heading 4 68" xfId="10608"/>
    <cellStyle name="Heading 4 69" xfId="10609"/>
    <cellStyle name="Heading 4 7" xfId="10610"/>
    <cellStyle name="Heading 4 70" xfId="10611"/>
    <cellStyle name="Heading 4 71" xfId="10612"/>
    <cellStyle name="Heading 4 72" xfId="10613"/>
    <cellStyle name="Heading 4 73" xfId="10614"/>
    <cellStyle name="Heading 4 74" xfId="10615"/>
    <cellStyle name="Heading 4 75" xfId="10616"/>
    <cellStyle name="Heading 4 76" xfId="10617"/>
    <cellStyle name="Heading 4 77" xfId="10618"/>
    <cellStyle name="Heading 4 78" xfId="10619"/>
    <cellStyle name="Heading 4 79" xfId="10620"/>
    <cellStyle name="Heading 4 8" xfId="10621"/>
    <cellStyle name="Heading 4 80" xfId="10622"/>
    <cellStyle name="Heading 4 81" xfId="10623"/>
    <cellStyle name="Heading 4 82" xfId="10624"/>
    <cellStyle name="Heading 4 83" xfId="10625"/>
    <cellStyle name="Heading 4 84" xfId="10626"/>
    <cellStyle name="Heading 4 85" xfId="10627"/>
    <cellStyle name="Heading 4 86" xfId="10628"/>
    <cellStyle name="Heading 4 87" xfId="10629"/>
    <cellStyle name="Heading 4 88" xfId="10630"/>
    <cellStyle name="Heading 4 89" xfId="10631"/>
    <cellStyle name="Heading 4 9" xfId="10632"/>
    <cellStyle name="Heading 4 90" xfId="10633"/>
    <cellStyle name="Heading 4 91" xfId="10634"/>
    <cellStyle name="Heading 4 92" xfId="10635"/>
    <cellStyle name="Heading 4 93" xfId="10636"/>
    <cellStyle name="Headline" xfId="40374"/>
    <cellStyle name="Hyperlink" xfId="39648" builtinId="8"/>
    <cellStyle name="Hyperlink 2" xfId="10637"/>
    <cellStyle name="Hyperlink 2 2" xfId="40375"/>
    <cellStyle name="Hyperlink 3" xfId="10638"/>
    <cellStyle name="Hyperlink 3 2" xfId="40376"/>
    <cellStyle name="Hyperlink 4" xfId="10639"/>
    <cellStyle name="Hyperlink 5" xfId="10640"/>
    <cellStyle name="Input [yellow]" xfId="10641"/>
    <cellStyle name="Input [yellow] 2" xfId="10642"/>
    <cellStyle name="Input 10" xfId="10643"/>
    <cellStyle name="Input 10 10" xfId="10644"/>
    <cellStyle name="Input 10 10 2" xfId="10645"/>
    <cellStyle name="Input 10 10 2 2" xfId="10646"/>
    <cellStyle name="Input 10 10 3" xfId="10647"/>
    <cellStyle name="Input 10 11" xfId="10648"/>
    <cellStyle name="Input 10 11 2" xfId="10649"/>
    <cellStyle name="Input 10 11 2 2" xfId="10650"/>
    <cellStyle name="Input 10 11 3" xfId="10651"/>
    <cellStyle name="Input 10 12" xfId="10652"/>
    <cellStyle name="Input 10 12 2" xfId="10653"/>
    <cellStyle name="Input 10 12 2 2" xfId="10654"/>
    <cellStyle name="Input 10 12 3" xfId="10655"/>
    <cellStyle name="Input 10 13" xfId="10656"/>
    <cellStyle name="Input 10 13 2" xfId="10657"/>
    <cellStyle name="Input 10 14" xfId="10658"/>
    <cellStyle name="Input 10 2" xfId="10659"/>
    <cellStyle name="Input 10 2 10" xfId="10660"/>
    <cellStyle name="Input 10 2 10 2" xfId="10661"/>
    <cellStyle name="Input 10 2 11" xfId="10662"/>
    <cellStyle name="Input 10 2 11 2" xfId="10663"/>
    <cellStyle name="Input 10 2 12" xfId="10664"/>
    <cellStyle name="Input 10 2 2" xfId="10665"/>
    <cellStyle name="Input 10 2 2 2" xfId="10666"/>
    <cellStyle name="Input 10 2 2 2 2" xfId="10667"/>
    <cellStyle name="Input 10 2 2 3" xfId="10668"/>
    <cellStyle name="Input 10 2 3" xfId="10669"/>
    <cellStyle name="Input 10 2 3 2" xfId="10670"/>
    <cellStyle name="Input 10 2 3 2 2" xfId="10671"/>
    <cellStyle name="Input 10 2 3 3" xfId="10672"/>
    <cellStyle name="Input 10 2 4" xfId="10673"/>
    <cellStyle name="Input 10 2 4 2" xfId="10674"/>
    <cellStyle name="Input 10 2 4 2 2" xfId="10675"/>
    <cellStyle name="Input 10 2 4 3" xfId="10676"/>
    <cellStyle name="Input 10 2 5" xfId="10677"/>
    <cellStyle name="Input 10 2 5 2" xfId="10678"/>
    <cellStyle name="Input 10 2 5 2 2" xfId="10679"/>
    <cellStyle name="Input 10 2 5 3" xfId="10680"/>
    <cellStyle name="Input 10 2 6" xfId="10681"/>
    <cellStyle name="Input 10 2 6 2" xfId="10682"/>
    <cellStyle name="Input 10 2 6 2 2" xfId="10683"/>
    <cellStyle name="Input 10 2 6 3" xfId="10684"/>
    <cellStyle name="Input 10 2 7" xfId="10685"/>
    <cellStyle name="Input 10 2 7 2" xfId="10686"/>
    <cellStyle name="Input 10 2 7 2 2" xfId="10687"/>
    <cellStyle name="Input 10 2 7 3" xfId="10688"/>
    <cellStyle name="Input 10 2 8" xfId="10689"/>
    <cellStyle name="Input 10 2 8 2" xfId="10690"/>
    <cellStyle name="Input 10 2 8 2 2" xfId="10691"/>
    <cellStyle name="Input 10 2 8 3" xfId="10692"/>
    <cellStyle name="Input 10 2 9" xfId="10693"/>
    <cellStyle name="Input 10 2 9 2" xfId="10694"/>
    <cellStyle name="Input 10 2 9 2 2" xfId="10695"/>
    <cellStyle name="Input 10 2 9 3" xfId="10696"/>
    <cellStyle name="Input 10 3" xfId="10697"/>
    <cellStyle name="Input 10 3 2" xfId="10698"/>
    <cellStyle name="Input 10 3 2 2" xfId="10699"/>
    <cellStyle name="Input 10 3 3" xfId="10700"/>
    <cellStyle name="Input 10 4" xfId="10701"/>
    <cellStyle name="Input 10 4 2" xfId="10702"/>
    <cellStyle name="Input 10 4 2 2" xfId="10703"/>
    <cellStyle name="Input 10 4 3" xfId="10704"/>
    <cellStyle name="Input 10 5" xfId="10705"/>
    <cellStyle name="Input 10 5 2" xfId="10706"/>
    <cellStyle name="Input 10 5 2 2" xfId="10707"/>
    <cellStyle name="Input 10 5 3" xfId="10708"/>
    <cellStyle name="Input 10 6" xfId="10709"/>
    <cellStyle name="Input 10 6 2" xfId="10710"/>
    <cellStyle name="Input 10 6 2 2" xfId="10711"/>
    <cellStyle name="Input 10 6 3" xfId="10712"/>
    <cellStyle name="Input 10 7" xfId="10713"/>
    <cellStyle name="Input 10 7 2" xfId="10714"/>
    <cellStyle name="Input 10 7 2 2" xfId="10715"/>
    <cellStyle name="Input 10 7 3" xfId="10716"/>
    <cellStyle name="Input 10 8" xfId="10717"/>
    <cellStyle name="Input 10 8 2" xfId="10718"/>
    <cellStyle name="Input 10 8 2 2" xfId="10719"/>
    <cellStyle name="Input 10 8 3" xfId="10720"/>
    <cellStyle name="Input 10 9" xfId="10721"/>
    <cellStyle name="Input 10 9 2" xfId="10722"/>
    <cellStyle name="Input 10 9 2 2" xfId="10723"/>
    <cellStyle name="Input 10 9 3" xfId="10724"/>
    <cellStyle name="Input 11" xfId="10725"/>
    <cellStyle name="Input 11 10" xfId="10726"/>
    <cellStyle name="Input 11 10 2" xfId="10727"/>
    <cellStyle name="Input 11 10 2 2" xfId="10728"/>
    <cellStyle name="Input 11 10 3" xfId="10729"/>
    <cellStyle name="Input 11 11" xfId="10730"/>
    <cellStyle name="Input 11 11 2" xfId="10731"/>
    <cellStyle name="Input 11 11 2 2" xfId="10732"/>
    <cellStyle name="Input 11 11 3" xfId="10733"/>
    <cellStyle name="Input 11 12" xfId="10734"/>
    <cellStyle name="Input 11 12 2" xfId="10735"/>
    <cellStyle name="Input 11 12 2 2" xfId="10736"/>
    <cellStyle name="Input 11 12 3" xfId="10737"/>
    <cellStyle name="Input 11 13" xfId="10738"/>
    <cellStyle name="Input 11 13 2" xfId="10739"/>
    <cellStyle name="Input 11 14" xfId="10740"/>
    <cellStyle name="Input 11 2" xfId="10741"/>
    <cellStyle name="Input 11 2 10" xfId="10742"/>
    <cellStyle name="Input 11 2 10 2" xfId="10743"/>
    <cellStyle name="Input 11 2 11" xfId="10744"/>
    <cellStyle name="Input 11 2 11 2" xfId="10745"/>
    <cellStyle name="Input 11 2 12" xfId="10746"/>
    <cellStyle name="Input 11 2 2" xfId="10747"/>
    <cellStyle name="Input 11 2 2 2" xfId="10748"/>
    <cellStyle name="Input 11 2 2 2 2" xfId="10749"/>
    <cellStyle name="Input 11 2 2 3" xfId="10750"/>
    <cellStyle name="Input 11 2 3" xfId="10751"/>
    <cellStyle name="Input 11 2 3 2" xfId="10752"/>
    <cellStyle name="Input 11 2 3 2 2" xfId="10753"/>
    <cellStyle name="Input 11 2 3 3" xfId="10754"/>
    <cellStyle name="Input 11 2 4" xfId="10755"/>
    <cellStyle name="Input 11 2 4 2" xfId="10756"/>
    <cellStyle name="Input 11 2 4 2 2" xfId="10757"/>
    <cellStyle name="Input 11 2 4 3" xfId="10758"/>
    <cellStyle name="Input 11 2 5" xfId="10759"/>
    <cellStyle name="Input 11 2 5 2" xfId="10760"/>
    <cellStyle name="Input 11 2 5 2 2" xfId="10761"/>
    <cellStyle name="Input 11 2 5 3" xfId="10762"/>
    <cellStyle name="Input 11 2 6" xfId="10763"/>
    <cellStyle name="Input 11 2 6 2" xfId="10764"/>
    <cellStyle name="Input 11 2 6 2 2" xfId="10765"/>
    <cellStyle name="Input 11 2 6 3" xfId="10766"/>
    <cellStyle name="Input 11 2 7" xfId="10767"/>
    <cellStyle name="Input 11 2 7 2" xfId="10768"/>
    <cellStyle name="Input 11 2 7 2 2" xfId="10769"/>
    <cellStyle name="Input 11 2 7 3" xfId="10770"/>
    <cellStyle name="Input 11 2 8" xfId="10771"/>
    <cellStyle name="Input 11 2 8 2" xfId="10772"/>
    <cellStyle name="Input 11 2 8 2 2" xfId="10773"/>
    <cellStyle name="Input 11 2 8 3" xfId="10774"/>
    <cellStyle name="Input 11 2 9" xfId="10775"/>
    <cellStyle name="Input 11 2 9 2" xfId="10776"/>
    <cellStyle name="Input 11 2 9 2 2" xfId="10777"/>
    <cellStyle name="Input 11 2 9 3" xfId="10778"/>
    <cellStyle name="Input 11 3" xfId="10779"/>
    <cellStyle name="Input 11 3 2" xfId="10780"/>
    <cellStyle name="Input 11 3 2 2" xfId="10781"/>
    <cellStyle name="Input 11 3 3" xfId="10782"/>
    <cellStyle name="Input 11 4" xfId="10783"/>
    <cellStyle name="Input 11 4 2" xfId="10784"/>
    <cellStyle name="Input 11 4 2 2" xfId="10785"/>
    <cellStyle name="Input 11 4 3" xfId="10786"/>
    <cellStyle name="Input 11 5" xfId="10787"/>
    <cellStyle name="Input 11 5 2" xfId="10788"/>
    <cellStyle name="Input 11 5 2 2" xfId="10789"/>
    <cellStyle name="Input 11 5 3" xfId="10790"/>
    <cellStyle name="Input 11 6" xfId="10791"/>
    <cellStyle name="Input 11 6 2" xfId="10792"/>
    <cellStyle name="Input 11 6 2 2" xfId="10793"/>
    <cellStyle name="Input 11 6 3" xfId="10794"/>
    <cellStyle name="Input 11 7" xfId="10795"/>
    <cellStyle name="Input 11 7 2" xfId="10796"/>
    <cellStyle name="Input 11 7 2 2" xfId="10797"/>
    <cellStyle name="Input 11 7 3" xfId="10798"/>
    <cellStyle name="Input 11 8" xfId="10799"/>
    <cellStyle name="Input 11 8 2" xfId="10800"/>
    <cellStyle name="Input 11 8 2 2" xfId="10801"/>
    <cellStyle name="Input 11 8 3" xfId="10802"/>
    <cellStyle name="Input 11 9" xfId="10803"/>
    <cellStyle name="Input 11 9 2" xfId="10804"/>
    <cellStyle name="Input 11 9 2 2" xfId="10805"/>
    <cellStyle name="Input 11 9 3" xfId="10806"/>
    <cellStyle name="Input 12" xfId="10807"/>
    <cellStyle name="Input 12 10" xfId="10808"/>
    <cellStyle name="Input 12 10 2" xfId="10809"/>
    <cellStyle name="Input 12 10 2 2" xfId="10810"/>
    <cellStyle name="Input 12 10 3" xfId="10811"/>
    <cellStyle name="Input 12 11" xfId="10812"/>
    <cellStyle name="Input 12 11 2" xfId="10813"/>
    <cellStyle name="Input 12 11 2 2" xfId="10814"/>
    <cellStyle name="Input 12 11 3" xfId="10815"/>
    <cellStyle name="Input 12 12" xfId="10816"/>
    <cellStyle name="Input 12 12 2" xfId="10817"/>
    <cellStyle name="Input 12 12 2 2" xfId="10818"/>
    <cellStyle name="Input 12 12 3" xfId="10819"/>
    <cellStyle name="Input 12 13" xfId="10820"/>
    <cellStyle name="Input 12 13 2" xfId="10821"/>
    <cellStyle name="Input 12 14" xfId="10822"/>
    <cellStyle name="Input 12 2" xfId="10823"/>
    <cellStyle name="Input 12 2 10" xfId="10824"/>
    <cellStyle name="Input 12 2 10 2" xfId="10825"/>
    <cellStyle name="Input 12 2 11" xfId="10826"/>
    <cellStyle name="Input 12 2 11 2" xfId="10827"/>
    <cellStyle name="Input 12 2 12" xfId="10828"/>
    <cellStyle name="Input 12 2 2" xfId="10829"/>
    <cellStyle name="Input 12 2 2 2" xfId="10830"/>
    <cellStyle name="Input 12 2 2 2 2" xfId="10831"/>
    <cellStyle name="Input 12 2 2 3" xfId="10832"/>
    <cellStyle name="Input 12 2 3" xfId="10833"/>
    <cellStyle name="Input 12 2 3 2" xfId="10834"/>
    <cellStyle name="Input 12 2 3 2 2" xfId="10835"/>
    <cellStyle name="Input 12 2 3 3" xfId="10836"/>
    <cellStyle name="Input 12 2 4" xfId="10837"/>
    <cellStyle name="Input 12 2 4 2" xfId="10838"/>
    <cellStyle name="Input 12 2 4 2 2" xfId="10839"/>
    <cellStyle name="Input 12 2 4 3" xfId="10840"/>
    <cellStyle name="Input 12 2 5" xfId="10841"/>
    <cellStyle name="Input 12 2 5 2" xfId="10842"/>
    <cellStyle name="Input 12 2 5 2 2" xfId="10843"/>
    <cellStyle name="Input 12 2 5 3" xfId="10844"/>
    <cellStyle name="Input 12 2 6" xfId="10845"/>
    <cellStyle name="Input 12 2 6 2" xfId="10846"/>
    <cellStyle name="Input 12 2 6 2 2" xfId="10847"/>
    <cellStyle name="Input 12 2 6 3" xfId="10848"/>
    <cellStyle name="Input 12 2 7" xfId="10849"/>
    <cellStyle name="Input 12 2 7 2" xfId="10850"/>
    <cellStyle name="Input 12 2 7 2 2" xfId="10851"/>
    <cellStyle name="Input 12 2 7 3" xfId="10852"/>
    <cellStyle name="Input 12 2 8" xfId="10853"/>
    <cellStyle name="Input 12 2 8 2" xfId="10854"/>
    <cellStyle name="Input 12 2 8 2 2" xfId="10855"/>
    <cellStyle name="Input 12 2 8 3" xfId="10856"/>
    <cellStyle name="Input 12 2 9" xfId="10857"/>
    <cellStyle name="Input 12 2 9 2" xfId="10858"/>
    <cellStyle name="Input 12 2 9 2 2" xfId="10859"/>
    <cellStyle name="Input 12 2 9 3" xfId="10860"/>
    <cellStyle name="Input 12 3" xfId="10861"/>
    <cellStyle name="Input 12 3 2" xfId="10862"/>
    <cellStyle name="Input 12 3 2 2" xfId="10863"/>
    <cellStyle name="Input 12 3 3" xfId="10864"/>
    <cellStyle name="Input 12 4" xfId="10865"/>
    <cellStyle name="Input 12 4 2" xfId="10866"/>
    <cellStyle name="Input 12 4 2 2" xfId="10867"/>
    <cellStyle name="Input 12 4 3" xfId="10868"/>
    <cellStyle name="Input 12 5" xfId="10869"/>
    <cellStyle name="Input 12 5 2" xfId="10870"/>
    <cellStyle name="Input 12 5 2 2" xfId="10871"/>
    <cellStyle name="Input 12 5 3" xfId="10872"/>
    <cellStyle name="Input 12 6" xfId="10873"/>
    <cellStyle name="Input 12 6 2" xfId="10874"/>
    <cellStyle name="Input 12 6 2 2" xfId="10875"/>
    <cellStyle name="Input 12 6 3" xfId="10876"/>
    <cellStyle name="Input 12 7" xfId="10877"/>
    <cellStyle name="Input 12 7 2" xfId="10878"/>
    <cellStyle name="Input 12 7 2 2" xfId="10879"/>
    <cellStyle name="Input 12 7 3" xfId="10880"/>
    <cellStyle name="Input 12 8" xfId="10881"/>
    <cellStyle name="Input 12 8 2" xfId="10882"/>
    <cellStyle name="Input 12 8 2 2" xfId="10883"/>
    <cellStyle name="Input 12 8 3" xfId="10884"/>
    <cellStyle name="Input 12 9" xfId="10885"/>
    <cellStyle name="Input 12 9 2" xfId="10886"/>
    <cellStyle name="Input 12 9 2 2" xfId="10887"/>
    <cellStyle name="Input 12 9 3" xfId="10888"/>
    <cellStyle name="Input 13" xfId="10889"/>
    <cellStyle name="Input 13 10" xfId="10890"/>
    <cellStyle name="Input 13 10 2" xfId="10891"/>
    <cellStyle name="Input 13 10 2 2" xfId="10892"/>
    <cellStyle name="Input 13 10 3" xfId="10893"/>
    <cellStyle name="Input 13 11" xfId="10894"/>
    <cellStyle name="Input 13 11 2" xfId="10895"/>
    <cellStyle name="Input 13 11 2 2" xfId="10896"/>
    <cellStyle name="Input 13 11 3" xfId="10897"/>
    <cellStyle name="Input 13 12" xfId="10898"/>
    <cellStyle name="Input 13 12 2" xfId="10899"/>
    <cellStyle name="Input 13 12 2 2" xfId="10900"/>
    <cellStyle name="Input 13 12 3" xfId="10901"/>
    <cellStyle name="Input 13 13" xfId="10902"/>
    <cellStyle name="Input 13 13 2" xfId="10903"/>
    <cellStyle name="Input 13 14" xfId="10904"/>
    <cellStyle name="Input 13 2" xfId="10905"/>
    <cellStyle name="Input 13 2 10" xfId="10906"/>
    <cellStyle name="Input 13 2 10 2" xfId="10907"/>
    <cellStyle name="Input 13 2 11" xfId="10908"/>
    <cellStyle name="Input 13 2 11 2" xfId="10909"/>
    <cellStyle name="Input 13 2 12" xfId="10910"/>
    <cellStyle name="Input 13 2 2" xfId="10911"/>
    <cellStyle name="Input 13 2 2 2" xfId="10912"/>
    <cellStyle name="Input 13 2 2 2 2" xfId="10913"/>
    <cellStyle name="Input 13 2 2 3" xfId="10914"/>
    <cellStyle name="Input 13 2 3" xfId="10915"/>
    <cellStyle name="Input 13 2 3 2" xfId="10916"/>
    <cellStyle name="Input 13 2 3 2 2" xfId="10917"/>
    <cellStyle name="Input 13 2 3 3" xfId="10918"/>
    <cellStyle name="Input 13 2 4" xfId="10919"/>
    <cellStyle name="Input 13 2 4 2" xfId="10920"/>
    <cellStyle name="Input 13 2 4 2 2" xfId="10921"/>
    <cellStyle name="Input 13 2 4 3" xfId="10922"/>
    <cellStyle name="Input 13 2 5" xfId="10923"/>
    <cellStyle name="Input 13 2 5 2" xfId="10924"/>
    <cellStyle name="Input 13 2 5 2 2" xfId="10925"/>
    <cellStyle name="Input 13 2 5 3" xfId="10926"/>
    <cellStyle name="Input 13 2 6" xfId="10927"/>
    <cellStyle name="Input 13 2 6 2" xfId="10928"/>
    <cellStyle name="Input 13 2 6 2 2" xfId="10929"/>
    <cellStyle name="Input 13 2 6 3" xfId="10930"/>
    <cellStyle name="Input 13 2 7" xfId="10931"/>
    <cellStyle name="Input 13 2 7 2" xfId="10932"/>
    <cellStyle name="Input 13 2 7 2 2" xfId="10933"/>
    <cellStyle name="Input 13 2 7 3" xfId="10934"/>
    <cellStyle name="Input 13 2 8" xfId="10935"/>
    <cellStyle name="Input 13 2 8 2" xfId="10936"/>
    <cellStyle name="Input 13 2 8 2 2" xfId="10937"/>
    <cellStyle name="Input 13 2 8 3" xfId="10938"/>
    <cellStyle name="Input 13 2 9" xfId="10939"/>
    <cellStyle name="Input 13 2 9 2" xfId="10940"/>
    <cellStyle name="Input 13 2 9 2 2" xfId="10941"/>
    <cellStyle name="Input 13 2 9 3" xfId="10942"/>
    <cellStyle name="Input 13 3" xfId="10943"/>
    <cellStyle name="Input 13 3 2" xfId="10944"/>
    <cellStyle name="Input 13 3 2 2" xfId="10945"/>
    <cellStyle name="Input 13 3 3" xfId="10946"/>
    <cellStyle name="Input 13 4" xfId="10947"/>
    <cellStyle name="Input 13 4 2" xfId="10948"/>
    <cellStyle name="Input 13 4 2 2" xfId="10949"/>
    <cellStyle name="Input 13 4 3" xfId="10950"/>
    <cellStyle name="Input 13 5" xfId="10951"/>
    <cellStyle name="Input 13 5 2" xfId="10952"/>
    <cellStyle name="Input 13 5 2 2" xfId="10953"/>
    <cellStyle name="Input 13 5 3" xfId="10954"/>
    <cellStyle name="Input 13 6" xfId="10955"/>
    <cellStyle name="Input 13 6 2" xfId="10956"/>
    <cellStyle name="Input 13 6 2 2" xfId="10957"/>
    <cellStyle name="Input 13 6 3" xfId="10958"/>
    <cellStyle name="Input 13 7" xfId="10959"/>
    <cellStyle name="Input 13 7 2" xfId="10960"/>
    <cellStyle name="Input 13 7 2 2" xfId="10961"/>
    <cellStyle name="Input 13 7 3" xfId="10962"/>
    <cellStyle name="Input 13 8" xfId="10963"/>
    <cellStyle name="Input 13 8 2" xfId="10964"/>
    <cellStyle name="Input 13 8 2 2" xfId="10965"/>
    <cellStyle name="Input 13 8 3" xfId="10966"/>
    <cellStyle name="Input 13 9" xfId="10967"/>
    <cellStyle name="Input 13 9 2" xfId="10968"/>
    <cellStyle name="Input 13 9 2 2" xfId="10969"/>
    <cellStyle name="Input 13 9 3" xfId="10970"/>
    <cellStyle name="Input 14" xfId="10971"/>
    <cellStyle name="Input 14 10" xfId="10972"/>
    <cellStyle name="Input 14 10 2" xfId="10973"/>
    <cellStyle name="Input 14 10 2 2" xfId="10974"/>
    <cellStyle name="Input 14 10 3" xfId="10975"/>
    <cellStyle name="Input 14 11" xfId="10976"/>
    <cellStyle name="Input 14 11 2" xfId="10977"/>
    <cellStyle name="Input 14 11 2 2" xfId="10978"/>
    <cellStyle name="Input 14 11 3" xfId="10979"/>
    <cellStyle name="Input 14 12" xfId="10980"/>
    <cellStyle name="Input 14 12 2" xfId="10981"/>
    <cellStyle name="Input 14 12 2 2" xfId="10982"/>
    <cellStyle name="Input 14 12 3" xfId="10983"/>
    <cellStyle name="Input 14 13" xfId="10984"/>
    <cellStyle name="Input 14 13 2" xfId="10985"/>
    <cellStyle name="Input 14 14" xfId="10986"/>
    <cellStyle name="Input 14 2" xfId="10987"/>
    <cellStyle name="Input 14 2 10" xfId="10988"/>
    <cellStyle name="Input 14 2 10 2" xfId="10989"/>
    <cellStyle name="Input 14 2 11" xfId="10990"/>
    <cellStyle name="Input 14 2 11 2" xfId="10991"/>
    <cellStyle name="Input 14 2 12" xfId="10992"/>
    <cellStyle name="Input 14 2 2" xfId="10993"/>
    <cellStyle name="Input 14 2 2 2" xfId="10994"/>
    <cellStyle name="Input 14 2 2 2 2" xfId="10995"/>
    <cellStyle name="Input 14 2 2 3" xfId="10996"/>
    <cellStyle name="Input 14 2 3" xfId="10997"/>
    <cellStyle name="Input 14 2 3 2" xfId="10998"/>
    <cellStyle name="Input 14 2 3 2 2" xfId="10999"/>
    <cellStyle name="Input 14 2 3 3" xfId="11000"/>
    <cellStyle name="Input 14 2 4" xfId="11001"/>
    <cellStyle name="Input 14 2 4 2" xfId="11002"/>
    <cellStyle name="Input 14 2 4 2 2" xfId="11003"/>
    <cellStyle name="Input 14 2 4 3" xfId="11004"/>
    <cellStyle name="Input 14 2 5" xfId="11005"/>
    <cellStyle name="Input 14 2 5 2" xfId="11006"/>
    <cellStyle name="Input 14 2 5 2 2" xfId="11007"/>
    <cellStyle name="Input 14 2 5 3" xfId="11008"/>
    <cellStyle name="Input 14 2 6" xfId="11009"/>
    <cellStyle name="Input 14 2 6 2" xfId="11010"/>
    <cellStyle name="Input 14 2 6 2 2" xfId="11011"/>
    <cellStyle name="Input 14 2 6 3" xfId="11012"/>
    <cellStyle name="Input 14 2 7" xfId="11013"/>
    <cellStyle name="Input 14 2 7 2" xfId="11014"/>
    <cellStyle name="Input 14 2 7 2 2" xfId="11015"/>
    <cellStyle name="Input 14 2 7 3" xfId="11016"/>
    <cellStyle name="Input 14 2 8" xfId="11017"/>
    <cellStyle name="Input 14 2 8 2" xfId="11018"/>
    <cellStyle name="Input 14 2 8 2 2" xfId="11019"/>
    <cellStyle name="Input 14 2 8 3" xfId="11020"/>
    <cellStyle name="Input 14 2 9" xfId="11021"/>
    <cellStyle name="Input 14 2 9 2" xfId="11022"/>
    <cellStyle name="Input 14 2 9 2 2" xfId="11023"/>
    <cellStyle name="Input 14 2 9 3" xfId="11024"/>
    <cellStyle name="Input 14 3" xfId="11025"/>
    <cellStyle name="Input 14 3 2" xfId="11026"/>
    <cellStyle name="Input 14 3 2 2" xfId="11027"/>
    <cellStyle name="Input 14 3 3" xfId="11028"/>
    <cellStyle name="Input 14 4" xfId="11029"/>
    <cellStyle name="Input 14 4 2" xfId="11030"/>
    <cellStyle name="Input 14 4 2 2" xfId="11031"/>
    <cellStyle name="Input 14 4 3" xfId="11032"/>
    <cellStyle name="Input 14 5" xfId="11033"/>
    <cellStyle name="Input 14 5 2" xfId="11034"/>
    <cellStyle name="Input 14 5 2 2" xfId="11035"/>
    <cellStyle name="Input 14 5 3" xfId="11036"/>
    <cellStyle name="Input 14 6" xfId="11037"/>
    <cellStyle name="Input 14 6 2" xfId="11038"/>
    <cellStyle name="Input 14 6 2 2" xfId="11039"/>
    <cellStyle name="Input 14 6 3" xfId="11040"/>
    <cellStyle name="Input 14 7" xfId="11041"/>
    <cellStyle name="Input 14 7 2" xfId="11042"/>
    <cellStyle name="Input 14 7 2 2" xfId="11043"/>
    <cellStyle name="Input 14 7 3" xfId="11044"/>
    <cellStyle name="Input 14 8" xfId="11045"/>
    <cellStyle name="Input 14 8 2" xfId="11046"/>
    <cellStyle name="Input 14 8 2 2" xfId="11047"/>
    <cellStyle name="Input 14 8 3" xfId="11048"/>
    <cellStyle name="Input 14 9" xfId="11049"/>
    <cellStyle name="Input 14 9 2" xfId="11050"/>
    <cellStyle name="Input 14 9 2 2" xfId="11051"/>
    <cellStyle name="Input 14 9 3" xfId="11052"/>
    <cellStyle name="Input 15" xfId="11053"/>
    <cellStyle name="Input 15 10" xfId="11054"/>
    <cellStyle name="Input 15 10 2" xfId="11055"/>
    <cellStyle name="Input 15 10 2 2" xfId="11056"/>
    <cellStyle name="Input 15 10 3" xfId="11057"/>
    <cellStyle name="Input 15 11" xfId="11058"/>
    <cellStyle name="Input 15 11 2" xfId="11059"/>
    <cellStyle name="Input 15 11 2 2" xfId="11060"/>
    <cellStyle name="Input 15 11 3" xfId="11061"/>
    <cellStyle name="Input 15 12" xfId="11062"/>
    <cellStyle name="Input 15 12 2" xfId="11063"/>
    <cellStyle name="Input 15 12 2 2" xfId="11064"/>
    <cellStyle name="Input 15 12 3" xfId="11065"/>
    <cellStyle name="Input 15 13" xfId="11066"/>
    <cellStyle name="Input 15 13 2" xfId="11067"/>
    <cellStyle name="Input 15 14" xfId="11068"/>
    <cellStyle name="Input 15 2" xfId="11069"/>
    <cellStyle name="Input 15 2 10" xfId="11070"/>
    <cellStyle name="Input 15 2 10 2" xfId="11071"/>
    <cellStyle name="Input 15 2 11" xfId="11072"/>
    <cellStyle name="Input 15 2 11 2" xfId="11073"/>
    <cellStyle name="Input 15 2 12" xfId="11074"/>
    <cellStyle name="Input 15 2 2" xfId="11075"/>
    <cellStyle name="Input 15 2 2 2" xfId="11076"/>
    <cellStyle name="Input 15 2 2 2 2" xfId="11077"/>
    <cellStyle name="Input 15 2 2 3" xfId="11078"/>
    <cellStyle name="Input 15 2 3" xfId="11079"/>
    <cellStyle name="Input 15 2 3 2" xfId="11080"/>
    <cellStyle name="Input 15 2 3 2 2" xfId="11081"/>
    <cellStyle name="Input 15 2 3 3" xfId="11082"/>
    <cellStyle name="Input 15 2 4" xfId="11083"/>
    <cellStyle name="Input 15 2 4 2" xfId="11084"/>
    <cellStyle name="Input 15 2 4 2 2" xfId="11085"/>
    <cellStyle name="Input 15 2 4 3" xfId="11086"/>
    <cellStyle name="Input 15 2 5" xfId="11087"/>
    <cellStyle name="Input 15 2 5 2" xfId="11088"/>
    <cellStyle name="Input 15 2 5 2 2" xfId="11089"/>
    <cellStyle name="Input 15 2 5 3" xfId="11090"/>
    <cellStyle name="Input 15 2 6" xfId="11091"/>
    <cellStyle name="Input 15 2 6 2" xfId="11092"/>
    <cellStyle name="Input 15 2 6 2 2" xfId="11093"/>
    <cellStyle name="Input 15 2 6 3" xfId="11094"/>
    <cellStyle name="Input 15 2 7" xfId="11095"/>
    <cellStyle name="Input 15 2 7 2" xfId="11096"/>
    <cellStyle name="Input 15 2 7 2 2" xfId="11097"/>
    <cellStyle name="Input 15 2 7 3" xfId="11098"/>
    <cellStyle name="Input 15 2 8" xfId="11099"/>
    <cellStyle name="Input 15 2 8 2" xfId="11100"/>
    <cellStyle name="Input 15 2 8 2 2" xfId="11101"/>
    <cellStyle name="Input 15 2 8 3" xfId="11102"/>
    <cellStyle name="Input 15 2 9" xfId="11103"/>
    <cellStyle name="Input 15 2 9 2" xfId="11104"/>
    <cellStyle name="Input 15 2 9 2 2" xfId="11105"/>
    <cellStyle name="Input 15 2 9 3" xfId="11106"/>
    <cellStyle name="Input 15 3" xfId="11107"/>
    <cellStyle name="Input 15 3 2" xfId="11108"/>
    <cellStyle name="Input 15 3 2 2" xfId="11109"/>
    <cellStyle name="Input 15 3 3" xfId="11110"/>
    <cellStyle name="Input 15 4" xfId="11111"/>
    <cellStyle name="Input 15 4 2" xfId="11112"/>
    <cellStyle name="Input 15 4 2 2" xfId="11113"/>
    <cellStyle name="Input 15 4 3" xfId="11114"/>
    <cellStyle name="Input 15 5" xfId="11115"/>
    <cellStyle name="Input 15 5 2" xfId="11116"/>
    <cellStyle name="Input 15 5 2 2" xfId="11117"/>
    <cellStyle name="Input 15 5 3" xfId="11118"/>
    <cellStyle name="Input 15 6" xfId="11119"/>
    <cellStyle name="Input 15 6 2" xfId="11120"/>
    <cellStyle name="Input 15 6 2 2" xfId="11121"/>
    <cellStyle name="Input 15 6 3" xfId="11122"/>
    <cellStyle name="Input 15 7" xfId="11123"/>
    <cellStyle name="Input 15 7 2" xfId="11124"/>
    <cellStyle name="Input 15 7 2 2" xfId="11125"/>
    <cellStyle name="Input 15 7 3" xfId="11126"/>
    <cellStyle name="Input 15 8" xfId="11127"/>
    <cellStyle name="Input 15 8 2" xfId="11128"/>
    <cellStyle name="Input 15 8 2 2" xfId="11129"/>
    <cellStyle name="Input 15 8 3" xfId="11130"/>
    <cellStyle name="Input 15 9" xfId="11131"/>
    <cellStyle name="Input 15 9 2" xfId="11132"/>
    <cellStyle name="Input 15 9 2 2" xfId="11133"/>
    <cellStyle name="Input 15 9 3" xfId="11134"/>
    <cellStyle name="Input 16" xfId="11135"/>
    <cellStyle name="Input 16 10" xfId="11136"/>
    <cellStyle name="Input 16 10 2" xfId="11137"/>
    <cellStyle name="Input 16 10 2 2" xfId="11138"/>
    <cellStyle name="Input 16 10 3" xfId="11139"/>
    <cellStyle name="Input 16 11" xfId="11140"/>
    <cellStyle name="Input 16 11 2" xfId="11141"/>
    <cellStyle name="Input 16 11 2 2" xfId="11142"/>
    <cellStyle name="Input 16 11 3" xfId="11143"/>
    <cellStyle name="Input 16 12" xfId="11144"/>
    <cellStyle name="Input 16 12 2" xfId="11145"/>
    <cellStyle name="Input 16 12 2 2" xfId="11146"/>
    <cellStyle name="Input 16 12 3" xfId="11147"/>
    <cellStyle name="Input 16 13" xfId="11148"/>
    <cellStyle name="Input 16 13 2" xfId="11149"/>
    <cellStyle name="Input 16 14" xfId="11150"/>
    <cellStyle name="Input 16 2" xfId="11151"/>
    <cellStyle name="Input 16 2 10" xfId="11152"/>
    <cellStyle name="Input 16 2 10 2" xfId="11153"/>
    <cellStyle name="Input 16 2 11" xfId="11154"/>
    <cellStyle name="Input 16 2 11 2" xfId="11155"/>
    <cellStyle name="Input 16 2 12" xfId="11156"/>
    <cellStyle name="Input 16 2 2" xfId="11157"/>
    <cellStyle name="Input 16 2 2 2" xfId="11158"/>
    <cellStyle name="Input 16 2 2 2 2" xfId="11159"/>
    <cellStyle name="Input 16 2 2 3" xfId="11160"/>
    <cellStyle name="Input 16 2 3" xfId="11161"/>
    <cellStyle name="Input 16 2 3 2" xfId="11162"/>
    <cellStyle name="Input 16 2 3 2 2" xfId="11163"/>
    <cellStyle name="Input 16 2 3 3" xfId="11164"/>
    <cellStyle name="Input 16 2 4" xfId="11165"/>
    <cellStyle name="Input 16 2 4 2" xfId="11166"/>
    <cellStyle name="Input 16 2 4 2 2" xfId="11167"/>
    <cellStyle name="Input 16 2 4 3" xfId="11168"/>
    <cellStyle name="Input 16 2 5" xfId="11169"/>
    <cellStyle name="Input 16 2 5 2" xfId="11170"/>
    <cellStyle name="Input 16 2 5 2 2" xfId="11171"/>
    <cellStyle name="Input 16 2 5 3" xfId="11172"/>
    <cellStyle name="Input 16 2 6" xfId="11173"/>
    <cellStyle name="Input 16 2 6 2" xfId="11174"/>
    <cellStyle name="Input 16 2 6 2 2" xfId="11175"/>
    <cellStyle name="Input 16 2 6 3" xfId="11176"/>
    <cellStyle name="Input 16 2 7" xfId="11177"/>
    <cellStyle name="Input 16 2 7 2" xfId="11178"/>
    <cellStyle name="Input 16 2 7 2 2" xfId="11179"/>
    <cellStyle name="Input 16 2 7 3" xfId="11180"/>
    <cellStyle name="Input 16 2 8" xfId="11181"/>
    <cellStyle name="Input 16 2 8 2" xfId="11182"/>
    <cellStyle name="Input 16 2 8 2 2" xfId="11183"/>
    <cellStyle name="Input 16 2 8 3" xfId="11184"/>
    <cellStyle name="Input 16 2 9" xfId="11185"/>
    <cellStyle name="Input 16 2 9 2" xfId="11186"/>
    <cellStyle name="Input 16 2 9 2 2" xfId="11187"/>
    <cellStyle name="Input 16 2 9 3" xfId="11188"/>
    <cellStyle name="Input 16 3" xfId="11189"/>
    <cellStyle name="Input 16 3 2" xfId="11190"/>
    <cellStyle name="Input 16 3 2 2" xfId="11191"/>
    <cellStyle name="Input 16 3 3" xfId="11192"/>
    <cellStyle name="Input 16 4" xfId="11193"/>
    <cellStyle name="Input 16 4 2" xfId="11194"/>
    <cellStyle name="Input 16 4 2 2" xfId="11195"/>
    <cellStyle name="Input 16 4 3" xfId="11196"/>
    <cellStyle name="Input 16 5" xfId="11197"/>
    <cellStyle name="Input 16 5 2" xfId="11198"/>
    <cellStyle name="Input 16 5 2 2" xfId="11199"/>
    <cellStyle name="Input 16 5 3" xfId="11200"/>
    <cellStyle name="Input 16 6" xfId="11201"/>
    <cellStyle name="Input 16 6 2" xfId="11202"/>
    <cellStyle name="Input 16 6 2 2" xfId="11203"/>
    <cellStyle name="Input 16 6 3" xfId="11204"/>
    <cellStyle name="Input 16 7" xfId="11205"/>
    <cellStyle name="Input 16 7 2" xfId="11206"/>
    <cellStyle name="Input 16 7 2 2" xfId="11207"/>
    <cellStyle name="Input 16 7 3" xfId="11208"/>
    <cellStyle name="Input 16 8" xfId="11209"/>
    <cellStyle name="Input 16 8 2" xfId="11210"/>
    <cellStyle name="Input 16 8 2 2" xfId="11211"/>
    <cellStyle name="Input 16 8 3" xfId="11212"/>
    <cellStyle name="Input 16 9" xfId="11213"/>
    <cellStyle name="Input 16 9 2" xfId="11214"/>
    <cellStyle name="Input 16 9 2 2" xfId="11215"/>
    <cellStyle name="Input 16 9 3" xfId="11216"/>
    <cellStyle name="Input 17" xfId="11217"/>
    <cellStyle name="Input 17 10" xfId="11218"/>
    <cellStyle name="Input 17 10 2" xfId="11219"/>
    <cellStyle name="Input 17 10 2 2" xfId="11220"/>
    <cellStyle name="Input 17 10 3" xfId="11221"/>
    <cellStyle name="Input 17 11" xfId="11222"/>
    <cellStyle name="Input 17 11 2" xfId="11223"/>
    <cellStyle name="Input 17 11 2 2" xfId="11224"/>
    <cellStyle name="Input 17 11 3" xfId="11225"/>
    <cellStyle name="Input 17 12" xfId="11226"/>
    <cellStyle name="Input 17 12 2" xfId="11227"/>
    <cellStyle name="Input 17 12 2 2" xfId="11228"/>
    <cellStyle name="Input 17 12 3" xfId="11229"/>
    <cellStyle name="Input 17 13" xfId="11230"/>
    <cellStyle name="Input 17 13 2" xfId="11231"/>
    <cellStyle name="Input 17 14" xfId="11232"/>
    <cellStyle name="Input 17 2" xfId="11233"/>
    <cellStyle name="Input 17 2 10" xfId="11234"/>
    <cellStyle name="Input 17 2 10 2" xfId="11235"/>
    <cellStyle name="Input 17 2 11" xfId="11236"/>
    <cellStyle name="Input 17 2 11 2" xfId="11237"/>
    <cellStyle name="Input 17 2 12" xfId="11238"/>
    <cellStyle name="Input 17 2 2" xfId="11239"/>
    <cellStyle name="Input 17 2 2 2" xfId="11240"/>
    <cellStyle name="Input 17 2 2 2 2" xfId="11241"/>
    <cellStyle name="Input 17 2 2 3" xfId="11242"/>
    <cellStyle name="Input 17 2 3" xfId="11243"/>
    <cellStyle name="Input 17 2 3 2" xfId="11244"/>
    <cellStyle name="Input 17 2 3 2 2" xfId="11245"/>
    <cellStyle name="Input 17 2 3 3" xfId="11246"/>
    <cellStyle name="Input 17 2 4" xfId="11247"/>
    <cellStyle name="Input 17 2 4 2" xfId="11248"/>
    <cellStyle name="Input 17 2 4 2 2" xfId="11249"/>
    <cellStyle name="Input 17 2 4 3" xfId="11250"/>
    <cellStyle name="Input 17 2 5" xfId="11251"/>
    <cellStyle name="Input 17 2 5 2" xfId="11252"/>
    <cellStyle name="Input 17 2 5 2 2" xfId="11253"/>
    <cellStyle name="Input 17 2 5 3" xfId="11254"/>
    <cellStyle name="Input 17 2 6" xfId="11255"/>
    <cellStyle name="Input 17 2 6 2" xfId="11256"/>
    <cellStyle name="Input 17 2 6 2 2" xfId="11257"/>
    <cellStyle name="Input 17 2 6 3" xfId="11258"/>
    <cellStyle name="Input 17 2 7" xfId="11259"/>
    <cellStyle name="Input 17 2 7 2" xfId="11260"/>
    <cellStyle name="Input 17 2 7 2 2" xfId="11261"/>
    <cellStyle name="Input 17 2 7 3" xfId="11262"/>
    <cellStyle name="Input 17 2 8" xfId="11263"/>
    <cellStyle name="Input 17 2 8 2" xfId="11264"/>
    <cellStyle name="Input 17 2 8 2 2" xfId="11265"/>
    <cellStyle name="Input 17 2 8 3" xfId="11266"/>
    <cellStyle name="Input 17 2 9" xfId="11267"/>
    <cellStyle name="Input 17 2 9 2" xfId="11268"/>
    <cellStyle name="Input 17 2 9 2 2" xfId="11269"/>
    <cellStyle name="Input 17 2 9 3" xfId="11270"/>
    <cellStyle name="Input 17 3" xfId="11271"/>
    <cellStyle name="Input 17 3 2" xfId="11272"/>
    <cellStyle name="Input 17 3 2 2" xfId="11273"/>
    <cellStyle name="Input 17 3 3" xfId="11274"/>
    <cellStyle name="Input 17 4" xfId="11275"/>
    <cellStyle name="Input 17 4 2" xfId="11276"/>
    <cellStyle name="Input 17 4 2 2" xfId="11277"/>
    <cellStyle name="Input 17 4 3" xfId="11278"/>
    <cellStyle name="Input 17 5" xfId="11279"/>
    <cellStyle name="Input 17 5 2" xfId="11280"/>
    <cellStyle name="Input 17 5 2 2" xfId="11281"/>
    <cellStyle name="Input 17 5 3" xfId="11282"/>
    <cellStyle name="Input 17 6" xfId="11283"/>
    <cellStyle name="Input 17 6 2" xfId="11284"/>
    <cellStyle name="Input 17 6 2 2" xfId="11285"/>
    <cellStyle name="Input 17 6 3" xfId="11286"/>
    <cellStyle name="Input 17 7" xfId="11287"/>
    <cellStyle name="Input 17 7 2" xfId="11288"/>
    <cellStyle name="Input 17 7 2 2" xfId="11289"/>
    <cellStyle name="Input 17 7 3" xfId="11290"/>
    <cellStyle name="Input 17 8" xfId="11291"/>
    <cellStyle name="Input 17 8 2" xfId="11292"/>
    <cellStyle name="Input 17 8 2 2" xfId="11293"/>
    <cellStyle name="Input 17 8 3" xfId="11294"/>
    <cellStyle name="Input 17 9" xfId="11295"/>
    <cellStyle name="Input 17 9 2" xfId="11296"/>
    <cellStyle name="Input 17 9 2 2" xfId="11297"/>
    <cellStyle name="Input 17 9 3" xfId="11298"/>
    <cellStyle name="Input 18" xfId="11299"/>
    <cellStyle name="Input 18 10" xfId="11300"/>
    <cellStyle name="Input 18 10 2" xfId="11301"/>
    <cellStyle name="Input 18 10 2 2" xfId="11302"/>
    <cellStyle name="Input 18 10 3" xfId="11303"/>
    <cellStyle name="Input 18 11" xfId="11304"/>
    <cellStyle name="Input 18 11 2" xfId="11305"/>
    <cellStyle name="Input 18 11 2 2" xfId="11306"/>
    <cellStyle name="Input 18 11 3" xfId="11307"/>
    <cellStyle name="Input 18 12" xfId="11308"/>
    <cellStyle name="Input 18 12 2" xfId="11309"/>
    <cellStyle name="Input 18 12 2 2" xfId="11310"/>
    <cellStyle name="Input 18 12 3" xfId="11311"/>
    <cellStyle name="Input 18 13" xfId="11312"/>
    <cellStyle name="Input 18 13 2" xfId="11313"/>
    <cellStyle name="Input 18 14" xfId="11314"/>
    <cellStyle name="Input 18 2" xfId="11315"/>
    <cellStyle name="Input 18 2 10" xfId="11316"/>
    <cellStyle name="Input 18 2 10 2" xfId="11317"/>
    <cellStyle name="Input 18 2 11" xfId="11318"/>
    <cellStyle name="Input 18 2 11 2" xfId="11319"/>
    <cellStyle name="Input 18 2 12" xfId="11320"/>
    <cellStyle name="Input 18 2 2" xfId="11321"/>
    <cellStyle name="Input 18 2 2 2" xfId="11322"/>
    <cellStyle name="Input 18 2 2 2 2" xfId="11323"/>
    <cellStyle name="Input 18 2 2 3" xfId="11324"/>
    <cellStyle name="Input 18 2 3" xfId="11325"/>
    <cellStyle name="Input 18 2 3 2" xfId="11326"/>
    <cellStyle name="Input 18 2 3 2 2" xfId="11327"/>
    <cellStyle name="Input 18 2 3 3" xfId="11328"/>
    <cellStyle name="Input 18 2 4" xfId="11329"/>
    <cellStyle name="Input 18 2 4 2" xfId="11330"/>
    <cellStyle name="Input 18 2 4 2 2" xfId="11331"/>
    <cellStyle name="Input 18 2 4 3" xfId="11332"/>
    <cellStyle name="Input 18 2 5" xfId="11333"/>
    <cellStyle name="Input 18 2 5 2" xfId="11334"/>
    <cellStyle name="Input 18 2 5 2 2" xfId="11335"/>
    <cellStyle name="Input 18 2 5 3" xfId="11336"/>
    <cellStyle name="Input 18 2 6" xfId="11337"/>
    <cellStyle name="Input 18 2 6 2" xfId="11338"/>
    <cellStyle name="Input 18 2 6 2 2" xfId="11339"/>
    <cellStyle name="Input 18 2 6 3" xfId="11340"/>
    <cellStyle name="Input 18 2 7" xfId="11341"/>
    <cellStyle name="Input 18 2 7 2" xfId="11342"/>
    <cellStyle name="Input 18 2 7 2 2" xfId="11343"/>
    <cellStyle name="Input 18 2 7 3" xfId="11344"/>
    <cellStyle name="Input 18 2 8" xfId="11345"/>
    <cellStyle name="Input 18 2 8 2" xfId="11346"/>
    <cellStyle name="Input 18 2 8 2 2" xfId="11347"/>
    <cellStyle name="Input 18 2 8 3" xfId="11348"/>
    <cellStyle name="Input 18 2 9" xfId="11349"/>
    <cellStyle name="Input 18 2 9 2" xfId="11350"/>
    <cellStyle name="Input 18 2 9 2 2" xfId="11351"/>
    <cellStyle name="Input 18 2 9 3" xfId="11352"/>
    <cellStyle name="Input 18 3" xfId="11353"/>
    <cellStyle name="Input 18 3 2" xfId="11354"/>
    <cellStyle name="Input 18 3 2 2" xfId="11355"/>
    <cellStyle name="Input 18 3 3" xfId="11356"/>
    <cellStyle name="Input 18 4" xfId="11357"/>
    <cellStyle name="Input 18 4 2" xfId="11358"/>
    <cellStyle name="Input 18 4 2 2" xfId="11359"/>
    <cellStyle name="Input 18 4 3" xfId="11360"/>
    <cellStyle name="Input 18 5" xfId="11361"/>
    <cellStyle name="Input 18 5 2" xfId="11362"/>
    <cellStyle name="Input 18 5 2 2" xfId="11363"/>
    <cellStyle name="Input 18 5 3" xfId="11364"/>
    <cellStyle name="Input 18 6" xfId="11365"/>
    <cellStyle name="Input 18 6 2" xfId="11366"/>
    <cellStyle name="Input 18 6 2 2" xfId="11367"/>
    <cellStyle name="Input 18 6 3" xfId="11368"/>
    <cellStyle name="Input 18 7" xfId="11369"/>
    <cellStyle name="Input 18 7 2" xfId="11370"/>
    <cellStyle name="Input 18 7 2 2" xfId="11371"/>
    <cellStyle name="Input 18 7 3" xfId="11372"/>
    <cellStyle name="Input 18 8" xfId="11373"/>
    <cellStyle name="Input 18 8 2" xfId="11374"/>
    <cellStyle name="Input 18 8 2 2" xfId="11375"/>
    <cellStyle name="Input 18 8 3" xfId="11376"/>
    <cellStyle name="Input 18 9" xfId="11377"/>
    <cellStyle name="Input 18 9 2" xfId="11378"/>
    <cellStyle name="Input 18 9 2 2" xfId="11379"/>
    <cellStyle name="Input 18 9 3" xfId="11380"/>
    <cellStyle name="Input 19" xfId="11381"/>
    <cellStyle name="Input 19 10" xfId="11382"/>
    <cellStyle name="Input 19 10 2" xfId="11383"/>
    <cellStyle name="Input 19 10 2 2" xfId="11384"/>
    <cellStyle name="Input 19 10 3" xfId="11385"/>
    <cellStyle name="Input 19 11" xfId="11386"/>
    <cellStyle name="Input 19 11 2" xfId="11387"/>
    <cellStyle name="Input 19 11 2 2" xfId="11388"/>
    <cellStyle name="Input 19 11 3" xfId="11389"/>
    <cellStyle name="Input 19 12" xfId="11390"/>
    <cellStyle name="Input 19 12 2" xfId="11391"/>
    <cellStyle name="Input 19 12 2 2" xfId="11392"/>
    <cellStyle name="Input 19 12 3" xfId="11393"/>
    <cellStyle name="Input 19 13" xfId="11394"/>
    <cellStyle name="Input 19 13 2" xfId="11395"/>
    <cellStyle name="Input 19 14" xfId="11396"/>
    <cellStyle name="Input 19 2" xfId="11397"/>
    <cellStyle name="Input 19 2 10" xfId="11398"/>
    <cellStyle name="Input 19 2 10 2" xfId="11399"/>
    <cellStyle name="Input 19 2 11" xfId="11400"/>
    <cellStyle name="Input 19 2 11 2" xfId="11401"/>
    <cellStyle name="Input 19 2 12" xfId="11402"/>
    <cellStyle name="Input 19 2 2" xfId="11403"/>
    <cellStyle name="Input 19 2 2 2" xfId="11404"/>
    <cellStyle name="Input 19 2 2 2 2" xfId="11405"/>
    <cellStyle name="Input 19 2 2 3" xfId="11406"/>
    <cellStyle name="Input 19 2 3" xfId="11407"/>
    <cellStyle name="Input 19 2 3 2" xfId="11408"/>
    <cellStyle name="Input 19 2 3 2 2" xfId="11409"/>
    <cellStyle name="Input 19 2 3 3" xfId="11410"/>
    <cellStyle name="Input 19 2 4" xfId="11411"/>
    <cellStyle name="Input 19 2 4 2" xfId="11412"/>
    <cellStyle name="Input 19 2 4 2 2" xfId="11413"/>
    <cellStyle name="Input 19 2 4 3" xfId="11414"/>
    <cellStyle name="Input 19 2 5" xfId="11415"/>
    <cellStyle name="Input 19 2 5 2" xfId="11416"/>
    <cellStyle name="Input 19 2 5 2 2" xfId="11417"/>
    <cellStyle name="Input 19 2 5 3" xfId="11418"/>
    <cellStyle name="Input 19 2 6" xfId="11419"/>
    <cellStyle name="Input 19 2 6 2" xfId="11420"/>
    <cellStyle name="Input 19 2 6 2 2" xfId="11421"/>
    <cellStyle name="Input 19 2 6 3" xfId="11422"/>
    <cellStyle name="Input 19 2 7" xfId="11423"/>
    <cellStyle name="Input 19 2 7 2" xfId="11424"/>
    <cellStyle name="Input 19 2 7 2 2" xfId="11425"/>
    <cellStyle name="Input 19 2 7 3" xfId="11426"/>
    <cellStyle name="Input 19 2 8" xfId="11427"/>
    <cellStyle name="Input 19 2 8 2" xfId="11428"/>
    <cellStyle name="Input 19 2 8 2 2" xfId="11429"/>
    <cellStyle name="Input 19 2 8 3" xfId="11430"/>
    <cellStyle name="Input 19 2 9" xfId="11431"/>
    <cellStyle name="Input 19 2 9 2" xfId="11432"/>
    <cellStyle name="Input 19 2 9 2 2" xfId="11433"/>
    <cellStyle name="Input 19 2 9 3" xfId="11434"/>
    <cellStyle name="Input 19 3" xfId="11435"/>
    <cellStyle name="Input 19 3 2" xfId="11436"/>
    <cellStyle name="Input 19 3 2 2" xfId="11437"/>
    <cellStyle name="Input 19 3 3" xfId="11438"/>
    <cellStyle name="Input 19 4" xfId="11439"/>
    <cellStyle name="Input 19 4 2" xfId="11440"/>
    <cellStyle name="Input 19 4 2 2" xfId="11441"/>
    <cellStyle name="Input 19 4 3" xfId="11442"/>
    <cellStyle name="Input 19 5" xfId="11443"/>
    <cellStyle name="Input 19 5 2" xfId="11444"/>
    <cellStyle name="Input 19 5 2 2" xfId="11445"/>
    <cellStyle name="Input 19 5 3" xfId="11446"/>
    <cellStyle name="Input 19 6" xfId="11447"/>
    <cellStyle name="Input 19 6 2" xfId="11448"/>
    <cellStyle name="Input 19 6 2 2" xfId="11449"/>
    <cellStyle name="Input 19 6 3" xfId="11450"/>
    <cellStyle name="Input 19 7" xfId="11451"/>
    <cellStyle name="Input 19 7 2" xfId="11452"/>
    <cellStyle name="Input 19 7 2 2" xfId="11453"/>
    <cellStyle name="Input 19 7 3" xfId="11454"/>
    <cellStyle name="Input 19 8" xfId="11455"/>
    <cellStyle name="Input 19 8 2" xfId="11456"/>
    <cellStyle name="Input 19 8 2 2" xfId="11457"/>
    <cellStyle name="Input 19 8 3" xfId="11458"/>
    <cellStyle name="Input 19 9" xfId="11459"/>
    <cellStyle name="Input 19 9 2" xfId="11460"/>
    <cellStyle name="Input 19 9 2 2" xfId="11461"/>
    <cellStyle name="Input 19 9 3" xfId="11462"/>
    <cellStyle name="Input 2" xfId="11463"/>
    <cellStyle name="Input 2 10" xfId="11464"/>
    <cellStyle name="Input 2 10 2" xfId="11465"/>
    <cellStyle name="Input 2 10 2 2" xfId="11466"/>
    <cellStyle name="Input 2 10 3" xfId="11467"/>
    <cellStyle name="Input 2 11" xfId="11468"/>
    <cellStyle name="Input 2 11 2" xfId="11469"/>
    <cellStyle name="Input 2 11 2 2" xfId="11470"/>
    <cellStyle name="Input 2 11 3" xfId="11471"/>
    <cellStyle name="Input 2 12" xfId="11472"/>
    <cellStyle name="Input 2 12 2" xfId="11473"/>
    <cellStyle name="Input 2 12 2 2" xfId="11474"/>
    <cellStyle name="Input 2 12 3" xfId="11475"/>
    <cellStyle name="Input 2 13" xfId="11476"/>
    <cellStyle name="Input 2 13 2" xfId="11477"/>
    <cellStyle name="Input 2 13 2 2" xfId="11478"/>
    <cellStyle name="Input 2 13 3" xfId="11479"/>
    <cellStyle name="Input 2 14" xfId="11480"/>
    <cellStyle name="Input 2 14 2" xfId="11481"/>
    <cellStyle name="Input 2 15" xfId="11482"/>
    <cellStyle name="Input 2 16" xfId="11483"/>
    <cellStyle name="Input 2 17" xfId="11484"/>
    <cellStyle name="Input 2 18" xfId="11485"/>
    <cellStyle name="Input 2 19" xfId="11486"/>
    <cellStyle name="Input 2 2" xfId="11487"/>
    <cellStyle name="Input 2 2 10" xfId="11488"/>
    <cellStyle name="Input 2 2 10 2" xfId="11489"/>
    <cellStyle name="Input 2 2 10 2 2" xfId="11490"/>
    <cellStyle name="Input 2 2 10 3" xfId="11491"/>
    <cellStyle name="Input 2 2 11" xfId="11492"/>
    <cellStyle name="Input 2 2 11 2" xfId="11493"/>
    <cellStyle name="Input 2 2 11 2 2" xfId="11494"/>
    <cellStyle name="Input 2 2 11 3" xfId="11495"/>
    <cellStyle name="Input 2 2 12" xfId="11496"/>
    <cellStyle name="Input 2 2 12 2" xfId="11497"/>
    <cellStyle name="Input 2 2 12 2 2" xfId="11498"/>
    <cellStyle name="Input 2 2 12 3" xfId="11499"/>
    <cellStyle name="Input 2 2 13" xfId="11500"/>
    <cellStyle name="Input 2 2 13 2" xfId="11501"/>
    <cellStyle name="Input 2 2 14" xfId="11502"/>
    <cellStyle name="Input 2 2 15" xfId="11503"/>
    <cellStyle name="Input 2 2 16" xfId="11504"/>
    <cellStyle name="Input 2 2 17" xfId="11505"/>
    <cellStyle name="Input 2 2 18" xfId="11506"/>
    <cellStyle name="Input 2 2 19" xfId="11507"/>
    <cellStyle name="Input 2 2 2" xfId="11508"/>
    <cellStyle name="Input 2 2 2 10" xfId="11509"/>
    <cellStyle name="Input 2 2 2 10 2" xfId="11510"/>
    <cellStyle name="Input 2 2 2 11" xfId="11511"/>
    <cellStyle name="Input 2 2 2 11 2" xfId="11512"/>
    <cellStyle name="Input 2 2 2 12" xfId="11513"/>
    <cellStyle name="Input 2 2 2 2" xfId="11514"/>
    <cellStyle name="Input 2 2 2 2 2" xfId="11515"/>
    <cellStyle name="Input 2 2 2 2 2 2" xfId="11516"/>
    <cellStyle name="Input 2 2 2 2 3" xfId="11517"/>
    <cellStyle name="Input 2 2 2 3" xfId="11518"/>
    <cellStyle name="Input 2 2 2 3 2" xfId="11519"/>
    <cellStyle name="Input 2 2 2 3 2 2" xfId="11520"/>
    <cellStyle name="Input 2 2 2 3 3" xfId="11521"/>
    <cellStyle name="Input 2 2 2 4" xfId="11522"/>
    <cellStyle name="Input 2 2 2 4 2" xfId="11523"/>
    <cellStyle name="Input 2 2 2 4 2 2" xfId="11524"/>
    <cellStyle name="Input 2 2 2 4 3" xfId="11525"/>
    <cellStyle name="Input 2 2 2 5" xfId="11526"/>
    <cellStyle name="Input 2 2 2 5 2" xfId="11527"/>
    <cellStyle name="Input 2 2 2 5 2 2" xfId="11528"/>
    <cellStyle name="Input 2 2 2 5 3" xfId="11529"/>
    <cellStyle name="Input 2 2 2 6" xfId="11530"/>
    <cellStyle name="Input 2 2 2 6 2" xfId="11531"/>
    <cellStyle name="Input 2 2 2 6 2 2" xfId="11532"/>
    <cellStyle name="Input 2 2 2 6 3" xfId="11533"/>
    <cellStyle name="Input 2 2 2 7" xfId="11534"/>
    <cellStyle name="Input 2 2 2 7 2" xfId="11535"/>
    <cellStyle name="Input 2 2 2 7 2 2" xfId="11536"/>
    <cellStyle name="Input 2 2 2 7 3" xfId="11537"/>
    <cellStyle name="Input 2 2 2 8" xfId="11538"/>
    <cellStyle name="Input 2 2 2 8 2" xfId="11539"/>
    <cellStyle name="Input 2 2 2 8 2 2" xfId="11540"/>
    <cellStyle name="Input 2 2 2 8 3" xfId="11541"/>
    <cellStyle name="Input 2 2 2 9" xfId="11542"/>
    <cellStyle name="Input 2 2 2 9 2" xfId="11543"/>
    <cellStyle name="Input 2 2 2 9 2 2" xfId="11544"/>
    <cellStyle name="Input 2 2 2 9 3" xfId="11545"/>
    <cellStyle name="Input 2 2 20" xfId="11546"/>
    <cellStyle name="Input 2 2 21" xfId="11547"/>
    <cellStyle name="Input 2 2 22" xfId="11548"/>
    <cellStyle name="Input 2 2 23" xfId="11549"/>
    <cellStyle name="Input 2 2 24" xfId="11550"/>
    <cellStyle name="Input 2 2 25" xfId="11551"/>
    <cellStyle name="Input 2 2 26" xfId="11552"/>
    <cellStyle name="Input 2 2 27" xfId="11553"/>
    <cellStyle name="Input 2 2 28" xfId="11554"/>
    <cellStyle name="Input 2 2 29" xfId="11555"/>
    <cellStyle name="Input 2 2 3" xfId="11556"/>
    <cellStyle name="Input 2 2 3 2" xfId="11557"/>
    <cellStyle name="Input 2 2 3 2 2" xfId="11558"/>
    <cellStyle name="Input 2 2 3 3" xfId="11559"/>
    <cellStyle name="Input 2 2 30" xfId="11560"/>
    <cellStyle name="Input 2 2 31" xfId="11561"/>
    <cellStyle name="Input 2 2 32" xfId="11562"/>
    <cellStyle name="Input 2 2 33" xfId="11563"/>
    <cellStyle name="Input 2 2 34" xfId="11564"/>
    <cellStyle name="Input 2 2 35" xfId="11565"/>
    <cellStyle name="Input 2 2 36" xfId="11566"/>
    <cellStyle name="Input 2 2 37" xfId="11567"/>
    <cellStyle name="Input 2 2 38" xfId="11568"/>
    <cellStyle name="Input 2 2 39" xfId="11569"/>
    <cellStyle name="Input 2 2 4" xfId="11570"/>
    <cellStyle name="Input 2 2 4 2" xfId="11571"/>
    <cellStyle name="Input 2 2 4 2 2" xfId="11572"/>
    <cellStyle name="Input 2 2 4 3" xfId="11573"/>
    <cellStyle name="Input 2 2 40" xfId="11574"/>
    <cellStyle name="Input 2 2 41" xfId="11575"/>
    <cellStyle name="Input 2 2 42" xfId="11576"/>
    <cellStyle name="Input 2 2 43" xfId="11577"/>
    <cellStyle name="Input 2 2 44" xfId="11578"/>
    <cellStyle name="Input 2 2 45" xfId="11579"/>
    <cellStyle name="Input 2 2 46" xfId="11580"/>
    <cellStyle name="Input 2 2 47" xfId="11581"/>
    <cellStyle name="Input 2 2 48" xfId="11582"/>
    <cellStyle name="Input 2 2 49" xfId="11583"/>
    <cellStyle name="Input 2 2 5" xfId="11584"/>
    <cellStyle name="Input 2 2 5 2" xfId="11585"/>
    <cellStyle name="Input 2 2 5 2 2" xfId="11586"/>
    <cellStyle name="Input 2 2 5 3" xfId="11587"/>
    <cellStyle name="Input 2 2 50" xfId="11588"/>
    <cellStyle name="Input 2 2 51" xfId="11589"/>
    <cellStyle name="Input 2 2 52" xfId="11590"/>
    <cellStyle name="Input 2 2 53" xfId="11591"/>
    <cellStyle name="Input 2 2 54" xfId="11592"/>
    <cellStyle name="Input 2 2 55" xfId="11593"/>
    <cellStyle name="Input 2 2 56" xfId="11594"/>
    <cellStyle name="Input 2 2 57" xfId="11595"/>
    <cellStyle name="Input 2 2 58" xfId="11596"/>
    <cellStyle name="Input 2 2 59" xfId="11597"/>
    <cellStyle name="Input 2 2 6" xfId="11598"/>
    <cellStyle name="Input 2 2 6 2" xfId="11599"/>
    <cellStyle name="Input 2 2 6 2 2" xfId="11600"/>
    <cellStyle name="Input 2 2 6 3" xfId="11601"/>
    <cellStyle name="Input 2 2 60" xfId="11602"/>
    <cellStyle name="Input 2 2 61" xfId="11603"/>
    <cellStyle name="Input 2 2 62" xfId="11604"/>
    <cellStyle name="Input 2 2 63" xfId="11605"/>
    <cellStyle name="Input 2 2 64" xfId="11606"/>
    <cellStyle name="Input 2 2 65" xfId="11607"/>
    <cellStyle name="Input 2 2 66" xfId="11608"/>
    <cellStyle name="Input 2 2 67" xfId="11609"/>
    <cellStyle name="Input 2 2 68" xfId="11610"/>
    <cellStyle name="Input 2 2 69" xfId="11611"/>
    <cellStyle name="Input 2 2 7" xfId="11612"/>
    <cellStyle name="Input 2 2 7 2" xfId="11613"/>
    <cellStyle name="Input 2 2 7 2 2" xfId="11614"/>
    <cellStyle name="Input 2 2 7 3" xfId="11615"/>
    <cellStyle name="Input 2 2 70" xfId="11616"/>
    <cellStyle name="Input 2 2 71" xfId="11617"/>
    <cellStyle name="Input 2 2 72" xfId="11618"/>
    <cellStyle name="Input 2 2 8" xfId="11619"/>
    <cellStyle name="Input 2 2 8 2" xfId="11620"/>
    <cellStyle name="Input 2 2 8 2 2" xfId="11621"/>
    <cellStyle name="Input 2 2 8 3" xfId="11622"/>
    <cellStyle name="Input 2 2 9" xfId="11623"/>
    <cellStyle name="Input 2 2 9 2" xfId="11624"/>
    <cellStyle name="Input 2 2 9 2 2" xfId="11625"/>
    <cellStyle name="Input 2 2 9 3" xfId="11626"/>
    <cellStyle name="Input 2 20" xfId="11627"/>
    <cellStyle name="Input 2 21" xfId="11628"/>
    <cellStyle name="Input 2 22" xfId="11629"/>
    <cellStyle name="Input 2 23" xfId="11630"/>
    <cellStyle name="Input 2 24" xfId="11631"/>
    <cellStyle name="Input 2 25" xfId="11632"/>
    <cellStyle name="Input 2 26" xfId="11633"/>
    <cellStyle name="Input 2 27" xfId="11634"/>
    <cellStyle name="Input 2 28" xfId="11635"/>
    <cellStyle name="Input 2 29" xfId="11636"/>
    <cellStyle name="Input 2 3" xfId="11637"/>
    <cellStyle name="Input 2 3 10" xfId="11638"/>
    <cellStyle name="Input 2 3 10 2" xfId="11639"/>
    <cellStyle name="Input 2 3 11" xfId="11640"/>
    <cellStyle name="Input 2 3 11 2" xfId="11641"/>
    <cellStyle name="Input 2 3 12" xfId="11642"/>
    <cellStyle name="Input 2 3 2" xfId="11643"/>
    <cellStyle name="Input 2 3 2 2" xfId="11644"/>
    <cellStyle name="Input 2 3 2 2 2" xfId="11645"/>
    <cellStyle name="Input 2 3 2 3" xfId="11646"/>
    <cellStyle name="Input 2 3 3" xfId="11647"/>
    <cellStyle name="Input 2 3 3 2" xfId="11648"/>
    <cellStyle name="Input 2 3 3 2 2" xfId="11649"/>
    <cellStyle name="Input 2 3 3 3" xfId="11650"/>
    <cellStyle name="Input 2 3 4" xfId="11651"/>
    <cellStyle name="Input 2 3 4 2" xfId="11652"/>
    <cellStyle name="Input 2 3 4 2 2" xfId="11653"/>
    <cellStyle name="Input 2 3 4 3" xfId="11654"/>
    <cellStyle name="Input 2 3 5" xfId="11655"/>
    <cellStyle name="Input 2 3 5 2" xfId="11656"/>
    <cellStyle name="Input 2 3 5 2 2" xfId="11657"/>
    <cellStyle name="Input 2 3 5 3" xfId="11658"/>
    <cellStyle name="Input 2 3 6" xfId="11659"/>
    <cellStyle name="Input 2 3 6 2" xfId="11660"/>
    <cellStyle name="Input 2 3 6 2 2" xfId="11661"/>
    <cellStyle name="Input 2 3 6 3" xfId="11662"/>
    <cellStyle name="Input 2 3 7" xfId="11663"/>
    <cellStyle name="Input 2 3 7 2" xfId="11664"/>
    <cellStyle name="Input 2 3 7 2 2" xfId="11665"/>
    <cellStyle name="Input 2 3 7 3" xfId="11666"/>
    <cellStyle name="Input 2 3 8" xfId="11667"/>
    <cellStyle name="Input 2 3 8 2" xfId="11668"/>
    <cellStyle name="Input 2 3 8 2 2" xfId="11669"/>
    <cellStyle name="Input 2 3 8 3" xfId="11670"/>
    <cellStyle name="Input 2 3 9" xfId="11671"/>
    <cellStyle name="Input 2 3 9 2" xfId="11672"/>
    <cellStyle name="Input 2 3 9 2 2" xfId="11673"/>
    <cellStyle name="Input 2 3 9 3" xfId="11674"/>
    <cellStyle name="Input 2 30" xfId="11675"/>
    <cellStyle name="Input 2 31" xfId="11676"/>
    <cellStyle name="Input 2 32" xfId="11677"/>
    <cellStyle name="Input 2 33" xfId="11678"/>
    <cellStyle name="Input 2 34" xfId="11679"/>
    <cellStyle name="Input 2 35" xfId="11680"/>
    <cellStyle name="Input 2 36" xfId="11681"/>
    <cellStyle name="Input 2 37" xfId="11682"/>
    <cellStyle name="Input 2 38" xfId="11683"/>
    <cellStyle name="Input 2 39" xfId="11684"/>
    <cellStyle name="Input 2 4" xfId="11685"/>
    <cellStyle name="Input 2 4 2" xfId="11686"/>
    <cellStyle name="Input 2 4 2 2" xfId="11687"/>
    <cellStyle name="Input 2 4 3" xfId="11688"/>
    <cellStyle name="Input 2 40" xfId="11689"/>
    <cellStyle name="Input 2 41" xfId="11690"/>
    <cellStyle name="Input 2 42" xfId="11691"/>
    <cellStyle name="Input 2 43" xfId="11692"/>
    <cellStyle name="Input 2 44" xfId="11693"/>
    <cellStyle name="Input 2 45" xfId="11694"/>
    <cellStyle name="Input 2 46" xfId="11695"/>
    <cellStyle name="Input 2 47" xfId="11696"/>
    <cellStyle name="Input 2 48" xfId="11697"/>
    <cellStyle name="Input 2 49" xfId="11698"/>
    <cellStyle name="Input 2 5" xfId="11699"/>
    <cellStyle name="Input 2 5 2" xfId="11700"/>
    <cellStyle name="Input 2 5 2 2" xfId="11701"/>
    <cellStyle name="Input 2 5 3" xfId="11702"/>
    <cellStyle name="Input 2 50" xfId="11703"/>
    <cellStyle name="Input 2 51" xfId="11704"/>
    <cellStyle name="Input 2 52" xfId="11705"/>
    <cellStyle name="Input 2 53" xfId="11706"/>
    <cellStyle name="Input 2 54" xfId="11707"/>
    <cellStyle name="Input 2 55" xfId="11708"/>
    <cellStyle name="Input 2 56" xfId="11709"/>
    <cellStyle name="Input 2 57" xfId="11710"/>
    <cellStyle name="Input 2 58" xfId="11711"/>
    <cellStyle name="Input 2 59" xfId="11712"/>
    <cellStyle name="Input 2 6" xfId="11713"/>
    <cellStyle name="Input 2 6 2" xfId="11714"/>
    <cellStyle name="Input 2 6 2 2" xfId="11715"/>
    <cellStyle name="Input 2 6 3" xfId="11716"/>
    <cellStyle name="Input 2 60" xfId="11717"/>
    <cellStyle name="Input 2 61" xfId="11718"/>
    <cellStyle name="Input 2 62" xfId="11719"/>
    <cellStyle name="Input 2 63" xfId="11720"/>
    <cellStyle name="Input 2 64" xfId="11721"/>
    <cellStyle name="Input 2 65" xfId="11722"/>
    <cellStyle name="Input 2 66" xfId="11723"/>
    <cellStyle name="Input 2 67" xfId="11724"/>
    <cellStyle name="Input 2 68" xfId="11725"/>
    <cellStyle name="Input 2 69" xfId="11726"/>
    <cellStyle name="Input 2 7" xfId="11727"/>
    <cellStyle name="Input 2 7 2" xfId="11728"/>
    <cellStyle name="Input 2 7 2 2" xfId="11729"/>
    <cellStyle name="Input 2 7 3" xfId="11730"/>
    <cellStyle name="Input 2 70" xfId="11731"/>
    <cellStyle name="Input 2 71" xfId="11732"/>
    <cellStyle name="Input 2 72" xfId="11733"/>
    <cellStyle name="Input 2 73" xfId="11734"/>
    <cellStyle name="Input 2 8" xfId="11735"/>
    <cellStyle name="Input 2 8 2" xfId="11736"/>
    <cellStyle name="Input 2 8 2 2" xfId="11737"/>
    <cellStyle name="Input 2 8 3" xfId="11738"/>
    <cellStyle name="Input 2 9" xfId="11739"/>
    <cellStyle name="Input 2 9 2" xfId="11740"/>
    <cellStyle name="Input 2 9 2 2" xfId="11741"/>
    <cellStyle name="Input 2 9 3" xfId="11742"/>
    <cellStyle name="Input 20" xfId="11743"/>
    <cellStyle name="Input 20 10" xfId="11744"/>
    <cellStyle name="Input 20 10 2" xfId="11745"/>
    <cellStyle name="Input 20 10 2 2" xfId="11746"/>
    <cellStyle name="Input 20 10 3" xfId="11747"/>
    <cellStyle name="Input 20 11" xfId="11748"/>
    <cellStyle name="Input 20 11 2" xfId="11749"/>
    <cellStyle name="Input 20 11 2 2" xfId="11750"/>
    <cellStyle name="Input 20 11 3" xfId="11751"/>
    <cellStyle name="Input 20 12" xfId="11752"/>
    <cellStyle name="Input 20 12 2" xfId="11753"/>
    <cellStyle name="Input 20 12 2 2" xfId="11754"/>
    <cellStyle name="Input 20 12 3" xfId="11755"/>
    <cellStyle name="Input 20 13" xfId="11756"/>
    <cellStyle name="Input 20 13 2" xfId="11757"/>
    <cellStyle name="Input 20 14" xfId="11758"/>
    <cellStyle name="Input 20 2" xfId="11759"/>
    <cellStyle name="Input 20 2 10" xfId="11760"/>
    <cellStyle name="Input 20 2 10 2" xfId="11761"/>
    <cellStyle name="Input 20 2 11" xfId="11762"/>
    <cellStyle name="Input 20 2 11 2" xfId="11763"/>
    <cellStyle name="Input 20 2 12" xfId="11764"/>
    <cellStyle name="Input 20 2 2" xfId="11765"/>
    <cellStyle name="Input 20 2 2 2" xfId="11766"/>
    <cellStyle name="Input 20 2 2 2 2" xfId="11767"/>
    <cellStyle name="Input 20 2 2 3" xfId="11768"/>
    <cellStyle name="Input 20 2 3" xfId="11769"/>
    <cellStyle name="Input 20 2 3 2" xfId="11770"/>
    <cellStyle name="Input 20 2 3 2 2" xfId="11771"/>
    <cellStyle name="Input 20 2 3 3" xfId="11772"/>
    <cellStyle name="Input 20 2 4" xfId="11773"/>
    <cellStyle name="Input 20 2 4 2" xfId="11774"/>
    <cellStyle name="Input 20 2 4 2 2" xfId="11775"/>
    <cellStyle name="Input 20 2 4 3" xfId="11776"/>
    <cellStyle name="Input 20 2 5" xfId="11777"/>
    <cellStyle name="Input 20 2 5 2" xfId="11778"/>
    <cellStyle name="Input 20 2 5 2 2" xfId="11779"/>
    <cellStyle name="Input 20 2 5 3" xfId="11780"/>
    <cellStyle name="Input 20 2 6" xfId="11781"/>
    <cellStyle name="Input 20 2 6 2" xfId="11782"/>
    <cellStyle name="Input 20 2 6 2 2" xfId="11783"/>
    <cellStyle name="Input 20 2 6 3" xfId="11784"/>
    <cellStyle name="Input 20 2 7" xfId="11785"/>
    <cellStyle name="Input 20 2 7 2" xfId="11786"/>
    <cellStyle name="Input 20 2 7 2 2" xfId="11787"/>
    <cellStyle name="Input 20 2 7 3" xfId="11788"/>
    <cellStyle name="Input 20 2 8" xfId="11789"/>
    <cellStyle name="Input 20 2 8 2" xfId="11790"/>
    <cellStyle name="Input 20 2 8 2 2" xfId="11791"/>
    <cellStyle name="Input 20 2 8 3" xfId="11792"/>
    <cellStyle name="Input 20 2 9" xfId="11793"/>
    <cellStyle name="Input 20 2 9 2" xfId="11794"/>
    <cellStyle name="Input 20 2 9 2 2" xfId="11795"/>
    <cellStyle name="Input 20 2 9 3" xfId="11796"/>
    <cellStyle name="Input 20 3" xfId="11797"/>
    <cellStyle name="Input 20 3 2" xfId="11798"/>
    <cellStyle name="Input 20 3 2 2" xfId="11799"/>
    <cellStyle name="Input 20 3 3" xfId="11800"/>
    <cellStyle name="Input 20 4" xfId="11801"/>
    <cellStyle name="Input 20 4 2" xfId="11802"/>
    <cellStyle name="Input 20 4 2 2" xfId="11803"/>
    <cellStyle name="Input 20 4 3" xfId="11804"/>
    <cellStyle name="Input 20 5" xfId="11805"/>
    <cellStyle name="Input 20 5 2" xfId="11806"/>
    <cellStyle name="Input 20 5 2 2" xfId="11807"/>
    <cellStyle name="Input 20 5 3" xfId="11808"/>
    <cellStyle name="Input 20 6" xfId="11809"/>
    <cellStyle name="Input 20 6 2" xfId="11810"/>
    <cellStyle name="Input 20 6 2 2" xfId="11811"/>
    <cellStyle name="Input 20 6 3" xfId="11812"/>
    <cellStyle name="Input 20 7" xfId="11813"/>
    <cellStyle name="Input 20 7 2" xfId="11814"/>
    <cellStyle name="Input 20 7 2 2" xfId="11815"/>
    <cellStyle name="Input 20 7 3" xfId="11816"/>
    <cellStyle name="Input 20 8" xfId="11817"/>
    <cellStyle name="Input 20 8 2" xfId="11818"/>
    <cellStyle name="Input 20 8 2 2" xfId="11819"/>
    <cellStyle name="Input 20 8 3" xfId="11820"/>
    <cellStyle name="Input 20 9" xfId="11821"/>
    <cellStyle name="Input 20 9 2" xfId="11822"/>
    <cellStyle name="Input 20 9 2 2" xfId="11823"/>
    <cellStyle name="Input 20 9 3" xfId="11824"/>
    <cellStyle name="Input 21" xfId="11825"/>
    <cellStyle name="Input 21 10" xfId="11826"/>
    <cellStyle name="Input 21 10 2" xfId="11827"/>
    <cellStyle name="Input 21 10 2 2" xfId="11828"/>
    <cellStyle name="Input 21 10 3" xfId="11829"/>
    <cellStyle name="Input 21 11" xfId="11830"/>
    <cellStyle name="Input 21 11 2" xfId="11831"/>
    <cellStyle name="Input 21 11 2 2" xfId="11832"/>
    <cellStyle name="Input 21 11 3" xfId="11833"/>
    <cellStyle name="Input 21 12" xfId="11834"/>
    <cellStyle name="Input 21 12 2" xfId="11835"/>
    <cellStyle name="Input 21 12 2 2" xfId="11836"/>
    <cellStyle name="Input 21 12 3" xfId="11837"/>
    <cellStyle name="Input 21 13" xfId="11838"/>
    <cellStyle name="Input 21 13 2" xfId="11839"/>
    <cellStyle name="Input 21 14" xfId="11840"/>
    <cellStyle name="Input 21 2" xfId="11841"/>
    <cellStyle name="Input 21 2 10" xfId="11842"/>
    <cellStyle name="Input 21 2 10 2" xfId="11843"/>
    <cellStyle name="Input 21 2 11" xfId="11844"/>
    <cellStyle name="Input 21 2 11 2" xfId="11845"/>
    <cellStyle name="Input 21 2 12" xfId="11846"/>
    <cellStyle name="Input 21 2 2" xfId="11847"/>
    <cellStyle name="Input 21 2 2 2" xfId="11848"/>
    <cellStyle name="Input 21 2 2 2 2" xfId="11849"/>
    <cellStyle name="Input 21 2 2 3" xfId="11850"/>
    <cellStyle name="Input 21 2 3" xfId="11851"/>
    <cellStyle name="Input 21 2 3 2" xfId="11852"/>
    <cellStyle name="Input 21 2 3 2 2" xfId="11853"/>
    <cellStyle name="Input 21 2 3 3" xfId="11854"/>
    <cellStyle name="Input 21 2 4" xfId="11855"/>
    <cellStyle name="Input 21 2 4 2" xfId="11856"/>
    <cellStyle name="Input 21 2 4 2 2" xfId="11857"/>
    <cellStyle name="Input 21 2 4 3" xfId="11858"/>
    <cellStyle name="Input 21 2 5" xfId="11859"/>
    <cellStyle name="Input 21 2 5 2" xfId="11860"/>
    <cellStyle name="Input 21 2 5 2 2" xfId="11861"/>
    <cellStyle name="Input 21 2 5 3" xfId="11862"/>
    <cellStyle name="Input 21 2 6" xfId="11863"/>
    <cellStyle name="Input 21 2 6 2" xfId="11864"/>
    <cellStyle name="Input 21 2 6 2 2" xfId="11865"/>
    <cellStyle name="Input 21 2 6 3" xfId="11866"/>
    <cellStyle name="Input 21 2 7" xfId="11867"/>
    <cellStyle name="Input 21 2 7 2" xfId="11868"/>
    <cellStyle name="Input 21 2 7 2 2" xfId="11869"/>
    <cellStyle name="Input 21 2 7 3" xfId="11870"/>
    <cellStyle name="Input 21 2 8" xfId="11871"/>
    <cellStyle name="Input 21 2 8 2" xfId="11872"/>
    <cellStyle name="Input 21 2 8 2 2" xfId="11873"/>
    <cellStyle name="Input 21 2 8 3" xfId="11874"/>
    <cellStyle name="Input 21 2 9" xfId="11875"/>
    <cellStyle name="Input 21 2 9 2" xfId="11876"/>
    <cellStyle name="Input 21 2 9 2 2" xfId="11877"/>
    <cellStyle name="Input 21 2 9 3" xfId="11878"/>
    <cellStyle name="Input 21 3" xfId="11879"/>
    <cellStyle name="Input 21 3 2" xfId="11880"/>
    <cellStyle name="Input 21 3 2 2" xfId="11881"/>
    <cellStyle name="Input 21 3 3" xfId="11882"/>
    <cellStyle name="Input 21 4" xfId="11883"/>
    <cellStyle name="Input 21 4 2" xfId="11884"/>
    <cellStyle name="Input 21 4 2 2" xfId="11885"/>
    <cellStyle name="Input 21 4 3" xfId="11886"/>
    <cellStyle name="Input 21 5" xfId="11887"/>
    <cellStyle name="Input 21 5 2" xfId="11888"/>
    <cellStyle name="Input 21 5 2 2" xfId="11889"/>
    <cellStyle name="Input 21 5 3" xfId="11890"/>
    <cellStyle name="Input 21 6" xfId="11891"/>
    <cellStyle name="Input 21 6 2" xfId="11892"/>
    <cellStyle name="Input 21 6 2 2" xfId="11893"/>
    <cellStyle name="Input 21 6 3" xfId="11894"/>
    <cellStyle name="Input 21 7" xfId="11895"/>
    <cellStyle name="Input 21 7 2" xfId="11896"/>
    <cellStyle name="Input 21 7 2 2" xfId="11897"/>
    <cellStyle name="Input 21 7 3" xfId="11898"/>
    <cellStyle name="Input 21 8" xfId="11899"/>
    <cellStyle name="Input 21 8 2" xfId="11900"/>
    <cellStyle name="Input 21 8 2 2" xfId="11901"/>
    <cellStyle name="Input 21 8 3" xfId="11902"/>
    <cellStyle name="Input 21 9" xfId="11903"/>
    <cellStyle name="Input 21 9 2" xfId="11904"/>
    <cellStyle name="Input 21 9 2 2" xfId="11905"/>
    <cellStyle name="Input 21 9 3" xfId="11906"/>
    <cellStyle name="Input 22" xfId="11907"/>
    <cellStyle name="Input 22 10" xfId="11908"/>
    <cellStyle name="Input 22 10 2" xfId="11909"/>
    <cellStyle name="Input 22 10 2 2" xfId="11910"/>
    <cellStyle name="Input 22 10 3" xfId="11911"/>
    <cellStyle name="Input 22 11" xfId="11912"/>
    <cellStyle name="Input 22 11 2" xfId="11913"/>
    <cellStyle name="Input 22 11 2 2" xfId="11914"/>
    <cellStyle name="Input 22 11 3" xfId="11915"/>
    <cellStyle name="Input 22 12" xfId="11916"/>
    <cellStyle name="Input 22 12 2" xfId="11917"/>
    <cellStyle name="Input 22 12 2 2" xfId="11918"/>
    <cellStyle name="Input 22 12 3" xfId="11919"/>
    <cellStyle name="Input 22 13" xfId="11920"/>
    <cellStyle name="Input 22 13 2" xfId="11921"/>
    <cellStyle name="Input 22 14" xfId="11922"/>
    <cellStyle name="Input 22 2" xfId="11923"/>
    <cellStyle name="Input 22 2 10" xfId="11924"/>
    <cellStyle name="Input 22 2 10 2" xfId="11925"/>
    <cellStyle name="Input 22 2 11" xfId="11926"/>
    <cellStyle name="Input 22 2 11 2" xfId="11927"/>
    <cellStyle name="Input 22 2 12" xfId="11928"/>
    <cellStyle name="Input 22 2 2" xfId="11929"/>
    <cellStyle name="Input 22 2 2 2" xfId="11930"/>
    <cellStyle name="Input 22 2 2 2 2" xfId="11931"/>
    <cellStyle name="Input 22 2 2 3" xfId="11932"/>
    <cellStyle name="Input 22 2 3" xfId="11933"/>
    <cellStyle name="Input 22 2 3 2" xfId="11934"/>
    <cellStyle name="Input 22 2 3 2 2" xfId="11935"/>
    <cellStyle name="Input 22 2 3 3" xfId="11936"/>
    <cellStyle name="Input 22 2 4" xfId="11937"/>
    <cellStyle name="Input 22 2 4 2" xfId="11938"/>
    <cellStyle name="Input 22 2 4 2 2" xfId="11939"/>
    <cellStyle name="Input 22 2 4 3" xfId="11940"/>
    <cellStyle name="Input 22 2 5" xfId="11941"/>
    <cellStyle name="Input 22 2 5 2" xfId="11942"/>
    <cellStyle name="Input 22 2 5 2 2" xfId="11943"/>
    <cellStyle name="Input 22 2 5 3" xfId="11944"/>
    <cellStyle name="Input 22 2 6" xfId="11945"/>
    <cellStyle name="Input 22 2 6 2" xfId="11946"/>
    <cellStyle name="Input 22 2 6 2 2" xfId="11947"/>
    <cellStyle name="Input 22 2 6 3" xfId="11948"/>
    <cellStyle name="Input 22 2 7" xfId="11949"/>
    <cellStyle name="Input 22 2 7 2" xfId="11950"/>
    <cellStyle name="Input 22 2 7 2 2" xfId="11951"/>
    <cellStyle name="Input 22 2 7 3" xfId="11952"/>
    <cellStyle name="Input 22 2 8" xfId="11953"/>
    <cellStyle name="Input 22 2 8 2" xfId="11954"/>
    <cellStyle name="Input 22 2 8 2 2" xfId="11955"/>
    <cellStyle name="Input 22 2 8 3" xfId="11956"/>
    <cellStyle name="Input 22 2 9" xfId="11957"/>
    <cellStyle name="Input 22 2 9 2" xfId="11958"/>
    <cellStyle name="Input 22 2 9 2 2" xfId="11959"/>
    <cellStyle name="Input 22 2 9 3" xfId="11960"/>
    <cellStyle name="Input 22 3" xfId="11961"/>
    <cellStyle name="Input 22 3 2" xfId="11962"/>
    <cellStyle name="Input 22 3 2 2" xfId="11963"/>
    <cellStyle name="Input 22 3 3" xfId="11964"/>
    <cellStyle name="Input 22 4" xfId="11965"/>
    <cellStyle name="Input 22 4 2" xfId="11966"/>
    <cellStyle name="Input 22 4 2 2" xfId="11967"/>
    <cellStyle name="Input 22 4 3" xfId="11968"/>
    <cellStyle name="Input 22 5" xfId="11969"/>
    <cellStyle name="Input 22 5 2" xfId="11970"/>
    <cellStyle name="Input 22 5 2 2" xfId="11971"/>
    <cellStyle name="Input 22 5 3" xfId="11972"/>
    <cellStyle name="Input 22 6" xfId="11973"/>
    <cellStyle name="Input 22 6 2" xfId="11974"/>
    <cellStyle name="Input 22 6 2 2" xfId="11975"/>
    <cellStyle name="Input 22 6 3" xfId="11976"/>
    <cellStyle name="Input 22 7" xfId="11977"/>
    <cellStyle name="Input 22 7 2" xfId="11978"/>
    <cellStyle name="Input 22 7 2 2" xfId="11979"/>
    <cellStyle name="Input 22 7 3" xfId="11980"/>
    <cellStyle name="Input 22 8" xfId="11981"/>
    <cellStyle name="Input 22 8 2" xfId="11982"/>
    <cellStyle name="Input 22 8 2 2" xfId="11983"/>
    <cellStyle name="Input 22 8 3" xfId="11984"/>
    <cellStyle name="Input 22 9" xfId="11985"/>
    <cellStyle name="Input 22 9 2" xfId="11986"/>
    <cellStyle name="Input 22 9 2 2" xfId="11987"/>
    <cellStyle name="Input 22 9 3" xfId="11988"/>
    <cellStyle name="Input 23" xfId="11989"/>
    <cellStyle name="Input 23 10" xfId="11990"/>
    <cellStyle name="Input 23 10 2" xfId="11991"/>
    <cellStyle name="Input 23 10 2 2" xfId="11992"/>
    <cellStyle name="Input 23 10 3" xfId="11993"/>
    <cellStyle name="Input 23 11" xfId="11994"/>
    <cellStyle name="Input 23 11 2" xfId="11995"/>
    <cellStyle name="Input 23 11 2 2" xfId="11996"/>
    <cellStyle name="Input 23 11 3" xfId="11997"/>
    <cellStyle name="Input 23 12" xfId="11998"/>
    <cellStyle name="Input 23 12 2" xfId="11999"/>
    <cellStyle name="Input 23 12 2 2" xfId="12000"/>
    <cellStyle name="Input 23 12 3" xfId="12001"/>
    <cellStyle name="Input 23 13" xfId="12002"/>
    <cellStyle name="Input 23 13 2" xfId="12003"/>
    <cellStyle name="Input 23 14" xfId="12004"/>
    <cellStyle name="Input 23 2" xfId="12005"/>
    <cellStyle name="Input 23 2 10" xfId="12006"/>
    <cellStyle name="Input 23 2 10 2" xfId="12007"/>
    <cellStyle name="Input 23 2 11" xfId="12008"/>
    <cellStyle name="Input 23 2 11 2" xfId="12009"/>
    <cellStyle name="Input 23 2 12" xfId="12010"/>
    <cellStyle name="Input 23 2 2" xfId="12011"/>
    <cellStyle name="Input 23 2 2 2" xfId="12012"/>
    <cellStyle name="Input 23 2 2 2 2" xfId="12013"/>
    <cellStyle name="Input 23 2 2 3" xfId="12014"/>
    <cellStyle name="Input 23 2 3" xfId="12015"/>
    <cellStyle name="Input 23 2 3 2" xfId="12016"/>
    <cellStyle name="Input 23 2 3 2 2" xfId="12017"/>
    <cellStyle name="Input 23 2 3 3" xfId="12018"/>
    <cellStyle name="Input 23 2 4" xfId="12019"/>
    <cellStyle name="Input 23 2 4 2" xfId="12020"/>
    <cellStyle name="Input 23 2 4 2 2" xfId="12021"/>
    <cellStyle name="Input 23 2 4 3" xfId="12022"/>
    <cellStyle name="Input 23 2 5" xfId="12023"/>
    <cellStyle name="Input 23 2 5 2" xfId="12024"/>
    <cellStyle name="Input 23 2 5 2 2" xfId="12025"/>
    <cellStyle name="Input 23 2 5 3" xfId="12026"/>
    <cellStyle name="Input 23 2 6" xfId="12027"/>
    <cellStyle name="Input 23 2 6 2" xfId="12028"/>
    <cellStyle name="Input 23 2 6 2 2" xfId="12029"/>
    <cellStyle name="Input 23 2 6 3" xfId="12030"/>
    <cellStyle name="Input 23 2 7" xfId="12031"/>
    <cellStyle name="Input 23 2 7 2" xfId="12032"/>
    <cellStyle name="Input 23 2 7 2 2" xfId="12033"/>
    <cellStyle name="Input 23 2 7 3" xfId="12034"/>
    <cellStyle name="Input 23 2 8" xfId="12035"/>
    <cellStyle name="Input 23 2 8 2" xfId="12036"/>
    <cellStyle name="Input 23 2 8 2 2" xfId="12037"/>
    <cellStyle name="Input 23 2 8 3" xfId="12038"/>
    <cellStyle name="Input 23 2 9" xfId="12039"/>
    <cellStyle name="Input 23 2 9 2" xfId="12040"/>
    <cellStyle name="Input 23 2 9 2 2" xfId="12041"/>
    <cellStyle name="Input 23 2 9 3" xfId="12042"/>
    <cellStyle name="Input 23 3" xfId="12043"/>
    <cellStyle name="Input 23 3 2" xfId="12044"/>
    <cellStyle name="Input 23 3 2 2" xfId="12045"/>
    <cellStyle name="Input 23 3 3" xfId="12046"/>
    <cellStyle name="Input 23 4" xfId="12047"/>
    <cellStyle name="Input 23 4 2" xfId="12048"/>
    <cellStyle name="Input 23 4 2 2" xfId="12049"/>
    <cellStyle name="Input 23 4 3" xfId="12050"/>
    <cellStyle name="Input 23 5" xfId="12051"/>
    <cellStyle name="Input 23 5 2" xfId="12052"/>
    <cellStyle name="Input 23 5 2 2" xfId="12053"/>
    <cellStyle name="Input 23 5 3" xfId="12054"/>
    <cellStyle name="Input 23 6" xfId="12055"/>
    <cellStyle name="Input 23 6 2" xfId="12056"/>
    <cellStyle name="Input 23 6 2 2" xfId="12057"/>
    <cellStyle name="Input 23 6 3" xfId="12058"/>
    <cellStyle name="Input 23 7" xfId="12059"/>
    <cellStyle name="Input 23 7 2" xfId="12060"/>
    <cellStyle name="Input 23 7 2 2" xfId="12061"/>
    <cellStyle name="Input 23 7 3" xfId="12062"/>
    <cellStyle name="Input 23 8" xfId="12063"/>
    <cellStyle name="Input 23 8 2" xfId="12064"/>
    <cellStyle name="Input 23 8 2 2" xfId="12065"/>
    <cellStyle name="Input 23 8 3" xfId="12066"/>
    <cellStyle name="Input 23 9" xfId="12067"/>
    <cellStyle name="Input 23 9 2" xfId="12068"/>
    <cellStyle name="Input 23 9 2 2" xfId="12069"/>
    <cellStyle name="Input 23 9 3" xfId="12070"/>
    <cellStyle name="Input 24" xfId="12071"/>
    <cellStyle name="Input 24 10" xfId="12072"/>
    <cellStyle name="Input 24 10 2" xfId="12073"/>
    <cellStyle name="Input 24 10 2 2" xfId="12074"/>
    <cellStyle name="Input 24 10 3" xfId="12075"/>
    <cellStyle name="Input 24 11" xfId="12076"/>
    <cellStyle name="Input 24 11 2" xfId="12077"/>
    <cellStyle name="Input 24 11 2 2" xfId="12078"/>
    <cellStyle name="Input 24 11 3" xfId="12079"/>
    <cellStyle name="Input 24 12" xfId="12080"/>
    <cellStyle name="Input 24 12 2" xfId="12081"/>
    <cellStyle name="Input 24 12 2 2" xfId="12082"/>
    <cellStyle name="Input 24 12 3" xfId="12083"/>
    <cellStyle name="Input 24 13" xfId="12084"/>
    <cellStyle name="Input 24 13 2" xfId="12085"/>
    <cellStyle name="Input 24 14" xfId="12086"/>
    <cellStyle name="Input 24 2" xfId="12087"/>
    <cellStyle name="Input 24 2 10" xfId="12088"/>
    <cellStyle name="Input 24 2 10 2" xfId="12089"/>
    <cellStyle name="Input 24 2 11" xfId="12090"/>
    <cellStyle name="Input 24 2 11 2" xfId="12091"/>
    <cellStyle name="Input 24 2 12" xfId="12092"/>
    <cellStyle name="Input 24 2 2" xfId="12093"/>
    <cellStyle name="Input 24 2 2 2" xfId="12094"/>
    <cellStyle name="Input 24 2 2 2 2" xfId="12095"/>
    <cellStyle name="Input 24 2 2 3" xfId="12096"/>
    <cellStyle name="Input 24 2 3" xfId="12097"/>
    <cellStyle name="Input 24 2 3 2" xfId="12098"/>
    <cellStyle name="Input 24 2 3 2 2" xfId="12099"/>
    <cellStyle name="Input 24 2 3 3" xfId="12100"/>
    <cellStyle name="Input 24 2 4" xfId="12101"/>
    <cellStyle name="Input 24 2 4 2" xfId="12102"/>
    <cellStyle name="Input 24 2 4 2 2" xfId="12103"/>
    <cellStyle name="Input 24 2 4 3" xfId="12104"/>
    <cellStyle name="Input 24 2 5" xfId="12105"/>
    <cellStyle name="Input 24 2 5 2" xfId="12106"/>
    <cellStyle name="Input 24 2 5 2 2" xfId="12107"/>
    <cellStyle name="Input 24 2 5 3" xfId="12108"/>
    <cellStyle name="Input 24 2 6" xfId="12109"/>
    <cellStyle name="Input 24 2 6 2" xfId="12110"/>
    <cellStyle name="Input 24 2 6 2 2" xfId="12111"/>
    <cellStyle name="Input 24 2 6 3" xfId="12112"/>
    <cellStyle name="Input 24 2 7" xfId="12113"/>
    <cellStyle name="Input 24 2 7 2" xfId="12114"/>
    <cellStyle name="Input 24 2 7 2 2" xfId="12115"/>
    <cellStyle name="Input 24 2 7 3" xfId="12116"/>
    <cellStyle name="Input 24 2 8" xfId="12117"/>
    <cellStyle name="Input 24 2 8 2" xfId="12118"/>
    <cellStyle name="Input 24 2 8 2 2" xfId="12119"/>
    <cellStyle name="Input 24 2 8 3" xfId="12120"/>
    <cellStyle name="Input 24 2 9" xfId="12121"/>
    <cellStyle name="Input 24 2 9 2" xfId="12122"/>
    <cellStyle name="Input 24 2 9 2 2" xfId="12123"/>
    <cellStyle name="Input 24 2 9 3" xfId="12124"/>
    <cellStyle name="Input 24 3" xfId="12125"/>
    <cellStyle name="Input 24 3 2" xfId="12126"/>
    <cellStyle name="Input 24 3 2 2" xfId="12127"/>
    <cellStyle name="Input 24 3 3" xfId="12128"/>
    <cellStyle name="Input 24 4" xfId="12129"/>
    <cellStyle name="Input 24 4 2" xfId="12130"/>
    <cellStyle name="Input 24 4 2 2" xfId="12131"/>
    <cellStyle name="Input 24 4 3" xfId="12132"/>
    <cellStyle name="Input 24 5" xfId="12133"/>
    <cellStyle name="Input 24 5 2" xfId="12134"/>
    <cellStyle name="Input 24 5 2 2" xfId="12135"/>
    <cellStyle name="Input 24 5 3" xfId="12136"/>
    <cellStyle name="Input 24 6" xfId="12137"/>
    <cellStyle name="Input 24 6 2" xfId="12138"/>
    <cellStyle name="Input 24 6 2 2" xfId="12139"/>
    <cellStyle name="Input 24 6 3" xfId="12140"/>
    <cellStyle name="Input 24 7" xfId="12141"/>
    <cellStyle name="Input 24 7 2" xfId="12142"/>
    <cellStyle name="Input 24 7 2 2" xfId="12143"/>
    <cellStyle name="Input 24 7 3" xfId="12144"/>
    <cellStyle name="Input 24 8" xfId="12145"/>
    <cellStyle name="Input 24 8 2" xfId="12146"/>
    <cellStyle name="Input 24 8 2 2" xfId="12147"/>
    <cellStyle name="Input 24 8 3" xfId="12148"/>
    <cellStyle name="Input 24 9" xfId="12149"/>
    <cellStyle name="Input 24 9 2" xfId="12150"/>
    <cellStyle name="Input 24 9 2 2" xfId="12151"/>
    <cellStyle name="Input 24 9 3" xfId="12152"/>
    <cellStyle name="Input 25" xfId="12153"/>
    <cellStyle name="Input 25 10" xfId="12154"/>
    <cellStyle name="Input 25 10 2" xfId="12155"/>
    <cellStyle name="Input 25 10 2 2" xfId="12156"/>
    <cellStyle name="Input 25 10 3" xfId="12157"/>
    <cellStyle name="Input 25 11" xfId="12158"/>
    <cellStyle name="Input 25 11 2" xfId="12159"/>
    <cellStyle name="Input 25 11 2 2" xfId="12160"/>
    <cellStyle name="Input 25 11 3" xfId="12161"/>
    <cellStyle name="Input 25 12" xfId="12162"/>
    <cellStyle name="Input 25 12 2" xfId="12163"/>
    <cellStyle name="Input 25 12 2 2" xfId="12164"/>
    <cellStyle name="Input 25 12 3" xfId="12165"/>
    <cellStyle name="Input 25 13" xfId="12166"/>
    <cellStyle name="Input 25 13 2" xfId="12167"/>
    <cellStyle name="Input 25 14" xfId="12168"/>
    <cellStyle name="Input 25 2" xfId="12169"/>
    <cellStyle name="Input 25 2 10" xfId="12170"/>
    <cellStyle name="Input 25 2 10 2" xfId="12171"/>
    <cellStyle name="Input 25 2 11" xfId="12172"/>
    <cellStyle name="Input 25 2 11 2" xfId="12173"/>
    <cellStyle name="Input 25 2 12" xfId="12174"/>
    <cellStyle name="Input 25 2 2" xfId="12175"/>
    <cellStyle name="Input 25 2 2 2" xfId="12176"/>
    <cellStyle name="Input 25 2 2 2 2" xfId="12177"/>
    <cellStyle name="Input 25 2 2 3" xfId="12178"/>
    <cellStyle name="Input 25 2 3" xfId="12179"/>
    <cellStyle name="Input 25 2 3 2" xfId="12180"/>
    <cellStyle name="Input 25 2 3 2 2" xfId="12181"/>
    <cellStyle name="Input 25 2 3 3" xfId="12182"/>
    <cellStyle name="Input 25 2 4" xfId="12183"/>
    <cellStyle name="Input 25 2 4 2" xfId="12184"/>
    <cellStyle name="Input 25 2 4 2 2" xfId="12185"/>
    <cellStyle name="Input 25 2 4 3" xfId="12186"/>
    <cellStyle name="Input 25 2 5" xfId="12187"/>
    <cellStyle name="Input 25 2 5 2" xfId="12188"/>
    <cellStyle name="Input 25 2 5 2 2" xfId="12189"/>
    <cellStyle name="Input 25 2 5 3" xfId="12190"/>
    <cellStyle name="Input 25 2 6" xfId="12191"/>
    <cellStyle name="Input 25 2 6 2" xfId="12192"/>
    <cellStyle name="Input 25 2 6 2 2" xfId="12193"/>
    <cellStyle name="Input 25 2 6 3" xfId="12194"/>
    <cellStyle name="Input 25 2 7" xfId="12195"/>
    <cellStyle name="Input 25 2 7 2" xfId="12196"/>
    <cellStyle name="Input 25 2 7 2 2" xfId="12197"/>
    <cellStyle name="Input 25 2 7 3" xfId="12198"/>
    <cellStyle name="Input 25 2 8" xfId="12199"/>
    <cellStyle name="Input 25 2 8 2" xfId="12200"/>
    <cellStyle name="Input 25 2 8 2 2" xfId="12201"/>
    <cellStyle name="Input 25 2 8 3" xfId="12202"/>
    <cellStyle name="Input 25 2 9" xfId="12203"/>
    <cellStyle name="Input 25 2 9 2" xfId="12204"/>
    <cellStyle name="Input 25 2 9 2 2" xfId="12205"/>
    <cellStyle name="Input 25 2 9 3" xfId="12206"/>
    <cellStyle name="Input 25 3" xfId="12207"/>
    <cellStyle name="Input 25 3 2" xfId="12208"/>
    <cellStyle name="Input 25 3 2 2" xfId="12209"/>
    <cellStyle name="Input 25 3 3" xfId="12210"/>
    <cellStyle name="Input 25 4" xfId="12211"/>
    <cellStyle name="Input 25 4 2" xfId="12212"/>
    <cellStyle name="Input 25 4 2 2" xfId="12213"/>
    <cellStyle name="Input 25 4 3" xfId="12214"/>
    <cellStyle name="Input 25 5" xfId="12215"/>
    <cellStyle name="Input 25 5 2" xfId="12216"/>
    <cellStyle name="Input 25 5 2 2" xfId="12217"/>
    <cellStyle name="Input 25 5 3" xfId="12218"/>
    <cellStyle name="Input 25 6" xfId="12219"/>
    <cellStyle name="Input 25 6 2" xfId="12220"/>
    <cellStyle name="Input 25 6 2 2" xfId="12221"/>
    <cellStyle name="Input 25 6 3" xfId="12222"/>
    <cellStyle name="Input 25 7" xfId="12223"/>
    <cellStyle name="Input 25 7 2" xfId="12224"/>
    <cellStyle name="Input 25 7 2 2" xfId="12225"/>
    <cellStyle name="Input 25 7 3" xfId="12226"/>
    <cellStyle name="Input 25 8" xfId="12227"/>
    <cellStyle name="Input 25 8 2" xfId="12228"/>
    <cellStyle name="Input 25 8 2 2" xfId="12229"/>
    <cellStyle name="Input 25 8 3" xfId="12230"/>
    <cellStyle name="Input 25 9" xfId="12231"/>
    <cellStyle name="Input 25 9 2" xfId="12232"/>
    <cellStyle name="Input 25 9 2 2" xfId="12233"/>
    <cellStyle name="Input 25 9 3" xfId="12234"/>
    <cellStyle name="Input 26" xfId="12235"/>
    <cellStyle name="Input 26 10" xfId="12236"/>
    <cellStyle name="Input 26 10 2" xfId="12237"/>
    <cellStyle name="Input 26 10 2 2" xfId="12238"/>
    <cellStyle name="Input 26 10 3" xfId="12239"/>
    <cellStyle name="Input 26 11" xfId="12240"/>
    <cellStyle name="Input 26 11 2" xfId="12241"/>
    <cellStyle name="Input 26 11 2 2" xfId="12242"/>
    <cellStyle name="Input 26 11 3" xfId="12243"/>
    <cellStyle name="Input 26 12" xfId="12244"/>
    <cellStyle name="Input 26 12 2" xfId="12245"/>
    <cellStyle name="Input 26 12 2 2" xfId="12246"/>
    <cellStyle name="Input 26 12 3" xfId="12247"/>
    <cellStyle name="Input 26 13" xfId="12248"/>
    <cellStyle name="Input 26 13 2" xfId="12249"/>
    <cellStyle name="Input 26 14" xfId="12250"/>
    <cellStyle name="Input 26 2" xfId="12251"/>
    <cellStyle name="Input 26 2 10" xfId="12252"/>
    <cellStyle name="Input 26 2 10 2" xfId="12253"/>
    <cellStyle name="Input 26 2 11" xfId="12254"/>
    <cellStyle name="Input 26 2 11 2" xfId="12255"/>
    <cellStyle name="Input 26 2 12" xfId="12256"/>
    <cellStyle name="Input 26 2 2" xfId="12257"/>
    <cellStyle name="Input 26 2 2 2" xfId="12258"/>
    <cellStyle name="Input 26 2 2 2 2" xfId="12259"/>
    <cellStyle name="Input 26 2 2 3" xfId="12260"/>
    <cellStyle name="Input 26 2 3" xfId="12261"/>
    <cellStyle name="Input 26 2 3 2" xfId="12262"/>
    <cellStyle name="Input 26 2 3 2 2" xfId="12263"/>
    <cellStyle name="Input 26 2 3 3" xfId="12264"/>
    <cellStyle name="Input 26 2 4" xfId="12265"/>
    <cellStyle name="Input 26 2 4 2" xfId="12266"/>
    <cellStyle name="Input 26 2 4 2 2" xfId="12267"/>
    <cellStyle name="Input 26 2 4 3" xfId="12268"/>
    <cellStyle name="Input 26 2 5" xfId="12269"/>
    <cellStyle name="Input 26 2 5 2" xfId="12270"/>
    <cellStyle name="Input 26 2 5 2 2" xfId="12271"/>
    <cellStyle name="Input 26 2 5 3" xfId="12272"/>
    <cellStyle name="Input 26 2 6" xfId="12273"/>
    <cellStyle name="Input 26 2 6 2" xfId="12274"/>
    <cellStyle name="Input 26 2 6 2 2" xfId="12275"/>
    <cellStyle name="Input 26 2 6 3" xfId="12276"/>
    <cellStyle name="Input 26 2 7" xfId="12277"/>
    <cellStyle name="Input 26 2 7 2" xfId="12278"/>
    <cellStyle name="Input 26 2 7 2 2" xfId="12279"/>
    <cellStyle name="Input 26 2 7 3" xfId="12280"/>
    <cellStyle name="Input 26 2 8" xfId="12281"/>
    <cellStyle name="Input 26 2 8 2" xfId="12282"/>
    <cellStyle name="Input 26 2 8 2 2" xfId="12283"/>
    <cellStyle name="Input 26 2 8 3" xfId="12284"/>
    <cellStyle name="Input 26 2 9" xfId="12285"/>
    <cellStyle name="Input 26 2 9 2" xfId="12286"/>
    <cellStyle name="Input 26 2 9 2 2" xfId="12287"/>
    <cellStyle name="Input 26 2 9 3" xfId="12288"/>
    <cellStyle name="Input 26 3" xfId="12289"/>
    <cellStyle name="Input 26 3 2" xfId="12290"/>
    <cellStyle name="Input 26 3 2 2" xfId="12291"/>
    <cellStyle name="Input 26 3 3" xfId="12292"/>
    <cellStyle name="Input 26 4" xfId="12293"/>
    <cellStyle name="Input 26 4 2" xfId="12294"/>
    <cellStyle name="Input 26 4 2 2" xfId="12295"/>
    <cellStyle name="Input 26 4 3" xfId="12296"/>
    <cellStyle name="Input 26 5" xfId="12297"/>
    <cellStyle name="Input 26 5 2" xfId="12298"/>
    <cellStyle name="Input 26 5 2 2" xfId="12299"/>
    <cellStyle name="Input 26 5 3" xfId="12300"/>
    <cellStyle name="Input 26 6" xfId="12301"/>
    <cellStyle name="Input 26 6 2" xfId="12302"/>
    <cellStyle name="Input 26 6 2 2" xfId="12303"/>
    <cellStyle name="Input 26 6 3" xfId="12304"/>
    <cellStyle name="Input 26 7" xfId="12305"/>
    <cellStyle name="Input 26 7 2" xfId="12306"/>
    <cellStyle name="Input 26 7 2 2" xfId="12307"/>
    <cellStyle name="Input 26 7 3" xfId="12308"/>
    <cellStyle name="Input 26 8" xfId="12309"/>
    <cellStyle name="Input 26 8 2" xfId="12310"/>
    <cellStyle name="Input 26 8 2 2" xfId="12311"/>
    <cellStyle name="Input 26 8 3" xfId="12312"/>
    <cellStyle name="Input 26 9" xfId="12313"/>
    <cellStyle name="Input 26 9 2" xfId="12314"/>
    <cellStyle name="Input 26 9 2 2" xfId="12315"/>
    <cellStyle name="Input 26 9 3" xfId="12316"/>
    <cellStyle name="Input 27" xfId="12317"/>
    <cellStyle name="Input 27 10" xfId="12318"/>
    <cellStyle name="Input 27 10 2" xfId="12319"/>
    <cellStyle name="Input 27 10 2 2" xfId="12320"/>
    <cellStyle name="Input 27 10 3" xfId="12321"/>
    <cellStyle name="Input 27 11" xfId="12322"/>
    <cellStyle name="Input 27 11 2" xfId="12323"/>
    <cellStyle name="Input 27 11 2 2" xfId="12324"/>
    <cellStyle name="Input 27 11 3" xfId="12325"/>
    <cellStyle name="Input 27 12" xfId="12326"/>
    <cellStyle name="Input 27 12 2" xfId="12327"/>
    <cellStyle name="Input 27 12 2 2" xfId="12328"/>
    <cellStyle name="Input 27 12 3" xfId="12329"/>
    <cellStyle name="Input 27 13" xfId="12330"/>
    <cellStyle name="Input 27 13 2" xfId="12331"/>
    <cellStyle name="Input 27 14" xfId="12332"/>
    <cellStyle name="Input 27 2" xfId="12333"/>
    <cellStyle name="Input 27 2 10" xfId="12334"/>
    <cellStyle name="Input 27 2 10 2" xfId="12335"/>
    <cellStyle name="Input 27 2 11" xfId="12336"/>
    <cellStyle name="Input 27 2 11 2" xfId="12337"/>
    <cellStyle name="Input 27 2 12" xfId="12338"/>
    <cellStyle name="Input 27 2 2" xfId="12339"/>
    <cellStyle name="Input 27 2 2 2" xfId="12340"/>
    <cellStyle name="Input 27 2 2 2 2" xfId="12341"/>
    <cellStyle name="Input 27 2 2 3" xfId="12342"/>
    <cellStyle name="Input 27 2 3" xfId="12343"/>
    <cellStyle name="Input 27 2 3 2" xfId="12344"/>
    <cellStyle name="Input 27 2 3 2 2" xfId="12345"/>
    <cellStyle name="Input 27 2 3 3" xfId="12346"/>
    <cellStyle name="Input 27 2 4" xfId="12347"/>
    <cellStyle name="Input 27 2 4 2" xfId="12348"/>
    <cellStyle name="Input 27 2 4 2 2" xfId="12349"/>
    <cellStyle name="Input 27 2 4 3" xfId="12350"/>
    <cellStyle name="Input 27 2 5" xfId="12351"/>
    <cellStyle name="Input 27 2 5 2" xfId="12352"/>
    <cellStyle name="Input 27 2 5 2 2" xfId="12353"/>
    <cellStyle name="Input 27 2 5 3" xfId="12354"/>
    <cellStyle name="Input 27 2 6" xfId="12355"/>
    <cellStyle name="Input 27 2 6 2" xfId="12356"/>
    <cellStyle name="Input 27 2 6 2 2" xfId="12357"/>
    <cellStyle name="Input 27 2 6 3" xfId="12358"/>
    <cellStyle name="Input 27 2 7" xfId="12359"/>
    <cellStyle name="Input 27 2 7 2" xfId="12360"/>
    <cellStyle name="Input 27 2 7 2 2" xfId="12361"/>
    <cellStyle name="Input 27 2 7 3" xfId="12362"/>
    <cellStyle name="Input 27 2 8" xfId="12363"/>
    <cellStyle name="Input 27 2 8 2" xfId="12364"/>
    <cellStyle name="Input 27 2 8 2 2" xfId="12365"/>
    <cellStyle name="Input 27 2 8 3" xfId="12366"/>
    <cellStyle name="Input 27 2 9" xfId="12367"/>
    <cellStyle name="Input 27 2 9 2" xfId="12368"/>
    <cellStyle name="Input 27 2 9 2 2" xfId="12369"/>
    <cellStyle name="Input 27 2 9 3" xfId="12370"/>
    <cellStyle name="Input 27 3" xfId="12371"/>
    <cellStyle name="Input 27 3 2" xfId="12372"/>
    <cellStyle name="Input 27 3 2 2" xfId="12373"/>
    <cellStyle name="Input 27 3 3" xfId="12374"/>
    <cellStyle name="Input 27 4" xfId="12375"/>
    <cellStyle name="Input 27 4 2" xfId="12376"/>
    <cellStyle name="Input 27 4 2 2" xfId="12377"/>
    <cellStyle name="Input 27 4 3" xfId="12378"/>
    <cellStyle name="Input 27 5" xfId="12379"/>
    <cellStyle name="Input 27 5 2" xfId="12380"/>
    <cellStyle name="Input 27 5 2 2" xfId="12381"/>
    <cellStyle name="Input 27 5 3" xfId="12382"/>
    <cellStyle name="Input 27 6" xfId="12383"/>
    <cellStyle name="Input 27 6 2" xfId="12384"/>
    <cellStyle name="Input 27 6 2 2" xfId="12385"/>
    <cellStyle name="Input 27 6 3" xfId="12386"/>
    <cellStyle name="Input 27 7" xfId="12387"/>
    <cellStyle name="Input 27 7 2" xfId="12388"/>
    <cellStyle name="Input 27 7 2 2" xfId="12389"/>
    <cellStyle name="Input 27 7 3" xfId="12390"/>
    <cellStyle name="Input 27 8" xfId="12391"/>
    <cellStyle name="Input 27 8 2" xfId="12392"/>
    <cellStyle name="Input 27 8 2 2" xfId="12393"/>
    <cellStyle name="Input 27 8 3" xfId="12394"/>
    <cellStyle name="Input 27 9" xfId="12395"/>
    <cellStyle name="Input 27 9 2" xfId="12396"/>
    <cellStyle name="Input 27 9 2 2" xfId="12397"/>
    <cellStyle name="Input 27 9 3" xfId="12398"/>
    <cellStyle name="Input 28" xfId="12399"/>
    <cellStyle name="Input 28 10" xfId="12400"/>
    <cellStyle name="Input 28 10 2" xfId="12401"/>
    <cellStyle name="Input 28 10 2 2" xfId="12402"/>
    <cellStyle name="Input 28 10 3" xfId="12403"/>
    <cellStyle name="Input 28 11" xfId="12404"/>
    <cellStyle name="Input 28 11 2" xfId="12405"/>
    <cellStyle name="Input 28 11 2 2" xfId="12406"/>
    <cellStyle name="Input 28 11 3" xfId="12407"/>
    <cellStyle name="Input 28 12" xfId="12408"/>
    <cellStyle name="Input 28 12 2" xfId="12409"/>
    <cellStyle name="Input 28 12 2 2" xfId="12410"/>
    <cellStyle name="Input 28 12 3" xfId="12411"/>
    <cellStyle name="Input 28 13" xfId="12412"/>
    <cellStyle name="Input 28 13 2" xfId="12413"/>
    <cellStyle name="Input 28 14" xfId="12414"/>
    <cellStyle name="Input 28 2" xfId="12415"/>
    <cellStyle name="Input 28 2 10" xfId="12416"/>
    <cellStyle name="Input 28 2 10 2" xfId="12417"/>
    <cellStyle name="Input 28 2 11" xfId="12418"/>
    <cellStyle name="Input 28 2 11 2" xfId="12419"/>
    <cellStyle name="Input 28 2 12" xfId="12420"/>
    <cellStyle name="Input 28 2 2" xfId="12421"/>
    <cellStyle name="Input 28 2 2 2" xfId="12422"/>
    <cellStyle name="Input 28 2 2 2 2" xfId="12423"/>
    <cellStyle name="Input 28 2 2 3" xfId="12424"/>
    <cellStyle name="Input 28 2 3" xfId="12425"/>
    <cellStyle name="Input 28 2 3 2" xfId="12426"/>
    <cellStyle name="Input 28 2 3 2 2" xfId="12427"/>
    <cellStyle name="Input 28 2 3 3" xfId="12428"/>
    <cellStyle name="Input 28 2 4" xfId="12429"/>
    <cellStyle name="Input 28 2 4 2" xfId="12430"/>
    <cellStyle name="Input 28 2 4 2 2" xfId="12431"/>
    <cellStyle name="Input 28 2 4 3" xfId="12432"/>
    <cellStyle name="Input 28 2 5" xfId="12433"/>
    <cellStyle name="Input 28 2 5 2" xfId="12434"/>
    <cellStyle name="Input 28 2 5 2 2" xfId="12435"/>
    <cellStyle name="Input 28 2 5 3" xfId="12436"/>
    <cellStyle name="Input 28 2 6" xfId="12437"/>
    <cellStyle name="Input 28 2 6 2" xfId="12438"/>
    <cellStyle name="Input 28 2 6 2 2" xfId="12439"/>
    <cellStyle name="Input 28 2 6 3" xfId="12440"/>
    <cellStyle name="Input 28 2 7" xfId="12441"/>
    <cellStyle name="Input 28 2 7 2" xfId="12442"/>
    <cellStyle name="Input 28 2 7 2 2" xfId="12443"/>
    <cellStyle name="Input 28 2 7 3" xfId="12444"/>
    <cellStyle name="Input 28 2 8" xfId="12445"/>
    <cellStyle name="Input 28 2 8 2" xfId="12446"/>
    <cellStyle name="Input 28 2 8 2 2" xfId="12447"/>
    <cellStyle name="Input 28 2 8 3" xfId="12448"/>
    <cellStyle name="Input 28 2 9" xfId="12449"/>
    <cellStyle name="Input 28 2 9 2" xfId="12450"/>
    <cellStyle name="Input 28 2 9 2 2" xfId="12451"/>
    <cellStyle name="Input 28 2 9 3" xfId="12452"/>
    <cellStyle name="Input 28 3" xfId="12453"/>
    <cellStyle name="Input 28 3 2" xfId="12454"/>
    <cellStyle name="Input 28 3 2 2" xfId="12455"/>
    <cellStyle name="Input 28 3 3" xfId="12456"/>
    <cellStyle name="Input 28 4" xfId="12457"/>
    <cellStyle name="Input 28 4 2" xfId="12458"/>
    <cellStyle name="Input 28 4 2 2" xfId="12459"/>
    <cellStyle name="Input 28 4 3" xfId="12460"/>
    <cellStyle name="Input 28 5" xfId="12461"/>
    <cellStyle name="Input 28 5 2" xfId="12462"/>
    <cellStyle name="Input 28 5 2 2" xfId="12463"/>
    <cellStyle name="Input 28 5 3" xfId="12464"/>
    <cellStyle name="Input 28 6" xfId="12465"/>
    <cellStyle name="Input 28 6 2" xfId="12466"/>
    <cellStyle name="Input 28 6 2 2" xfId="12467"/>
    <cellStyle name="Input 28 6 3" xfId="12468"/>
    <cellStyle name="Input 28 7" xfId="12469"/>
    <cellStyle name="Input 28 7 2" xfId="12470"/>
    <cellStyle name="Input 28 7 2 2" xfId="12471"/>
    <cellStyle name="Input 28 7 3" xfId="12472"/>
    <cellStyle name="Input 28 8" xfId="12473"/>
    <cellStyle name="Input 28 8 2" xfId="12474"/>
    <cellStyle name="Input 28 8 2 2" xfId="12475"/>
    <cellStyle name="Input 28 8 3" xfId="12476"/>
    <cellStyle name="Input 28 9" xfId="12477"/>
    <cellStyle name="Input 28 9 2" xfId="12478"/>
    <cellStyle name="Input 28 9 2 2" xfId="12479"/>
    <cellStyle name="Input 28 9 3" xfId="12480"/>
    <cellStyle name="Input 29" xfId="12481"/>
    <cellStyle name="Input 29 10" xfId="12482"/>
    <cellStyle name="Input 29 10 2" xfId="12483"/>
    <cellStyle name="Input 29 10 2 2" xfId="12484"/>
    <cellStyle name="Input 29 10 3" xfId="12485"/>
    <cellStyle name="Input 29 11" xfId="12486"/>
    <cellStyle name="Input 29 11 2" xfId="12487"/>
    <cellStyle name="Input 29 11 2 2" xfId="12488"/>
    <cellStyle name="Input 29 11 3" xfId="12489"/>
    <cellStyle name="Input 29 12" xfId="12490"/>
    <cellStyle name="Input 29 12 2" xfId="12491"/>
    <cellStyle name="Input 29 12 2 2" xfId="12492"/>
    <cellStyle name="Input 29 12 3" xfId="12493"/>
    <cellStyle name="Input 29 13" xfId="12494"/>
    <cellStyle name="Input 29 13 2" xfId="12495"/>
    <cellStyle name="Input 29 14" xfId="12496"/>
    <cellStyle name="Input 29 2" xfId="12497"/>
    <cellStyle name="Input 29 2 10" xfId="12498"/>
    <cellStyle name="Input 29 2 10 2" xfId="12499"/>
    <cellStyle name="Input 29 2 11" xfId="12500"/>
    <cellStyle name="Input 29 2 11 2" xfId="12501"/>
    <cellStyle name="Input 29 2 12" xfId="12502"/>
    <cellStyle name="Input 29 2 2" xfId="12503"/>
    <cellStyle name="Input 29 2 2 2" xfId="12504"/>
    <cellStyle name="Input 29 2 2 2 2" xfId="12505"/>
    <cellStyle name="Input 29 2 2 3" xfId="12506"/>
    <cellStyle name="Input 29 2 3" xfId="12507"/>
    <cellStyle name="Input 29 2 3 2" xfId="12508"/>
    <cellStyle name="Input 29 2 3 2 2" xfId="12509"/>
    <cellStyle name="Input 29 2 3 3" xfId="12510"/>
    <cellStyle name="Input 29 2 4" xfId="12511"/>
    <cellStyle name="Input 29 2 4 2" xfId="12512"/>
    <cellStyle name="Input 29 2 4 2 2" xfId="12513"/>
    <cellStyle name="Input 29 2 4 3" xfId="12514"/>
    <cellStyle name="Input 29 2 5" xfId="12515"/>
    <cellStyle name="Input 29 2 5 2" xfId="12516"/>
    <cellStyle name="Input 29 2 5 2 2" xfId="12517"/>
    <cellStyle name="Input 29 2 5 3" xfId="12518"/>
    <cellStyle name="Input 29 2 6" xfId="12519"/>
    <cellStyle name="Input 29 2 6 2" xfId="12520"/>
    <cellStyle name="Input 29 2 6 2 2" xfId="12521"/>
    <cellStyle name="Input 29 2 6 3" xfId="12522"/>
    <cellStyle name="Input 29 2 7" xfId="12523"/>
    <cellStyle name="Input 29 2 7 2" xfId="12524"/>
    <cellStyle name="Input 29 2 7 2 2" xfId="12525"/>
    <cellStyle name="Input 29 2 7 3" xfId="12526"/>
    <cellStyle name="Input 29 2 8" xfId="12527"/>
    <cellStyle name="Input 29 2 8 2" xfId="12528"/>
    <cellStyle name="Input 29 2 8 2 2" xfId="12529"/>
    <cellStyle name="Input 29 2 8 3" xfId="12530"/>
    <cellStyle name="Input 29 2 9" xfId="12531"/>
    <cellStyle name="Input 29 2 9 2" xfId="12532"/>
    <cellStyle name="Input 29 2 9 2 2" xfId="12533"/>
    <cellStyle name="Input 29 2 9 3" xfId="12534"/>
    <cellStyle name="Input 29 3" xfId="12535"/>
    <cellStyle name="Input 29 3 2" xfId="12536"/>
    <cellStyle name="Input 29 3 2 2" xfId="12537"/>
    <cellStyle name="Input 29 3 3" xfId="12538"/>
    <cellStyle name="Input 29 4" xfId="12539"/>
    <cellStyle name="Input 29 4 2" xfId="12540"/>
    <cellStyle name="Input 29 4 2 2" xfId="12541"/>
    <cellStyle name="Input 29 4 3" xfId="12542"/>
    <cellStyle name="Input 29 5" xfId="12543"/>
    <cellStyle name="Input 29 5 2" xfId="12544"/>
    <cellStyle name="Input 29 5 2 2" xfId="12545"/>
    <cellStyle name="Input 29 5 3" xfId="12546"/>
    <cellStyle name="Input 29 6" xfId="12547"/>
    <cellStyle name="Input 29 6 2" xfId="12548"/>
    <cellStyle name="Input 29 6 2 2" xfId="12549"/>
    <cellStyle name="Input 29 6 3" xfId="12550"/>
    <cellStyle name="Input 29 7" xfId="12551"/>
    <cellStyle name="Input 29 7 2" xfId="12552"/>
    <cellStyle name="Input 29 7 2 2" xfId="12553"/>
    <cellStyle name="Input 29 7 3" xfId="12554"/>
    <cellStyle name="Input 29 8" xfId="12555"/>
    <cellStyle name="Input 29 8 2" xfId="12556"/>
    <cellStyle name="Input 29 8 2 2" xfId="12557"/>
    <cellStyle name="Input 29 8 3" xfId="12558"/>
    <cellStyle name="Input 29 9" xfId="12559"/>
    <cellStyle name="Input 29 9 2" xfId="12560"/>
    <cellStyle name="Input 29 9 2 2" xfId="12561"/>
    <cellStyle name="Input 29 9 3" xfId="12562"/>
    <cellStyle name="Input 3" xfId="12563"/>
    <cellStyle name="Input 3 10" xfId="12564"/>
    <cellStyle name="Input 3 10 2" xfId="12565"/>
    <cellStyle name="Input 3 10 2 2" xfId="12566"/>
    <cellStyle name="Input 3 10 3" xfId="12567"/>
    <cellStyle name="Input 3 11" xfId="12568"/>
    <cellStyle name="Input 3 11 2" xfId="12569"/>
    <cellStyle name="Input 3 11 2 2" xfId="12570"/>
    <cellStyle name="Input 3 11 3" xfId="12571"/>
    <cellStyle name="Input 3 12" xfId="12572"/>
    <cellStyle name="Input 3 12 2" xfId="12573"/>
    <cellStyle name="Input 3 12 2 2" xfId="12574"/>
    <cellStyle name="Input 3 12 3" xfId="12575"/>
    <cellStyle name="Input 3 13" xfId="12576"/>
    <cellStyle name="Input 3 13 2" xfId="12577"/>
    <cellStyle name="Input 3 14" xfId="12578"/>
    <cellStyle name="Input 3 15" xfId="12579"/>
    <cellStyle name="Input 3 16" xfId="12580"/>
    <cellStyle name="Input 3 17" xfId="12581"/>
    <cellStyle name="Input 3 18" xfId="12582"/>
    <cellStyle name="Input 3 19" xfId="12583"/>
    <cellStyle name="Input 3 2" xfId="12584"/>
    <cellStyle name="Input 3 2 10" xfId="12585"/>
    <cellStyle name="Input 3 2 10 2" xfId="12586"/>
    <cellStyle name="Input 3 2 11" xfId="12587"/>
    <cellStyle name="Input 3 2 11 2" xfId="12588"/>
    <cellStyle name="Input 3 2 12" xfId="12589"/>
    <cellStyle name="Input 3 2 2" xfId="12590"/>
    <cellStyle name="Input 3 2 2 2" xfId="12591"/>
    <cellStyle name="Input 3 2 2 2 2" xfId="12592"/>
    <cellStyle name="Input 3 2 2 3" xfId="12593"/>
    <cellStyle name="Input 3 2 3" xfId="12594"/>
    <cellStyle name="Input 3 2 3 2" xfId="12595"/>
    <cellStyle name="Input 3 2 3 2 2" xfId="12596"/>
    <cellStyle name="Input 3 2 3 3" xfId="12597"/>
    <cellStyle name="Input 3 2 4" xfId="12598"/>
    <cellStyle name="Input 3 2 4 2" xfId="12599"/>
    <cellStyle name="Input 3 2 4 2 2" xfId="12600"/>
    <cellStyle name="Input 3 2 4 3" xfId="12601"/>
    <cellStyle name="Input 3 2 5" xfId="12602"/>
    <cellStyle name="Input 3 2 5 2" xfId="12603"/>
    <cellStyle name="Input 3 2 5 2 2" xfId="12604"/>
    <cellStyle name="Input 3 2 5 3" xfId="12605"/>
    <cellStyle name="Input 3 2 6" xfId="12606"/>
    <cellStyle name="Input 3 2 6 2" xfId="12607"/>
    <cellStyle name="Input 3 2 6 2 2" xfId="12608"/>
    <cellStyle name="Input 3 2 6 3" xfId="12609"/>
    <cellStyle name="Input 3 2 7" xfId="12610"/>
    <cellStyle name="Input 3 2 7 2" xfId="12611"/>
    <cellStyle name="Input 3 2 7 2 2" xfId="12612"/>
    <cellStyle name="Input 3 2 7 3" xfId="12613"/>
    <cellStyle name="Input 3 2 8" xfId="12614"/>
    <cellStyle name="Input 3 2 8 2" xfId="12615"/>
    <cellStyle name="Input 3 2 8 2 2" xfId="12616"/>
    <cellStyle name="Input 3 2 8 3" xfId="12617"/>
    <cellStyle name="Input 3 2 9" xfId="12618"/>
    <cellStyle name="Input 3 2 9 2" xfId="12619"/>
    <cellStyle name="Input 3 2 9 2 2" xfId="12620"/>
    <cellStyle name="Input 3 2 9 3" xfId="12621"/>
    <cellStyle name="Input 3 20" xfId="12622"/>
    <cellStyle name="Input 3 21" xfId="12623"/>
    <cellStyle name="Input 3 22" xfId="12624"/>
    <cellStyle name="Input 3 23" xfId="12625"/>
    <cellStyle name="Input 3 24" xfId="12626"/>
    <cellStyle name="Input 3 25" xfId="12627"/>
    <cellStyle name="Input 3 26" xfId="12628"/>
    <cellStyle name="Input 3 27" xfId="12629"/>
    <cellStyle name="Input 3 28" xfId="12630"/>
    <cellStyle name="Input 3 29" xfId="12631"/>
    <cellStyle name="Input 3 3" xfId="12632"/>
    <cellStyle name="Input 3 3 2" xfId="12633"/>
    <cellStyle name="Input 3 3 2 2" xfId="12634"/>
    <cellStyle name="Input 3 3 3" xfId="12635"/>
    <cellStyle name="Input 3 30" xfId="12636"/>
    <cellStyle name="Input 3 31" xfId="12637"/>
    <cellStyle name="Input 3 32" xfId="12638"/>
    <cellStyle name="Input 3 33" xfId="12639"/>
    <cellStyle name="Input 3 34" xfId="12640"/>
    <cellStyle name="Input 3 35" xfId="12641"/>
    <cellStyle name="Input 3 36" xfId="12642"/>
    <cellStyle name="Input 3 37" xfId="12643"/>
    <cellStyle name="Input 3 38" xfId="12644"/>
    <cellStyle name="Input 3 39" xfId="12645"/>
    <cellStyle name="Input 3 4" xfId="12646"/>
    <cellStyle name="Input 3 4 2" xfId="12647"/>
    <cellStyle name="Input 3 4 2 2" xfId="12648"/>
    <cellStyle name="Input 3 4 3" xfId="12649"/>
    <cellStyle name="Input 3 40" xfId="12650"/>
    <cellStyle name="Input 3 41" xfId="12651"/>
    <cellStyle name="Input 3 42" xfId="12652"/>
    <cellStyle name="Input 3 43" xfId="12653"/>
    <cellStyle name="Input 3 44" xfId="12654"/>
    <cellStyle name="Input 3 45" xfId="12655"/>
    <cellStyle name="Input 3 46" xfId="12656"/>
    <cellStyle name="Input 3 47" xfId="12657"/>
    <cellStyle name="Input 3 48" xfId="12658"/>
    <cellStyle name="Input 3 49" xfId="12659"/>
    <cellStyle name="Input 3 5" xfId="12660"/>
    <cellStyle name="Input 3 5 2" xfId="12661"/>
    <cellStyle name="Input 3 5 2 2" xfId="12662"/>
    <cellStyle name="Input 3 5 3" xfId="12663"/>
    <cellStyle name="Input 3 50" xfId="12664"/>
    <cellStyle name="Input 3 51" xfId="12665"/>
    <cellStyle name="Input 3 52" xfId="12666"/>
    <cellStyle name="Input 3 53" xfId="12667"/>
    <cellStyle name="Input 3 54" xfId="12668"/>
    <cellStyle name="Input 3 55" xfId="12669"/>
    <cellStyle name="Input 3 56" xfId="12670"/>
    <cellStyle name="Input 3 57" xfId="12671"/>
    <cellStyle name="Input 3 58" xfId="12672"/>
    <cellStyle name="Input 3 59" xfId="12673"/>
    <cellStyle name="Input 3 6" xfId="12674"/>
    <cellStyle name="Input 3 6 2" xfId="12675"/>
    <cellStyle name="Input 3 6 2 2" xfId="12676"/>
    <cellStyle name="Input 3 6 3" xfId="12677"/>
    <cellStyle name="Input 3 60" xfId="12678"/>
    <cellStyle name="Input 3 61" xfId="12679"/>
    <cellStyle name="Input 3 62" xfId="12680"/>
    <cellStyle name="Input 3 63" xfId="12681"/>
    <cellStyle name="Input 3 64" xfId="12682"/>
    <cellStyle name="Input 3 65" xfId="12683"/>
    <cellStyle name="Input 3 66" xfId="12684"/>
    <cellStyle name="Input 3 67" xfId="12685"/>
    <cellStyle name="Input 3 68" xfId="12686"/>
    <cellStyle name="Input 3 69" xfId="12687"/>
    <cellStyle name="Input 3 7" xfId="12688"/>
    <cellStyle name="Input 3 7 2" xfId="12689"/>
    <cellStyle name="Input 3 7 2 2" xfId="12690"/>
    <cellStyle name="Input 3 7 3" xfId="12691"/>
    <cellStyle name="Input 3 70" xfId="12692"/>
    <cellStyle name="Input 3 71" xfId="12693"/>
    <cellStyle name="Input 3 72" xfId="12694"/>
    <cellStyle name="Input 3 8" xfId="12695"/>
    <cellStyle name="Input 3 8 2" xfId="12696"/>
    <cellStyle name="Input 3 8 2 2" xfId="12697"/>
    <cellStyle name="Input 3 8 3" xfId="12698"/>
    <cellStyle name="Input 3 9" xfId="12699"/>
    <cellStyle name="Input 3 9 2" xfId="12700"/>
    <cellStyle name="Input 3 9 2 2" xfId="12701"/>
    <cellStyle name="Input 3 9 3" xfId="12702"/>
    <cellStyle name="Input 30" xfId="12703"/>
    <cellStyle name="Input 30 10" xfId="12704"/>
    <cellStyle name="Input 30 10 2" xfId="12705"/>
    <cellStyle name="Input 30 10 2 2" xfId="12706"/>
    <cellStyle name="Input 30 10 3" xfId="12707"/>
    <cellStyle name="Input 30 11" xfId="12708"/>
    <cellStyle name="Input 30 11 2" xfId="12709"/>
    <cellStyle name="Input 30 11 2 2" xfId="12710"/>
    <cellStyle name="Input 30 11 3" xfId="12711"/>
    <cellStyle name="Input 30 12" xfId="12712"/>
    <cellStyle name="Input 30 12 2" xfId="12713"/>
    <cellStyle name="Input 30 12 2 2" xfId="12714"/>
    <cellStyle name="Input 30 12 3" xfId="12715"/>
    <cellStyle name="Input 30 13" xfId="12716"/>
    <cellStyle name="Input 30 13 2" xfId="12717"/>
    <cellStyle name="Input 30 14" xfId="12718"/>
    <cellStyle name="Input 30 2" xfId="12719"/>
    <cellStyle name="Input 30 2 10" xfId="12720"/>
    <cellStyle name="Input 30 2 10 2" xfId="12721"/>
    <cellStyle name="Input 30 2 11" xfId="12722"/>
    <cellStyle name="Input 30 2 11 2" xfId="12723"/>
    <cellStyle name="Input 30 2 12" xfId="12724"/>
    <cellStyle name="Input 30 2 2" xfId="12725"/>
    <cellStyle name="Input 30 2 2 2" xfId="12726"/>
    <cellStyle name="Input 30 2 2 2 2" xfId="12727"/>
    <cellStyle name="Input 30 2 2 3" xfId="12728"/>
    <cellStyle name="Input 30 2 3" xfId="12729"/>
    <cellStyle name="Input 30 2 3 2" xfId="12730"/>
    <cellStyle name="Input 30 2 3 2 2" xfId="12731"/>
    <cellStyle name="Input 30 2 3 3" xfId="12732"/>
    <cellStyle name="Input 30 2 4" xfId="12733"/>
    <cellStyle name="Input 30 2 4 2" xfId="12734"/>
    <cellStyle name="Input 30 2 4 2 2" xfId="12735"/>
    <cellStyle name="Input 30 2 4 3" xfId="12736"/>
    <cellStyle name="Input 30 2 5" xfId="12737"/>
    <cellStyle name="Input 30 2 5 2" xfId="12738"/>
    <cellStyle name="Input 30 2 5 2 2" xfId="12739"/>
    <cellStyle name="Input 30 2 5 3" xfId="12740"/>
    <cellStyle name="Input 30 2 6" xfId="12741"/>
    <cellStyle name="Input 30 2 6 2" xfId="12742"/>
    <cellStyle name="Input 30 2 6 2 2" xfId="12743"/>
    <cellStyle name="Input 30 2 6 3" xfId="12744"/>
    <cellStyle name="Input 30 2 7" xfId="12745"/>
    <cellStyle name="Input 30 2 7 2" xfId="12746"/>
    <cellStyle name="Input 30 2 7 2 2" xfId="12747"/>
    <cellStyle name="Input 30 2 7 3" xfId="12748"/>
    <cellStyle name="Input 30 2 8" xfId="12749"/>
    <cellStyle name="Input 30 2 8 2" xfId="12750"/>
    <cellStyle name="Input 30 2 8 2 2" xfId="12751"/>
    <cellStyle name="Input 30 2 8 3" xfId="12752"/>
    <cellStyle name="Input 30 2 9" xfId="12753"/>
    <cellStyle name="Input 30 2 9 2" xfId="12754"/>
    <cellStyle name="Input 30 2 9 2 2" xfId="12755"/>
    <cellStyle name="Input 30 2 9 3" xfId="12756"/>
    <cellStyle name="Input 30 3" xfId="12757"/>
    <cellStyle name="Input 30 3 2" xfId="12758"/>
    <cellStyle name="Input 30 3 2 2" xfId="12759"/>
    <cellStyle name="Input 30 3 3" xfId="12760"/>
    <cellStyle name="Input 30 4" xfId="12761"/>
    <cellStyle name="Input 30 4 2" xfId="12762"/>
    <cellStyle name="Input 30 4 2 2" xfId="12763"/>
    <cellStyle name="Input 30 4 3" xfId="12764"/>
    <cellStyle name="Input 30 5" xfId="12765"/>
    <cellStyle name="Input 30 5 2" xfId="12766"/>
    <cellStyle name="Input 30 5 2 2" xfId="12767"/>
    <cellStyle name="Input 30 5 3" xfId="12768"/>
    <cellStyle name="Input 30 6" xfId="12769"/>
    <cellStyle name="Input 30 6 2" xfId="12770"/>
    <cellStyle name="Input 30 6 2 2" xfId="12771"/>
    <cellStyle name="Input 30 6 3" xfId="12772"/>
    <cellStyle name="Input 30 7" xfId="12773"/>
    <cellStyle name="Input 30 7 2" xfId="12774"/>
    <cellStyle name="Input 30 7 2 2" xfId="12775"/>
    <cellStyle name="Input 30 7 3" xfId="12776"/>
    <cellStyle name="Input 30 8" xfId="12777"/>
    <cellStyle name="Input 30 8 2" xfId="12778"/>
    <cellStyle name="Input 30 8 2 2" xfId="12779"/>
    <cellStyle name="Input 30 8 3" xfId="12780"/>
    <cellStyle name="Input 30 9" xfId="12781"/>
    <cellStyle name="Input 30 9 2" xfId="12782"/>
    <cellStyle name="Input 30 9 2 2" xfId="12783"/>
    <cellStyle name="Input 30 9 3" xfId="12784"/>
    <cellStyle name="Input 31" xfId="12785"/>
    <cellStyle name="Input 31 10" xfId="12786"/>
    <cellStyle name="Input 31 10 2" xfId="12787"/>
    <cellStyle name="Input 31 10 2 2" xfId="12788"/>
    <cellStyle name="Input 31 10 3" xfId="12789"/>
    <cellStyle name="Input 31 11" xfId="12790"/>
    <cellStyle name="Input 31 11 2" xfId="12791"/>
    <cellStyle name="Input 31 11 2 2" xfId="12792"/>
    <cellStyle name="Input 31 11 3" xfId="12793"/>
    <cellStyle name="Input 31 12" xfId="12794"/>
    <cellStyle name="Input 31 12 2" xfId="12795"/>
    <cellStyle name="Input 31 12 2 2" xfId="12796"/>
    <cellStyle name="Input 31 12 3" xfId="12797"/>
    <cellStyle name="Input 31 13" xfId="12798"/>
    <cellStyle name="Input 31 13 2" xfId="12799"/>
    <cellStyle name="Input 31 14" xfId="12800"/>
    <cellStyle name="Input 31 2" xfId="12801"/>
    <cellStyle name="Input 31 2 10" xfId="12802"/>
    <cellStyle name="Input 31 2 10 2" xfId="12803"/>
    <cellStyle name="Input 31 2 11" xfId="12804"/>
    <cellStyle name="Input 31 2 11 2" xfId="12805"/>
    <cellStyle name="Input 31 2 12" xfId="12806"/>
    <cellStyle name="Input 31 2 2" xfId="12807"/>
    <cellStyle name="Input 31 2 2 2" xfId="12808"/>
    <cellStyle name="Input 31 2 2 2 2" xfId="12809"/>
    <cellStyle name="Input 31 2 2 3" xfId="12810"/>
    <cellStyle name="Input 31 2 3" xfId="12811"/>
    <cellStyle name="Input 31 2 3 2" xfId="12812"/>
    <cellStyle name="Input 31 2 3 2 2" xfId="12813"/>
    <cellStyle name="Input 31 2 3 3" xfId="12814"/>
    <cellStyle name="Input 31 2 4" xfId="12815"/>
    <cellStyle name="Input 31 2 4 2" xfId="12816"/>
    <cellStyle name="Input 31 2 4 2 2" xfId="12817"/>
    <cellStyle name="Input 31 2 4 3" xfId="12818"/>
    <cellStyle name="Input 31 2 5" xfId="12819"/>
    <cellStyle name="Input 31 2 5 2" xfId="12820"/>
    <cellStyle name="Input 31 2 5 2 2" xfId="12821"/>
    <cellStyle name="Input 31 2 5 3" xfId="12822"/>
    <cellStyle name="Input 31 2 6" xfId="12823"/>
    <cellStyle name="Input 31 2 6 2" xfId="12824"/>
    <cellStyle name="Input 31 2 6 2 2" xfId="12825"/>
    <cellStyle name="Input 31 2 6 3" xfId="12826"/>
    <cellStyle name="Input 31 2 7" xfId="12827"/>
    <cellStyle name="Input 31 2 7 2" xfId="12828"/>
    <cellStyle name="Input 31 2 7 2 2" xfId="12829"/>
    <cellStyle name="Input 31 2 7 3" xfId="12830"/>
    <cellStyle name="Input 31 2 8" xfId="12831"/>
    <cellStyle name="Input 31 2 8 2" xfId="12832"/>
    <cellStyle name="Input 31 2 8 2 2" xfId="12833"/>
    <cellStyle name="Input 31 2 8 3" xfId="12834"/>
    <cellStyle name="Input 31 2 9" xfId="12835"/>
    <cellStyle name="Input 31 2 9 2" xfId="12836"/>
    <cellStyle name="Input 31 2 9 2 2" xfId="12837"/>
    <cellStyle name="Input 31 2 9 3" xfId="12838"/>
    <cellStyle name="Input 31 3" xfId="12839"/>
    <cellStyle name="Input 31 3 2" xfId="12840"/>
    <cellStyle name="Input 31 3 2 2" xfId="12841"/>
    <cellStyle name="Input 31 3 3" xfId="12842"/>
    <cellStyle name="Input 31 4" xfId="12843"/>
    <cellStyle name="Input 31 4 2" xfId="12844"/>
    <cellStyle name="Input 31 4 2 2" xfId="12845"/>
    <cellStyle name="Input 31 4 3" xfId="12846"/>
    <cellStyle name="Input 31 5" xfId="12847"/>
    <cellStyle name="Input 31 5 2" xfId="12848"/>
    <cellStyle name="Input 31 5 2 2" xfId="12849"/>
    <cellStyle name="Input 31 5 3" xfId="12850"/>
    <cellStyle name="Input 31 6" xfId="12851"/>
    <cellStyle name="Input 31 6 2" xfId="12852"/>
    <cellStyle name="Input 31 6 2 2" xfId="12853"/>
    <cellStyle name="Input 31 6 3" xfId="12854"/>
    <cellStyle name="Input 31 7" xfId="12855"/>
    <cellStyle name="Input 31 7 2" xfId="12856"/>
    <cellStyle name="Input 31 7 2 2" xfId="12857"/>
    <cellStyle name="Input 31 7 3" xfId="12858"/>
    <cellStyle name="Input 31 8" xfId="12859"/>
    <cellStyle name="Input 31 8 2" xfId="12860"/>
    <cellStyle name="Input 31 8 2 2" xfId="12861"/>
    <cellStyle name="Input 31 8 3" xfId="12862"/>
    <cellStyle name="Input 31 9" xfId="12863"/>
    <cellStyle name="Input 31 9 2" xfId="12864"/>
    <cellStyle name="Input 31 9 2 2" xfId="12865"/>
    <cellStyle name="Input 31 9 3" xfId="12866"/>
    <cellStyle name="Input 32" xfId="12867"/>
    <cellStyle name="Input 32 10" xfId="12868"/>
    <cellStyle name="Input 32 10 2" xfId="12869"/>
    <cellStyle name="Input 32 10 2 2" xfId="12870"/>
    <cellStyle name="Input 32 10 3" xfId="12871"/>
    <cellStyle name="Input 32 11" xfId="12872"/>
    <cellStyle name="Input 32 11 2" xfId="12873"/>
    <cellStyle name="Input 32 11 2 2" xfId="12874"/>
    <cellStyle name="Input 32 11 3" xfId="12875"/>
    <cellStyle name="Input 32 12" xfId="12876"/>
    <cellStyle name="Input 32 12 2" xfId="12877"/>
    <cellStyle name="Input 32 12 2 2" xfId="12878"/>
    <cellStyle name="Input 32 12 3" xfId="12879"/>
    <cellStyle name="Input 32 13" xfId="12880"/>
    <cellStyle name="Input 32 13 2" xfId="12881"/>
    <cellStyle name="Input 32 14" xfId="12882"/>
    <cellStyle name="Input 32 2" xfId="12883"/>
    <cellStyle name="Input 32 2 10" xfId="12884"/>
    <cellStyle name="Input 32 2 10 2" xfId="12885"/>
    <cellStyle name="Input 32 2 11" xfId="12886"/>
    <cellStyle name="Input 32 2 11 2" xfId="12887"/>
    <cellStyle name="Input 32 2 12" xfId="12888"/>
    <cellStyle name="Input 32 2 2" xfId="12889"/>
    <cellStyle name="Input 32 2 2 2" xfId="12890"/>
    <cellStyle name="Input 32 2 2 2 2" xfId="12891"/>
    <cellStyle name="Input 32 2 2 3" xfId="12892"/>
    <cellStyle name="Input 32 2 3" xfId="12893"/>
    <cellStyle name="Input 32 2 3 2" xfId="12894"/>
    <cellStyle name="Input 32 2 3 2 2" xfId="12895"/>
    <cellStyle name="Input 32 2 3 3" xfId="12896"/>
    <cellStyle name="Input 32 2 4" xfId="12897"/>
    <cellStyle name="Input 32 2 4 2" xfId="12898"/>
    <cellStyle name="Input 32 2 4 2 2" xfId="12899"/>
    <cellStyle name="Input 32 2 4 3" xfId="12900"/>
    <cellStyle name="Input 32 2 5" xfId="12901"/>
    <cellStyle name="Input 32 2 5 2" xfId="12902"/>
    <cellStyle name="Input 32 2 5 2 2" xfId="12903"/>
    <cellStyle name="Input 32 2 5 3" xfId="12904"/>
    <cellStyle name="Input 32 2 6" xfId="12905"/>
    <cellStyle name="Input 32 2 6 2" xfId="12906"/>
    <cellStyle name="Input 32 2 6 2 2" xfId="12907"/>
    <cellStyle name="Input 32 2 6 3" xfId="12908"/>
    <cellStyle name="Input 32 2 7" xfId="12909"/>
    <cellStyle name="Input 32 2 7 2" xfId="12910"/>
    <cellStyle name="Input 32 2 7 2 2" xfId="12911"/>
    <cellStyle name="Input 32 2 7 3" xfId="12912"/>
    <cellStyle name="Input 32 2 8" xfId="12913"/>
    <cellStyle name="Input 32 2 8 2" xfId="12914"/>
    <cellStyle name="Input 32 2 8 2 2" xfId="12915"/>
    <cellStyle name="Input 32 2 8 3" xfId="12916"/>
    <cellStyle name="Input 32 2 9" xfId="12917"/>
    <cellStyle name="Input 32 2 9 2" xfId="12918"/>
    <cellStyle name="Input 32 2 9 2 2" xfId="12919"/>
    <cellStyle name="Input 32 2 9 3" xfId="12920"/>
    <cellStyle name="Input 32 3" xfId="12921"/>
    <cellStyle name="Input 32 3 2" xfId="12922"/>
    <cellStyle name="Input 32 3 2 2" xfId="12923"/>
    <cellStyle name="Input 32 3 3" xfId="12924"/>
    <cellStyle name="Input 32 4" xfId="12925"/>
    <cellStyle name="Input 32 4 2" xfId="12926"/>
    <cellStyle name="Input 32 4 2 2" xfId="12927"/>
    <cellStyle name="Input 32 4 3" xfId="12928"/>
    <cellStyle name="Input 32 5" xfId="12929"/>
    <cellStyle name="Input 32 5 2" xfId="12930"/>
    <cellStyle name="Input 32 5 2 2" xfId="12931"/>
    <cellStyle name="Input 32 5 3" xfId="12932"/>
    <cellStyle name="Input 32 6" xfId="12933"/>
    <cellStyle name="Input 32 6 2" xfId="12934"/>
    <cellStyle name="Input 32 6 2 2" xfId="12935"/>
    <cellStyle name="Input 32 6 3" xfId="12936"/>
    <cellStyle name="Input 32 7" xfId="12937"/>
    <cellStyle name="Input 32 7 2" xfId="12938"/>
    <cellStyle name="Input 32 7 2 2" xfId="12939"/>
    <cellStyle name="Input 32 7 3" xfId="12940"/>
    <cellStyle name="Input 32 8" xfId="12941"/>
    <cellStyle name="Input 32 8 2" xfId="12942"/>
    <cellStyle name="Input 32 8 2 2" xfId="12943"/>
    <cellStyle name="Input 32 8 3" xfId="12944"/>
    <cellStyle name="Input 32 9" xfId="12945"/>
    <cellStyle name="Input 32 9 2" xfId="12946"/>
    <cellStyle name="Input 32 9 2 2" xfId="12947"/>
    <cellStyle name="Input 32 9 3" xfId="12948"/>
    <cellStyle name="Input 33" xfId="12949"/>
    <cellStyle name="Input 33 10" xfId="12950"/>
    <cellStyle name="Input 33 10 2" xfId="12951"/>
    <cellStyle name="Input 33 10 2 2" xfId="12952"/>
    <cellStyle name="Input 33 10 3" xfId="12953"/>
    <cellStyle name="Input 33 11" xfId="12954"/>
    <cellStyle name="Input 33 11 2" xfId="12955"/>
    <cellStyle name="Input 33 11 2 2" xfId="12956"/>
    <cellStyle name="Input 33 11 3" xfId="12957"/>
    <cellStyle name="Input 33 12" xfId="12958"/>
    <cellStyle name="Input 33 12 2" xfId="12959"/>
    <cellStyle name="Input 33 12 2 2" xfId="12960"/>
    <cellStyle name="Input 33 12 3" xfId="12961"/>
    <cellStyle name="Input 33 13" xfId="12962"/>
    <cellStyle name="Input 33 13 2" xfId="12963"/>
    <cellStyle name="Input 33 14" xfId="12964"/>
    <cellStyle name="Input 33 2" xfId="12965"/>
    <cellStyle name="Input 33 2 10" xfId="12966"/>
    <cellStyle name="Input 33 2 10 2" xfId="12967"/>
    <cellStyle name="Input 33 2 11" xfId="12968"/>
    <cellStyle name="Input 33 2 11 2" xfId="12969"/>
    <cellStyle name="Input 33 2 12" xfId="12970"/>
    <cellStyle name="Input 33 2 2" xfId="12971"/>
    <cellStyle name="Input 33 2 2 2" xfId="12972"/>
    <cellStyle name="Input 33 2 2 2 2" xfId="12973"/>
    <cellStyle name="Input 33 2 2 3" xfId="12974"/>
    <cellStyle name="Input 33 2 3" xfId="12975"/>
    <cellStyle name="Input 33 2 3 2" xfId="12976"/>
    <cellStyle name="Input 33 2 3 2 2" xfId="12977"/>
    <cellStyle name="Input 33 2 3 3" xfId="12978"/>
    <cellStyle name="Input 33 2 4" xfId="12979"/>
    <cellStyle name="Input 33 2 4 2" xfId="12980"/>
    <cellStyle name="Input 33 2 4 2 2" xfId="12981"/>
    <cellStyle name="Input 33 2 4 3" xfId="12982"/>
    <cellStyle name="Input 33 2 5" xfId="12983"/>
    <cellStyle name="Input 33 2 5 2" xfId="12984"/>
    <cellStyle name="Input 33 2 5 2 2" xfId="12985"/>
    <cellStyle name="Input 33 2 5 3" xfId="12986"/>
    <cellStyle name="Input 33 2 6" xfId="12987"/>
    <cellStyle name="Input 33 2 6 2" xfId="12988"/>
    <cellStyle name="Input 33 2 6 2 2" xfId="12989"/>
    <cellStyle name="Input 33 2 6 3" xfId="12990"/>
    <cellStyle name="Input 33 2 7" xfId="12991"/>
    <cellStyle name="Input 33 2 7 2" xfId="12992"/>
    <cellStyle name="Input 33 2 7 2 2" xfId="12993"/>
    <cellStyle name="Input 33 2 7 3" xfId="12994"/>
    <cellStyle name="Input 33 2 8" xfId="12995"/>
    <cellStyle name="Input 33 2 8 2" xfId="12996"/>
    <cellStyle name="Input 33 2 8 2 2" xfId="12997"/>
    <cellStyle name="Input 33 2 8 3" xfId="12998"/>
    <cellStyle name="Input 33 2 9" xfId="12999"/>
    <cellStyle name="Input 33 2 9 2" xfId="13000"/>
    <cellStyle name="Input 33 2 9 2 2" xfId="13001"/>
    <cellStyle name="Input 33 2 9 3" xfId="13002"/>
    <cellStyle name="Input 33 3" xfId="13003"/>
    <cellStyle name="Input 33 3 2" xfId="13004"/>
    <cellStyle name="Input 33 3 2 2" xfId="13005"/>
    <cellStyle name="Input 33 3 3" xfId="13006"/>
    <cellStyle name="Input 33 4" xfId="13007"/>
    <cellStyle name="Input 33 4 2" xfId="13008"/>
    <cellStyle name="Input 33 4 2 2" xfId="13009"/>
    <cellStyle name="Input 33 4 3" xfId="13010"/>
    <cellStyle name="Input 33 5" xfId="13011"/>
    <cellStyle name="Input 33 5 2" xfId="13012"/>
    <cellStyle name="Input 33 5 2 2" xfId="13013"/>
    <cellStyle name="Input 33 5 3" xfId="13014"/>
    <cellStyle name="Input 33 6" xfId="13015"/>
    <cellStyle name="Input 33 6 2" xfId="13016"/>
    <cellStyle name="Input 33 6 2 2" xfId="13017"/>
    <cellStyle name="Input 33 6 3" xfId="13018"/>
    <cellStyle name="Input 33 7" xfId="13019"/>
    <cellStyle name="Input 33 7 2" xfId="13020"/>
    <cellStyle name="Input 33 7 2 2" xfId="13021"/>
    <cellStyle name="Input 33 7 3" xfId="13022"/>
    <cellStyle name="Input 33 8" xfId="13023"/>
    <cellStyle name="Input 33 8 2" xfId="13024"/>
    <cellStyle name="Input 33 8 2 2" xfId="13025"/>
    <cellStyle name="Input 33 8 3" xfId="13026"/>
    <cellStyle name="Input 33 9" xfId="13027"/>
    <cellStyle name="Input 33 9 2" xfId="13028"/>
    <cellStyle name="Input 33 9 2 2" xfId="13029"/>
    <cellStyle name="Input 33 9 3" xfId="13030"/>
    <cellStyle name="Input 34" xfId="13031"/>
    <cellStyle name="Input 34 10" xfId="13032"/>
    <cellStyle name="Input 34 10 2" xfId="13033"/>
    <cellStyle name="Input 34 10 2 2" xfId="13034"/>
    <cellStyle name="Input 34 10 3" xfId="13035"/>
    <cellStyle name="Input 34 11" xfId="13036"/>
    <cellStyle name="Input 34 11 2" xfId="13037"/>
    <cellStyle name="Input 34 11 2 2" xfId="13038"/>
    <cellStyle name="Input 34 11 3" xfId="13039"/>
    <cellStyle name="Input 34 12" xfId="13040"/>
    <cellStyle name="Input 34 12 2" xfId="13041"/>
    <cellStyle name="Input 34 12 2 2" xfId="13042"/>
    <cellStyle name="Input 34 12 3" xfId="13043"/>
    <cellStyle name="Input 34 13" xfId="13044"/>
    <cellStyle name="Input 34 13 2" xfId="13045"/>
    <cellStyle name="Input 34 14" xfId="13046"/>
    <cellStyle name="Input 34 2" xfId="13047"/>
    <cellStyle name="Input 34 2 10" xfId="13048"/>
    <cellStyle name="Input 34 2 10 2" xfId="13049"/>
    <cellStyle name="Input 34 2 11" xfId="13050"/>
    <cellStyle name="Input 34 2 11 2" xfId="13051"/>
    <cellStyle name="Input 34 2 12" xfId="13052"/>
    <cellStyle name="Input 34 2 2" xfId="13053"/>
    <cellStyle name="Input 34 2 2 2" xfId="13054"/>
    <cellStyle name="Input 34 2 2 2 2" xfId="13055"/>
    <cellStyle name="Input 34 2 2 3" xfId="13056"/>
    <cellStyle name="Input 34 2 3" xfId="13057"/>
    <cellStyle name="Input 34 2 3 2" xfId="13058"/>
    <cellStyle name="Input 34 2 3 2 2" xfId="13059"/>
    <cellStyle name="Input 34 2 3 3" xfId="13060"/>
    <cellStyle name="Input 34 2 4" xfId="13061"/>
    <cellStyle name="Input 34 2 4 2" xfId="13062"/>
    <cellStyle name="Input 34 2 4 2 2" xfId="13063"/>
    <cellStyle name="Input 34 2 4 3" xfId="13064"/>
    <cellStyle name="Input 34 2 5" xfId="13065"/>
    <cellStyle name="Input 34 2 5 2" xfId="13066"/>
    <cellStyle name="Input 34 2 5 2 2" xfId="13067"/>
    <cellStyle name="Input 34 2 5 3" xfId="13068"/>
    <cellStyle name="Input 34 2 6" xfId="13069"/>
    <cellStyle name="Input 34 2 6 2" xfId="13070"/>
    <cellStyle name="Input 34 2 6 2 2" xfId="13071"/>
    <cellStyle name="Input 34 2 6 3" xfId="13072"/>
    <cellStyle name="Input 34 2 7" xfId="13073"/>
    <cellStyle name="Input 34 2 7 2" xfId="13074"/>
    <cellStyle name="Input 34 2 7 2 2" xfId="13075"/>
    <cellStyle name="Input 34 2 7 3" xfId="13076"/>
    <cellStyle name="Input 34 2 8" xfId="13077"/>
    <cellStyle name="Input 34 2 8 2" xfId="13078"/>
    <cellStyle name="Input 34 2 8 2 2" xfId="13079"/>
    <cellStyle name="Input 34 2 8 3" xfId="13080"/>
    <cellStyle name="Input 34 2 9" xfId="13081"/>
    <cellStyle name="Input 34 2 9 2" xfId="13082"/>
    <cellStyle name="Input 34 2 9 2 2" xfId="13083"/>
    <cellStyle name="Input 34 2 9 3" xfId="13084"/>
    <cellStyle name="Input 34 3" xfId="13085"/>
    <cellStyle name="Input 34 3 2" xfId="13086"/>
    <cellStyle name="Input 34 3 2 2" xfId="13087"/>
    <cellStyle name="Input 34 3 3" xfId="13088"/>
    <cellStyle name="Input 34 4" xfId="13089"/>
    <cellStyle name="Input 34 4 2" xfId="13090"/>
    <cellStyle name="Input 34 4 2 2" xfId="13091"/>
    <cellStyle name="Input 34 4 3" xfId="13092"/>
    <cellStyle name="Input 34 5" xfId="13093"/>
    <cellStyle name="Input 34 5 2" xfId="13094"/>
    <cellStyle name="Input 34 5 2 2" xfId="13095"/>
    <cellStyle name="Input 34 5 3" xfId="13096"/>
    <cellStyle name="Input 34 6" xfId="13097"/>
    <cellStyle name="Input 34 6 2" xfId="13098"/>
    <cellStyle name="Input 34 6 2 2" xfId="13099"/>
    <cellStyle name="Input 34 6 3" xfId="13100"/>
    <cellStyle name="Input 34 7" xfId="13101"/>
    <cellStyle name="Input 34 7 2" xfId="13102"/>
    <cellStyle name="Input 34 7 2 2" xfId="13103"/>
    <cellStyle name="Input 34 7 3" xfId="13104"/>
    <cellStyle name="Input 34 8" xfId="13105"/>
    <cellStyle name="Input 34 8 2" xfId="13106"/>
    <cellStyle name="Input 34 8 2 2" xfId="13107"/>
    <cellStyle name="Input 34 8 3" xfId="13108"/>
    <cellStyle name="Input 34 9" xfId="13109"/>
    <cellStyle name="Input 34 9 2" xfId="13110"/>
    <cellStyle name="Input 34 9 2 2" xfId="13111"/>
    <cellStyle name="Input 34 9 3" xfId="13112"/>
    <cellStyle name="Input 35" xfId="13113"/>
    <cellStyle name="Input 35 10" xfId="13114"/>
    <cellStyle name="Input 35 10 2" xfId="13115"/>
    <cellStyle name="Input 35 10 2 2" xfId="13116"/>
    <cellStyle name="Input 35 10 3" xfId="13117"/>
    <cellStyle name="Input 35 11" xfId="13118"/>
    <cellStyle name="Input 35 11 2" xfId="13119"/>
    <cellStyle name="Input 35 11 2 2" xfId="13120"/>
    <cellStyle name="Input 35 11 3" xfId="13121"/>
    <cellStyle name="Input 35 12" xfId="13122"/>
    <cellStyle name="Input 35 12 2" xfId="13123"/>
    <cellStyle name="Input 35 12 2 2" xfId="13124"/>
    <cellStyle name="Input 35 12 3" xfId="13125"/>
    <cellStyle name="Input 35 13" xfId="13126"/>
    <cellStyle name="Input 35 13 2" xfId="13127"/>
    <cellStyle name="Input 35 14" xfId="13128"/>
    <cellStyle name="Input 35 2" xfId="13129"/>
    <cellStyle name="Input 35 2 10" xfId="13130"/>
    <cellStyle name="Input 35 2 10 2" xfId="13131"/>
    <cellStyle name="Input 35 2 11" xfId="13132"/>
    <cellStyle name="Input 35 2 11 2" xfId="13133"/>
    <cellStyle name="Input 35 2 12" xfId="13134"/>
    <cellStyle name="Input 35 2 2" xfId="13135"/>
    <cellStyle name="Input 35 2 2 2" xfId="13136"/>
    <cellStyle name="Input 35 2 2 2 2" xfId="13137"/>
    <cellStyle name="Input 35 2 2 3" xfId="13138"/>
    <cellStyle name="Input 35 2 3" xfId="13139"/>
    <cellStyle name="Input 35 2 3 2" xfId="13140"/>
    <cellStyle name="Input 35 2 3 2 2" xfId="13141"/>
    <cellStyle name="Input 35 2 3 3" xfId="13142"/>
    <cellStyle name="Input 35 2 4" xfId="13143"/>
    <cellStyle name="Input 35 2 4 2" xfId="13144"/>
    <cellStyle name="Input 35 2 4 2 2" xfId="13145"/>
    <cellStyle name="Input 35 2 4 3" xfId="13146"/>
    <cellStyle name="Input 35 2 5" xfId="13147"/>
    <cellStyle name="Input 35 2 5 2" xfId="13148"/>
    <cellStyle name="Input 35 2 5 2 2" xfId="13149"/>
    <cellStyle name="Input 35 2 5 3" xfId="13150"/>
    <cellStyle name="Input 35 2 6" xfId="13151"/>
    <cellStyle name="Input 35 2 6 2" xfId="13152"/>
    <cellStyle name="Input 35 2 6 2 2" xfId="13153"/>
    <cellStyle name="Input 35 2 6 3" xfId="13154"/>
    <cellStyle name="Input 35 2 7" xfId="13155"/>
    <cellStyle name="Input 35 2 7 2" xfId="13156"/>
    <cellStyle name="Input 35 2 7 2 2" xfId="13157"/>
    <cellStyle name="Input 35 2 7 3" xfId="13158"/>
    <cellStyle name="Input 35 2 8" xfId="13159"/>
    <cellStyle name="Input 35 2 8 2" xfId="13160"/>
    <cellStyle name="Input 35 2 8 2 2" xfId="13161"/>
    <cellStyle name="Input 35 2 8 3" xfId="13162"/>
    <cellStyle name="Input 35 2 9" xfId="13163"/>
    <cellStyle name="Input 35 2 9 2" xfId="13164"/>
    <cellStyle name="Input 35 2 9 2 2" xfId="13165"/>
    <cellStyle name="Input 35 2 9 3" xfId="13166"/>
    <cellStyle name="Input 35 3" xfId="13167"/>
    <cellStyle name="Input 35 3 2" xfId="13168"/>
    <cellStyle name="Input 35 3 2 2" xfId="13169"/>
    <cellStyle name="Input 35 3 3" xfId="13170"/>
    <cellStyle name="Input 35 4" xfId="13171"/>
    <cellStyle name="Input 35 4 2" xfId="13172"/>
    <cellStyle name="Input 35 4 2 2" xfId="13173"/>
    <cellStyle name="Input 35 4 3" xfId="13174"/>
    <cellStyle name="Input 35 5" xfId="13175"/>
    <cellStyle name="Input 35 5 2" xfId="13176"/>
    <cellStyle name="Input 35 5 2 2" xfId="13177"/>
    <cellStyle name="Input 35 5 3" xfId="13178"/>
    <cellStyle name="Input 35 6" xfId="13179"/>
    <cellStyle name="Input 35 6 2" xfId="13180"/>
    <cellStyle name="Input 35 6 2 2" xfId="13181"/>
    <cellStyle name="Input 35 6 3" xfId="13182"/>
    <cellStyle name="Input 35 7" xfId="13183"/>
    <cellStyle name="Input 35 7 2" xfId="13184"/>
    <cellStyle name="Input 35 7 2 2" xfId="13185"/>
    <cellStyle name="Input 35 7 3" xfId="13186"/>
    <cellStyle name="Input 35 8" xfId="13187"/>
    <cellStyle name="Input 35 8 2" xfId="13188"/>
    <cellStyle name="Input 35 8 2 2" xfId="13189"/>
    <cellStyle name="Input 35 8 3" xfId="13190"/>
    <cellStyle name="Input 35 9" xfId="13191"/>
    <cellStyle name="Input 35 9 2" xfId="13192"/>
    <cellStyle name="Input 35 9 2 2" xfId="13193"/>
    <cellStyle name="Input 35 9 3" xfId="13194"/>
    <cellStyle name="Input 36" xfId="13195"/>
    <cellStyle name="Input 37" xfId="13196"/>
    <cellStyle name="Input 38" xfId="13197"/>
    <cellStyle name="Input 39" xfId="13198"/>
    <cellStyle name="Input 4" xfId="13199"/>
    <cellStyle name="Input 4 10" xfId="13200"/>
    <cellStyle name="Input 4 10 2" xfId="13201"/>
    <cellStyle name="Input 4 10 2 2" xfId="13202"/>
    <cellStyle name="Input 4 10 3" xfId="13203"/>
    <cellStyle name="Input 4 11" xfId="13204"/>
    <cellStyle name="Input 4 11 2" xfId="13205"/>
    <cellStyle name="Input 4 11 2 2" xfId="13206"/>
    <cellStyle name="Input 4 11 3" xfId="13207"/>
    <cellStyle name="Input 4 12" xfId="13208"/>
    <cellStyle name="Input 4 12 2" xfId="13209"/>
    <cellStyle name="Input 4 12 2 2" xfId="13210"/>
    <cellStyle name="Input 4 12 3" xfId="13211"/>
    <cellStyle name="Input 4 13" xfId="13212"/>
    <cellStyle name="Input 4 13 2" xfId="13213"/>
    <cellStyle name="Input 4 14" xfId="13214"/>
    <cellStyle name="Input 4 2" xfId="13215"/>
    <cellStyle name="Input 4 2 10" xfId="13216"/>
    <cellStyle name="Input 4 2 10 2" xfId="13217"/>
    <cellStyle name="Input 4 2 11" xfId="13218"/>
    <cellStyle name="Input 4 2 11 2" xfId="13219"/>
    <cellStyle name="Input 4 2 12" xfId="13220"/>
    <cellStyle name="Input 4 2 2" xfId="13221"/>
    <cellStyle name="Input 4 2 2 2" xfId="13222"/>
    <cellStyle name="Input 4 2 2 2 2" xfId="13223"/>
    <cellStyle name="Input 4 2 2 3" xfId="13224"/>
    <cellStyle name="Input 4 2 3" xfId="13225"/>
    <cellStyle name="Input 4 2 3 2" xfId="13226"/>
    <cellStyle name="Input 4 2 3 2 2" xfId="13227"/>
    <cellStyle name="Input 4 2 3 3" xfId="13228"/>
    <cellStyle name="Input 4 2 4" xfId="13229"/>
    <cellStyle name="Input 4 2 4 2" xfId="13230"/>
    <cellStyle name="Input 4 2 4 2 2" xfId="13231"/>
    <cellStyle name="Input 4 2 4 3" xfId="13232"/>
    <cellStyle name="Input 4 2 5" xfId="13233"/>
    <cellStyle name="Input 4 2 5 2" xfId="13234"/>
    <cellStyle name="Input 4 2 5 2 2" xfId="13235"/>
    <cellStyle name="Input 4 2 5 3" xfId="13236"/>
    <cellStyle name="Input 4 2 6" xfId="13237"/>
    <cellStyle name="Input 4 2 6 2" xfId="13238"/>
    <cellStyle name="Input 4 2 6 2 2" xfId="13239"/>
    <cellStyle name="Input 4 2 6 3" xfId="13240"/>
    <cellStyle name="Input 4 2 7" xfId="13241"/>
    <cellStyle name="Input 4 2 7 2" xfId="13242"/>
    <cellStyle name="Input 4 2 7 2 2" xfId="13243"/>
    <cellStyle name="Input 4 2 7 3" xfId="13244"/>
    <cellStyle name="Input 4 2 8" xfId="13245"/>
    <cellStyle name="Input 4 2 8 2" xfId="13246"/>
    <cellStyle name="Input 4 2 8 2 2" xfId="13247"/>
    <cellStyle name="Input 4 2 8 3" xfId="13248"/>
    <cellStyle name="Input 4 2 9" xfId="13249"/>
    <cellStyle name="Input 4 2 9 2" xfId="13250"/>
    <cellStyle name="Input 4 2 9 2 2" xfId="13251"/>
    <cellStyle name="Input 4 2 9 3" xfId="13252"/>
    <cellStyle name="Input 4 3" xfId="13253"/>
    <cellStyle name="Input 4 3 2" xfId="13254"/>
    <cellStyle name="Input 4 3 2 2" xfId="13255"/>
    <cellStyle name="Input 4 3 3" xfId="13256"/>
    <cellStyle name="Input 4 4" xfId="13257"/>
    <cellStyle name="Input 4 4 2" xfId="13258"/>
    <cellStyle name="Input 4 4 2 2" xfId="13259"/>
    <cellStyle name="Input 4 4 3" xfId="13260"/>
    <cellStyle name="Input 4 5" xfId="13261"/>
    <cellStyle name="Input 4 5 2" xfId="13262"/>
    <cellStyle name="Input 4 5 2 2" xfId="13263"/>
    <cellStyle name="Input 4 5 3" xfId="13264"/>
    <cellStyle name="Input 4 6" xfId="13265"/>
    <cellStyle name="Input 4 6 2" xfId="13266"/>
    <cellStyle name="Input 4 6 2 2" xfId="13267"/>
    <cellStyle name="Input 4 6 3" xfId="13268"/>
    <cellStyle name="Input 4 7" xfId="13269"/>
    <cellStyle name="Input 4 7 2" xfId="13270"/>
    <cellStyle name="Input 4 7 2 2" xfId="13271"/>
    <cellStyle name="Input 4 7 3" xfId="13272"/>
    <cellStyle name="Input 4 8" xfId="13273"/>
    <cellStyle name="Input 4 8 2" xfId="13274"/>
    <cellStyle name="Input 4 8 2 2" xfId="13275"/>
    <cellStyle name="Input 4 8 3" xfId="13276"/>
    <cellStyle name="Input 4 9" xfId="13277"/>
    <cellStyle name="Input 4 9 2" xfId="13278"/>
    <cellStyle name="Input 4 9 2 2" xfId="13279"/>
    <cellStyle name="Input 4 9 3" xfId="13280"/>
    <cellStyle name="Input 40" xfId="13281"/>
    <cellStyle name="Input 41" xfId="13282"/>
    <cellStyle name="Input 42" xfId="13283"/>
    <cellStyle name="Input 43" xfId="13284"/>
    <cellStyle name="Input 44" xfId="13285"/>
    <cellStyle name="Input 45" xfId="13286"/>
    <cellStyle name="Input 46" xfId="13287"/>
    <cellStyle name="Input 47" xfId="13288"/>
    <cellStyle name="Input 48" xfId="13289"/>
    <cellStyle name="Input 49" xfId="13290"/>
    <cellStyle name="Input 5" xfId="13291"/>
    <cellStyle name="Input 5 10" xfId="13292"/>
    <cellStyle name="Input 5 10 2" xfId="13293"/>
    <cellStyle name="Input 5 10 2 2" xfId="13294"/>
    <cellStyle name="Input 5 10 3" xfId="13295"/>
    <cellStyle name="Input 5 11" xfId="13296"/>
    <cellStyle name="Input 5 11 2" xfId="13297"/>
    <cellStyle name="Input 5 11 2 2" xfId="13298"/>
    <cellStyle name="Input 5 11 3" xfId="13299"/>
    <cellStyle name="Input 5 12" xfId="13300"/>
    <cellStyle name="Input 5 12 2" xfId="13301"/>
    <cellStyle name="Input 5 12 2 2" xfId="13302"/>
    <cellStyle name="Input 5 12 3" xfId="13303"/>
    <cellStyle name="Input 5 13" xfId="13304"/>
    <cellStyle name="Input 5 13 2" xfId="13305"/>
    <cellStyle name="Input 5 14" xfId="13306"/>
    <cellStyle name="Input 5 2" xfId="13307"/>
    <cellStyle name="Input 5 2 10" xfId="13308"/>
    <cellStyle name="Input 5 2 10 2" xfId="13309"/>
    <cellStyle name="Input 5 2 11" xfId="13310"/>
    <cellStyle name="Input 5 2 11 2" xfId="13311"/>
    <cellStyle name="Input 5 2 12" xfId="13312"/>
    <cellStyle name="Input 5 2 2" xfId="13313"/>
    <cellStyle name="Input 5 2 2 2" xfId="13314"/>
    <cellStyle name="Input 5 2 2 2 2" xfId="13315"/>
    <cellStyle name="Input 5 2 2 3" xfId="13316"/>
    <cellStyle name="Input 5 2 3" xfId="13317"/>
    <cellStyle name="Input 5 2 3 2" xfId="13318"/>
    <cellStyle name="Input 5 2 3 2 2" xfId="13319"/>
    <cellStyle name="Input 5 2 3 3" xfId="13320"/>
    <cellStyle name="Input 5 2 4" xfId="13321"/>
    <cellStyle name="Input 5 2 4 2" xfId="13322"/>
    <cellStyle name="Input 5 2 4 2 2" xfId="13323"/>
    <cellStyle name="Input 5 2 4 3" xfId="13324"/>
    <cellStyle name="Input 5 2 5" xfId="13325"/>
    <cellStyle name="Input 5 2 5 2" xfId="13326"/>
    <cellStyle name="Input 5 2 5 2 2" xfId="13327"/>
    <cellStyle name="Input 5 2 5 3" xfId="13328"/>
    <cellStyle name="Input 5 2 6" xfId="13329"/>
    <cellStyle name="Input 5 2 6 2" xfId="13330"/>
    <cellStyle name="Input 5 2 6 2 2" xfId="13331"/>
    <cellStyle name="Input 5 2 6 3" xfId="13332"/>
    <cellStyle name="Input 5 2 7" xfId="13333"/>
    <cellStyle name="Input 5 2 7 2" xfId="13334"/>
    <cellStyle name="Input 5 2 7 2 2" xfId="13335"/>
    <cellStyle name="Input 5 2 7 3" xfId="13336"/>
    <cellStyle name="Input 5 2 8" xfId="13337"/>
    <cellStyle name="Input 5 2 8 2" xfId="13338"/>
    <cellStyle name="Input 5 2 8 2 2" xfId="13339"/>
    <cellStyle name="Input 5 2 8 3" xfId="13340"/>
    <cellStyle name="Input 5 2 9" xfId="13341"/>
    <cellStyle name="Input 5 2 9 2" xfId="13342"/>
    <cellStyle name="Input 5 2 9 2 2" xfId="13343"/>
    <cellStyle name="Input 5 2 9 3" xfId="13344"/>
    <cellStyle name="Input 5 3" xfId="13345"/>
    <cellStyle name="Input 5 3 2" xfId="13346"/>
    <cellStyle name="Input 5 3 2 2" xfId="13347"/>
    <cellStyle name="Input 5 3 3" xfId="13348"/>
    <cellStyle name="Input 5 4" xfId="13349"/>
    <cellStyle name="Input 5 4 2" xfId="13350"/>
    <cellStyle name="Input 5 4 2 2" xfId="13351"/>
    <cellStyle name="Input 5 4 3" xfId="13352"/>
    <cellStyle name="Input 5 5" xfId="13353"/>
    <cellStyle name="Input 5 5 2" xfId="13354"/>
    <cellStyle name="Input 5 5 2 2" xfId="13355"/>
    <cellStyle name="Input 5 5 3" xfId="13356"/>
    <cellStyle name="Input 5 6" xfId="13357"/>
    <cellStyle name="Input 5 6 2" xfId="13358"/>
    <cellStyle name="Input 5 6 2 2" xfId="13359"/>
    <cellStyle name="Input 5 6 3" xfId="13360"/>
    <cellStyle name="Input 5 7" xfId="13361"/>
    <cellStyle name="Input 5 7 2" xfId="13362"/>
    <cellStyle name="Input 5 7 2 2" xfId="13363"/>
    <cellStyle name="Input 5 7 3" xfId="13364"/>
    <cellStyle name="Input 5 8" xfId="13365"/>
    <cellStyle name="Input 5 8 2" xfId="13366"/>
    <cellStyle name="Input 5 8 2 2" xfId="13367"/>
    <cellStyle name="Input 5 8 3" xfId="13368"/>
    <cellStyle name="Input 5 9" xfId="13369"/>
    <cellStyle name="Input 5 9 2" xfId="13370"/>
    <cellStyle name="Input 5 9 2 2" xfId="13371"/>
    <cellStyle name="Input 5 9 3" xfId="13372"/>
    <cellStyle name="Input 50" xfId="13373"/>
    <cellStyle name="Input 51" xfId="13374"/>
    <cellStyle name="Input 52" xfId="13375"/>
    <cellStyle name="Input 53" xfId="13376"/>
    <cellStyle name="Input 54" xfId="13377"/>
    <cellStyle name="Input 55" xfId="13378"/>
    <cellStyle name="Input 56" xfId="13379"/>
    <cellStyle name="Input 57" xfId="13380"/>
    <cellStyle name="Input 58" xfId="13381"/>
    <cellStyle name="Input 59" xfId="13382"/>
    <cellStyle name="Input 6" xfId="13383"/>
    <cellStyle name="Input 6 10" xfId="13384"/>
    <cellStyle name="Input 6 10 2" xfId="13385"/>
    <cellStyle name="Input 6 10 2 2" xfId="13386"/>
    <cellStyle name="Input 6 10 3" xfId="13387"/>
    <cellStyle name="Input 6 11" xfId="13388"/>
    <cellStyle name="Input 6 11 2" xfId="13389"/>
    <cellStyle name="Input 6 11 2 2" xfId="13390"/>
    <cellStyle name="Input 6 11 3" xfId="13391"/>
    <cellStyle name="Input 6 12" xfId="13392"/>
    <cellStyle name="Input 6 12 2" xfId="13393"/>
    <cellStyle name="Input 6 12 2 2" xfId="13394"/>
    <cellStyle name="Input 6 12 3" xfId="13395"/>
    <cellStyle name="Input 6 13" xfId="13396"/>
    <cellStyle name="Input 6 13 2" xfId="13397"/>
    <cellStyle name="Input 6 14" xfId="13398"/>
    <cellStyle name="Input 6 2" xfId="13399"/>
    <cellStyle name="Input 6 2 10" xfId="13400"/>
    <cellStyle name="Input 6 2 10 2" xfId="13401"/>
    <cellStyle name="Input 6 2 11" xfId="13402"/>
    <cellStyle name="Input 6 2 11 2" xfId="13403"/>
    <cellStyle name="Input 6 2 12" xfId="13404"/>
    <cellStyle name="Input 6 2 2" xfId="13405"/>
    <cellStyle name="Input 6 2 2 2" xfId="13406"/>
    <cellStyle name="Input 6 2 2 2 2" xfId="13407"/>
    <cellStyle name="Input 6 2 2 3" xfId="13408"/>
    <cellStyle name="Input 6 2 3" xfId="13409"/>
    <cellStyle name="Input 6 2 3 2" xfId="13410"/>
    <cellStyle name="Input 6 2 3 2 2" xfId="13411"/>
    <cellStyle name="Input 6 2 3 3" xfId="13412"/>
    <cellStyle name="Input 6 2 4" xfId="13413"/>
    <cellStyle name="Input 6 2 4 2" xfId="13414"/>
    <cellStyle name="Input 6 2 4 2 2" xfId="13415"/>
    <cellStyle name="Input 6 2 4 3" xfId="13416"/>
    <cellStyle name="Input 6 2 5" xfId="13417"/>
    <cellStyle name="Input 6 2 5 2" xfId="13418"/>
    <cellStyle name="Input 6 2 5 2 2" xfId="13419"/>
    <cellStyle name="Input 6 2 5 3" xfId="13420"/>
    <cellStyle name="Input 6 2 6" xfId="13421"/>
    <cellStyle name="Input 6 2 6 2" xfId="13422"/>
    <cellStyle name="Input 6 2 6 2 2" xfId="13423"/>
    <cellStyle name="Input 6 2 6 3" xfId="13424"/>
    <cellStyle name="Input 6 2 7" xfId="13425"/>
    <cellStyle name="Input 6 2 7 2" xfId="13426"/>
    <cellStyle name="Input 6 2 7 2 2" xfId="13427"/>
    <cellStyle name="Input 6 2 7 3" xfId="13428"/>
    <cellStyle name="Input 6 2 8" xfId="13429"/>
    <cellStyle name="Input 6 2 8 2" xfId="13430"/>
    <cellStyle name="Input 6 2 8 2 2" xfId="13431"/>
    <cellStyle name="Input 6 2 8 3" xfId="13432"/>
    <cellStyle name="Input 6 2 9" xfId="13433"/>
    <cellStyle name="Input 6 2 9 2" xfId="13434"/>
    <cellStyle name="Input 6 2 9 2 2" xfId="13435"/>
    <cellStyle name="Input 6 2 9 3" xfId="13436"/>
    <cellStyle name="Input 6 3" xfId="13437"/>
    <cellStyle name="Input 6 3 2" xfId="13438"/>
    <cellStyle name="Input 6 3 2 2" xfId="13439"/>
    <cellStyle name="Input 6 3 3" xfId="13440"/>
    <cellStyle name="Input 6 4" xfId="13441"/>
    <cellStyle name="Input 6 4 2" xfId="13442"/>
    <cellStyle name="Input 6 4 2 2" xfId="13443"/>
    <cellStyle name="Input 6 4 3" xfId="13444"/>
    <cellStyle name="Input 6 5" xfId="13445"/>
    <cellStyle name="Input 6 5 2" xfId="13446"/>
    <cellStyle name="Input 6 5 2 2" xfId="13447"/>
    <cellStyle name="Input 6 5 3" xfId="13448"/>
    <cellStyle name="Input 6 6" xfId="13449"/>
    <cellStyle name="Input 6 6 2" xfId="13450"/>
    <cellStyle name="Input 6 6 2 2" xfId="13451"/>
    <cellStyle name="Input 6 6 3" xfId="13452"/>
    <cellStyle name="Input 6 7" xfId="13453"/>
    <cellStyle name="Input 6 7 2" xfId="13454"/>
    <cellStyle name="Input 6 7 2 2" xfId="13455"/>
    <cellStyle name="Input 6 7 3" xfId="13456"/>
    <cellStyle name="Input 6 8" xfId="13457"/>
    <cellStyle name="Input 6 8 2" xfId="13458"/>
    <cellStyle name="Input 6 8 2 2" xfId="13459"/>
    <cellStyle name="Input 6 8 3" xfId="13460"/>
    <cellStyle name="Input 6 9" xfId="13461"/>
    <cellStyle name="Input 6 9 2" xfId="13462"/>
    <cellStyle name="Input 6 9 2 2" xfId="13463"/>
    <cellStyle name="Input 6 9 3" xfId="13464"/>
    <cellStyle name="Input 60" xfId="13465"/>
    <cellStyle name="Input 61" xfId="13466"/>
    <cellStyle name="Input 62" xfId="13467"/>
    <cellStyle name="Input 63" xfId="13468"/>
    <cellStyle name="Input 64" xfId="13469"/>
    <cellStyle name="Input 65" xfId="13470"/>
    <cellStyle name="Input 66" xfId="13471"/>
    <cellStyle name="Input 67" xfId="13472"/>
    <cellStyle name="Input 68" xfId="13473"/>
    <cellStyle name="Input 69" xfId="13474"/>
    <cellStyle name="Input 7" xfId="13475"/>
    <cellStyle name="Input 7 10" xfId="13476"/>
    <cellStyle name="Input 7 10 2" xfId="13477"/>
    <cellStyle name="Input 7 10 2 2" xfId="13478"/>
    <cellStyle name="Input 7 10 3" xfId="13479"/>
    <cellStyle name="Input 7 11" xfId="13480"/>
    <cellStyle name="Input 7 11 2" xfId="13481"/>
    <cellStyle name="Input 7 11 2 2" xfId="13482"/>
    <cellStyle name="Input 7 11 3" xfId="13483"/>
    <cellStyle name="Input 7 12" xfId="13484"/>
    <cellStyle name="Input 7 12 2" xfId="13485"/>
    <cellStyle name="Input 7 12 2 2" xfId="13486"/>
    <cellStyle name="Input 7 12 3" xfId="13487"/>
    <cellStyle name="Input 7 13" xfId="13488"/>
    <cellStyle name="Input 7 13 2" xfId="13489"/>
    <cellStyle name="Input 7 14" xfId="13490"/>
    <cellStyle name="Input 7 2" xfId="13491"/>
    <cellStyle name="Input 7 2 10" xfId="13492"/>
    <cellStyle name="Input 7 2 10 2" xfId="13493"/>
    <cellStyle name="Input 7 2 11" xfId="13494"/>
    <cellStyle name="Input 7 2 11 2" xfId="13495"/>
    <cellStyle name="Input 7 2 12" xfId="13496"/>
    <cellStyle name="Input 7 2 2" xfId="13497"/>
    <cellStyle name="Input 7 2 2 2" xfId="13498"/>
    <cellStyle name="Input 7 2 2 2 2" xfId="13499"/>
    <cellStyle name="Input 7 2 2 3" xfId="13500"/>
    <cellStyle name="Input 7 2 3" xfId="13501"/>
    <cellStyle name="Input 7 2 3 2" xfId="13502"/>
    <cellStyle name="Input 7 2 3 2 2" xfId="13503"/>
    <cellStyle name="Input 7 2 3 3" xfId="13504"/>
    <cellStyle name="Input 7 2 4" xfId="13505"/>
    <cellStyle name="Input 7 2 4 2" xfId="13506"/>
    <cellStyle name="Input 7 2 4 2 2" xfId="13507"/>
    <cellStyle name="Input 7 2 4 3" xfId="13508"/>
    <cellStyle name="Input 7 2 5" xfId="13509"/>
    <cellStyle name="Input 7 2 5 2" xfId="13510"/>
    <cellStyle name="Input 7 2 5 2 2" xfId="13511"/>
    <cellStyle name="Input 7 2 5 3" xfId="13512"/>
    <cellStyle name="Input 7 2 6" xfId="13513"/>
    <cellStyle name="Input 7 2 6 2" xfId="13514"/>
    <cellStyle name="Input 7 2 6 2 2" xfId="13515"/>
    <cellStyle name="Input 7 2 6 3" xfId="13516"/>
    <cellStyle name="Input 7 2 7" xfId="13517"/>
    <cellStyle name="Input 7 2 7 2" xfId="13518"/>
    <cellStyle name="Input 7 2 7 2 2" xfId="13519"/>
    <cellStyle name="Input 7 2 7 3" xfId="13520"/>
    <cellStyle name="Input 7 2 8" xfId="13521"/>
    <cellStyle name="Input 7 2 8 2" xfId="13522"/>
    <cellStyle name="Input 7 2 8 2 2" xfId="13523"/>
    <cellStyle name="Input 7 2 8 3" xfId="13524"/>
    <cellStyle name="Input 7 2 9" xfId="13525"/>
    <cellStyle name="Input 7 2 9 2" xfId="13526"/>
    <cellStyle name="Input 7 2 9 2 2" xfId="13527"/>
    <cellStyle name="Input 7 2 9 3" xfId="13528"/>
    <cellStyle name="Input 7 3" xfId="13529"/>
    <cellStyle name="Input 7 3 2" xfId="13530"/>
    <cellStyle name="Input 7 3 2 2" xfId="13531"/>
    <cellStyle name="Input 7 3 3" xfId="13532"/>
    <cellStyle name="Input 7 4" xfId="13533"/>
    <cellStyle name="Input 7 4 2" xfId="13534"/>
    <cellStyle name="Input 7 4 2 2" xfId="13535"/>
    <cellStyle name="Input 7 4 3" xfId="13536"/>
    <cellStyle name="Input 7 5" xfId="13537"/>
    <cellStyle name="Input 7 5 2" xfId="13538"/>
    <cellStyle name="Input 7 5 2 2" xfId="13539"/>
    <cellStyle name="Input 7 5 3" xfId="13540"/>
    <cellStyle name="Input 7 6" xfId="13541"/>
    <cellStyle name="Input 7 6 2" xfId="13542"/>
    <cellStyle name="Input 7 6 2 2" xfId="13543"/>
    <cellStyle name="Input 7 6 3" xfId="13544"/>
    <cellStyle name="Input 7 7" xfId="13545"/>
    <cellStyle name="Input 7 7 2" xfId="13546"/>
    <cellStyle name="Input 7 7 2 2" xfId="13547"/>
    <cellStyle name="Input 7 7 3" xfId="13548"/>
    <cellStyle name="Input 7 8" xfId="13549"/>
    <cellStyle name="Input 7 8 2" xfId="13550"/>
    <cellStyle name="Input 7 8 2 2" xfId="13551"/>
    <cellStyle name="Input 7 8 3" xfId="13552"/>
    <cellStyle name="Input 7 9" xfId="13553"/>
    <cellStyle name="Input 7 9 2" xfId="13554"/>
    <cellStyle name="Input 7 9 2 2" xfId="13555"/>
    <cellStyle name="Input 7 9 3" xfId="13556"/>
    <cellStyle name="Input 70" xfId="13557"/>
    <cellStyle name="Input 71" xfId="13558"/>
    <cellStyle name="Input 72" xfId="13559"/>
    <cellStyle name="Input 73" xfId="13560"/>
    <cellStyle name="Input 74" xfId="13561"/>
    <cellStyle name="Input 75" xfId="13562"/>
    <cellStyle name="Input 76" xfId="13563"/>
    <cellStyle name="Input 77" xfId="13564"/>
    <cellStyle name="Input 78" xfId="13565"/>
    <cellStyle name="Input 79" xfId="13566"/>
    <cellStyle name="Input 8" xfId="13567"/>
    <cellStyle name="Input 8 10" xfId="13568"/>
    <cellStyle name="Input 8 10 2" xfId="13569"/>
    <cellStyle name="Input 8 10 2 2" xfId="13570"/>
    <cellStyle name="Input 8 10 3" xfId="13571"/>
    <cellStyle name="Input 8 11" xfId="13572"/>
    <cellStyle name="Input 8 11 2" xfId="13573"/>
    <cellStyle name="Input 8 11 2 2" xfId="13574"/>
    <cellStyle name="Input 8 11 3" xfId="13575"/>
    <cellStyle name="Input 8 12" xfId="13576"/>
    <cellStyle name="Input 8 12 2" xfId="13577"/>
    <cellStyle name="Input 8 12 2 2" xfId="13578"/>
    <cellStyle name="Input 8 12 3" xfId="13579"/>
    <cellStyle name="Input 8 13" xfId="13580"/>
    <cellStyle name="Input 8 13 2" xfId="13581"/>
    <cellStyle name="Input 8 14" xfId="13582"/>
    <cellStyle name="Input 8 2" xfId="13583"/>
    <cellStyle name="Input 8 2 10" xfId="13584"/>
    <cellStyle name="Input 8 2 10 2" xfId="13585"/>
    <cellStyle name="Input 8 2 11" xfId="13586"/>
    <cellStyle name="Input 8 2 11 2" xfId="13587"/>
    <cellStyle name="Input 8 2 12" xfId="13588"/>
    <cellStyle name="Input 8 2 2" xfId="13589"/>
    <cellStyle name="Input 8 2 2 2" xfId="13590"/>
    <cellStyle name="Input 8 2 2 2 2" xfId="13591"/>
    <cellStyle name="Input 8 2 2 3" xfId="13592"/>
    <cellStyle name="Input 8 2 3" xfId="13593"/>
    <cellStyle name="Input 8 2 3 2" xfId="13594"/>
    <cellStyle name="Input 8 2 3 2 2" xfId="13595"/>
    <cellStyle name="Input 8 2 3 3" xfId="13596"/>
    <cellStyle name="Input 8 2 4" xfId="13597"/>
    <cellStyle name="Input 8 2 4 2" xfId="13598"/>
    <cellStyle name="Input 8 2 4 2 2" xfId="13599"/>
    <cellStyle name="Input 8 2 4 3" xfId="13600"/>
    <cellStyle name="Input 8 2 5" xfId="13601"/>
    <cellStyle name="Input 8 2 5 2" xfId="13602"/>
    <cellStyle name="Input 8 2 5 2 2" xfId="13603"/>
    <cellStyle name="Input 8 2 5 3" xfId="13604"/>
    <cellStyle name="Input 8 2 6" xfId="13605"/>
    <cellStyle name="Input 8 2 6 2" xfId="13606"/>
    <cellStyle name="Input 8 2 6 2 2" xfId="13607"/>
    <cellStyle name="Input 8 2 6 3" xfId="13608"/>
    <cellStyle name="Input 8 2 7" xfId="13609"/>
    <cellStyle name="Input 8 2 7 2" xfId="13610"/>
    <cellStyle name="Input 8 2 7 2 2" xfId="13611"/>
    <cellStyle name="Input 8 2 7 3" xfId="13612"/>
    <cellStyle name="Input 8 2 8" xfId="13613"/>
    <cellStyle name="Input 8 2 8 2" xfId="13614"/>
    <cellStyle name="Input 8 2 8 2 2" xfId="13615"/>
    <cellStyle name="Input 8 2 8 3" xfId="13616"/>
    <cellStyle name="Input 8 2 9" xfId="13617"/>
    <cellStyle name="Input 8 2 9 2" xfId="13618"/>
    <cellStyle name="Input 8 2 9 2 2" xfId="13619"/>
    <cellStyle name="Input 8 2 9 3" xfId="13620"/>
    <cellStyle name="Input 8 3" xfId="13621"/>
    <cellStyle name="Input 8 3 2" xfId="13622"/>
    <cellStyle name="Input 8 3 2 2" xfId="13623"/>
    <cellStyle name="Input 8 3 3" xfId="13624"/>
    <cellStyle name="Input 8 4" xfId="13625"/>
    <cellStyle name="Input 8 4 2" xfId="13626"/>
    <cellStyle name="Input 8 4 2 2" xfId="13627"/>
    <cellStyle name="Input 8 4 3" xfId="13628"/>
    <cellStyle name="Input 8 5" xfId="13629"/>
    <cellStyle name="Input 8 5 2" xfId="13630"/>
    <cellStyle name="Input 8 5 2 2" xfId="13631"/>
    <cellStyle name="Input 8 5 3" xfId="13632"/>
    <cellStyle name="Input 8 6" xfId="13633"/>
    <cellStyle name="Input 8 6 2" xfId="13634"/>
    <cellStyle name="Input 8 6 2 2" xfId="13635"/>
    <cellStyle name="Input 8 6 3" xfId="13636"/>
    <cellStyle name="Input 8 7" xfId="13637"/>
    <cellStyle name="Input 8 7 2" xfId="13638"/>
    <cellStyle name="Input 8 7 2 2" xfId="13639"/>
    <cellStyle name="Input 8 7 3" xfId="13640"/>
    <cellStyle name="Input 8 8" xfId="13641"/>
    <cellStyle name="Input 8 8 2" xfId="13642"/>
    <cellStyle name="Input 8 8 2 2" xfId="13643"/>
    <cellStyle name="Input 8 8 3" xfId="13644"/>
    <cellStyle name="Input 8 9" xfId="13645"/>
    <cellStyle name="Input 8 9 2" xfId="13646"/>
    <cellStyle name="Input 8 9 2 2" xfId="13647"/>
    <cellStyle name="Input 8 9 3" xfId="13648"/>
    <cellStyle name="Input 80" xfId="13649"/>
    <cellStyle name="Input 81" xfId="13650"/>
    <cellStyle name="Input 82" xfId="13651"/>
    <cellStyle name="Input 83" xfId="13652"/>
    <cellStyle name="Input 84" xfId="13653"/>
    <cellStyle name="Input 85" xfId="13654"/>
    <cellStyle name="Input 86" xfId="13655"/>
    <cellStyle name="Input 87" xfId="13656"/>
    <cellStyle name="Input 88" xfId="13657"/>
    <cellStyle name="Input 89" xfId="13658"/>
    <cellStyle name="Input 9" xfId="13659"/>
    <cellStyle name="Input 9 10" xfId="13660"/>
    <cellStyle name="Input 9 10 2" xfId="13661"/>
    <cellStyle name="Input 9 10 2 2" xfId="13662"/>
    <cellStyle name="Input 9 10 3" xfId="13663"/>
    <cellStyle name="Input 9 11" xfId="13664"/>
    <cellStyle name="Input 9 11 2" xfId="13665"/>
    <cellStyle name="Input 9 11 2 2" xfId="13666"/>
    <cellStyle name="Input 9 11 3" xfId="13667"/>
    <cellStyle name="Input 9 12" xfId="13668"/>
    <cellStyle name="Input 9 12 2" xfId="13669"/>
    <cellStyle name="Input 9 12 2 2" xfId="13670"/>
    <cellStyle name="Input 9 12 3" xfId="13671"/>
    <cellStyle name="Input 9 13" xfId="13672"/>
    <cellStyle name="Input 9 13 2" xfId="13673"/>
    <cellStyle name="Input 9 14" xfId="13674"/>
    <cellStyle name="Input 9 2" xfId="13675"/>
    <cellStyle name="Input 9 2 10" xfId="13676"/>
    <cellStyle name="Input 9 2 10 2" xfId="13677"/>
    <cellStyle name="Input 9 2 11" xfId="13678"/>
    <cellStyle name="Input 9 2 11 2" xfId="13679"/>
    <cellStyle name="Input 9 2 12" xfId="13680"/>
    <cellStyle name="Input 9 2 2" xfId="13681"/>
    <cellStyle name="Input 9 2 2 2" xfId="13682"/>
    <cellStyle name="Input 9 2 2 2 2" xfId="13683"/>
    <cellStyle name="Input 9 2 2 3" xfId="13684"/>
    <cellStyle name="Input 9 2 3" xfId="13685"/>
    <cellStyle name="Input 9 2 3 2" xfId="13686"/>
    <cellStyle name="Input 9 2 3 2 2" xfId="13687"/>
    <cellStyle name="Input 9 2 3 3" xfId="13688"/>
    <cellStyle name="Input 9 2 4" xfId="13689"/>
    <cellStyle name="Input 9 2 4 2" xfId="13690"/>
    <cellStyle name="Input 9 2 4 2 2" xfId="13691"/>
    <cellStyle name="Input 9 2 4 3" xfId="13692"/>
    <cellStyle name="Input 9 2 5" xfId="13693"/>
    <cellStyle name="Input 9 2 5 2" xfId="13694"/>
    <cellStyle name="Input 9 2 5 2 2" xfId="13695"/>
    <cellStyle name="Input 9 2 5 3" xfId="13696"/>
    <cellStyle name="Input 9 2 6" xfId="13697"/>
    <cellStyle name="Input 9 2 6 2" xfId="13698"/>
    <cellStyle name="Input 9 2 6 2 2" xfId="13699"/>
    <cellStyle name="Input 9 2 6 3" xfId="13700"/>
    <cellStyle name="Input 9 2 7" xfId="13701"/>
    <cellStyle name="Input 9 2 7 2" xfId="13702"/>
    <cellStyle name="Input 9 2 7 2 2" xfId="13703"/>
    <cellStyle name="Input 9 2 7 3" xfId="13704"/>
    <cellStyle name="Input 9 2 8" xfId="13705"/>
    <cellStyle name="Input 9 2 8 2" xfId="13706"/>
    <cellStyle name="Input 9 2 8 2 2" xfId="13707"/>
    <cellStyle name="Input 9 2 8 3" xfId="13708"/>
    <cellStyle name="Input 9 2 9" xfId="13709"/>
    <cellStyle name="Input 9 2 9 2" xfId="13710"/>
    <cellStyle name="Input 9 2 9 2 2" xfId="13711"/>
    <cellStyle name="Input 9 2 9 3" xfId="13712"/>
    <cellStyle name="Input 9 3" xfId="13713"/>
    <cellStyle name="Input 9 3 2" xfId="13714"/>
    <cellStyle name="Input 9 3 2 2" xfId="13715"/>
    <cellStyle name="Input 9 3 3" xfId="13716"/>
    <cellStyle name="Input 9 4" xfId="13717"/>
    <cellStyle name="Input 9 4 2" xfId="13718"/>
    <cellStyle name="Input 9 4 2 2" xfId="13719"/>
    <cellStyle name="Input 9 4 3" xfId="13720"/>
    <cellStyle name="Input 9 5" xfId="13721"/>
    <cellStyle name="Input 9 5 2" xfId="13722"/>
    <cellStyle name="Input 9 5 2 2" xfId="13723"/>
    <cellStyle name="Input 9 5 3" xfId="13724"/>
    <cellStyle name="Input 9 6" xfId="13725"/>
    <cellStyle name="Input 9 6 2" xfId="13726"/>
    <cellStyle name="Input 9 6 2 2" xfId="13727"/>
    <cellStyle name="Input 9 6 3" xfId="13728"/>
    <cellStyle name="Input 9 7" xfId="13729"/>
    <cellStyle name="Input 9 7 2" xfId="13730"/>
    <cellStyle name="Input 9 7 2 2" xfId="13731"/>
    <cellStyle name="Input 9 7 3" xfId="13732"/>
    <cellStyle name="Input 9 8" xfId="13733"/>
    <cellStyle name="Input 9 8 2" xfId="13734"/>
    <cellStyle name="Input 9 8 2 2" xfId="13735"/>
    <cellStyle name="Input 9 8 3" xfId="13736"/>
    <cellStyle name="Input 9 9" xfId="13737"/>
    <cellStyle name="Input 9 9 2" xfId="13738"/>
    <cellStyle name="Input 9 9 2 2" xfId="13739"/>
    <cellStyle name="Input 9 9 3" xfId="13740"/>
    <cellStyle name="Input 90" xfId="13741"/>
    <cellStyle name="Input 91" xfId="13742"/>
    <cellStyle name="Input 92" xfId="13743"/>
    <cellStyle name="Input 93" xfId="13744"/>
    <cellStyle name="InputCells" xfId="40377"/>
    <cellStyle name="InputCells 2" xfId="40378"/>
    <cellStyle name="InputCells_Bborder_1" xfId="40379"/>
    <cellStyle name="InputCells12" xfId="40380"/>
    <cellStyle name="InputCells12 2" xfId="40381"/>
    <cellStyle name="InputCells12_BBorder" xfId="40382"/>
    <cellStyle name="Insatisfaisant 10" xfId="40383"/>
    <cellStyle name="Insatisfaisant 11" xfId="40384"/>
    <cellStyle name="Insatisfaisant 12" xfId="40385"/>
    <cellStyle name="Insatisfaisant 13" xfId="40386"/>
    <cellStyle name="Insatisfaisant 14" xfId="40387"/>
    <cellStyle name="Insatisfaisant 15" xfId="40388"/>
    <cellStyle name="Insatisfaisant 16" xfId="40389"/>
    <cellStyle name="Insatisfaisant 17" xfId="40390"/>
    <cellStyle name="Insatisfaisant 18" xfId="40391"/>
    <cellStyle name="Insatisfaisant 19" xfId="40392"/>
    <cellStyle name="Insatisfaisant 2" xfId="40393"/>
    <cellStyle name="Insatisfaisant 20" xfId="40394"/>
    <cellStyle name="Insatisfaisant 21" xfId="40395"/>
    <cellStyle name="Insatisfaisant 22" xfId="40396"/>
    <cellStyle name="Insatisfaisant 23" xfId="40397"/>
    <cellStyle name="Insatisfaisant 24" xfId="40398"/>
    <cellStyle name="Insatisfaisant 25" xfId="40399"/>
    <cellStyle name="Insatisfaisant 26" xfId="40400"/>
    <cellStyle name="Insatisfaisant 3" xfId="40401"/>
    <cellStyle name="Insatisfaisant 4" xfId="40402"/>
    <cellStyle name="Insatisfaisant 5" xfId="40403"/>
    <cellStyle name="Insatisfaisant 6" xfId="40404"/>
    <cellStyle name="Insatisfaisant 7" xfId="40405"/>
    <cellStyle name="Insatisfaisant 8" xfId="40406"/>
    <cellStyle name="Insatisfaisant 9" xfId="40407"/>
    <cellStyle name="IntCells" xfId="40408"/>
    <cellStyle name="KP_thin_border_dark_grey" xfId="40409"/>
    <cellStyle name="Labels - Style3" xfId="13745"/>
    <cellStyle name="Lien hypertexte 2" xfId="40410"/>
    <cellStyle name="Linked Cell 10" xfId="13746"/>
    <cellStyle name="Linked Cell 11" xfId="13747"/>
    <cellStyle name="Linked Cell 12" xfId="13748"/>
    <cellStyle name="Linked Cell 13" xfId="13749"/>
    <cellStyle name="Linked Cell 14" xfId="13750"/>
    <cellStyle name="Linked Cell 15" xfId="13751"/>
    <cellStyle name="Linked Cell 16" xfId="13752"/>
    <cellStyle name="Linked Cell 17" xfId="13753"/>
    <cellStyle name="Linked Cell 18" xfId="13754"/>
    <cellStyle name="Linked Cell 19" xfId="13755"/>
    <cellStyle name="Linked Cell 2" xfId="13756"/>
    <cellStyle name="Linked Cell 2 2" xfId="13757"/>
    <cellStyle name="Linked Cell 20" xfId="13758"/>
    <cellStyle name="Linked Cell 21" xfId="13759"/>
    <cellStyle name="Linked Cell 22" xfId="13760"/>
    <cellStyle name="Linked Cell 23" xfId="13761"/>
    <cellStyle name="Linked Cell 24" xfId="13762"/>
    <cellStyle name="Linked Cell 25" xfId="13763"/>
    <cellStyle name="Linked Cell 26" xfId="13764"/>
    <cellStyle name="Linked Cell 27" xfId="13765"/>
    <cellStyle name="Linked Cell 28" xfId="13766"/>
    <cellStyle name="Linked Cell 29" xfId="13767"/>
    <cellStyle name="Linked Cell 3" xfId="13768"/>
    <cellStyle name="Linked Cell 30" xfId="13769"/>
    <cellStyle name="Linked Cell 31" xfId="13770"/>
    <cellStyle name="Linked Cell 32" xfId="13771"/>
    <cellStyle name="Linked Cell 33" xfId="13772"/>
    <cellStyle name="Linked Cell 34" xfId="13773"/>
    <cellStyle name="Linked Cell 35" xfId="13774"/>
    <cellStyle name="Linked Cell 36" xfId="13775"/>
    <cellStyle name="Linked Cell 37" xfId="13776"/>
    <cellStyle name="Linked Cell 38" xfId="13777"/>
    <cellStyle name="Linked Cell 39" xfId="13778"/>
    <cellStyle name="Linked Cell 4" xfId="13779"/>
    <cellStyle name="Linked Cell 40" xfId="13780"/>
    <cellStyle name="Linked Cell 41" xfId="13781"/>
    <cellStyle name="Linked Cell 42" xfId="13782"/>
    <cellStyle name="Linked Cell 43" xfId="13783"/>
    <cellStyle name="Linked Cell 44" xfId="13784"/>
    <cellStyle name="Linked Cell 45" xfId="13785"/>
    <cellStyle name="Linked Cell 46" xfId="13786"/>
    <cellStyle name="Linked Cell 47" xfId="13787"/>
    <cellStyle name="Linked Cell 48" xfId="13788"/>
    <cellStyle name="Linked Cell 49" xfId="13789"/>
    <cellStyle name="Linked Cell 5" xfId="13790"/>
    <cellStyle name="Linked Cell 50" xfId="13791"/>
    <cellStyle name="Linked Cell 51" xfId="13792"/>
    <cellStyle name="Linked Cell 52" xfId="13793"/>
    <cellStyle name="Linked Cell 53" xfId="13794"/>
    <cellStyle name="Linked Cell 54" xfId="13795"/>
    <cellStyle name="Linked Cell 55" xfId="13796"/>
    <cellStyle name="Linked Cell 56" xfId="13797"/>
    <cellStyle name="Linked Cell 57" xfId="13798"/>
    <cellStyle name="Linked Cell 58" xfId="13799"/>
    <cellStyle name="Linked Cell 59" xfId="13800"/>
    <cellStyle name="Linked Cell 6" xfId="13801"/>
    <cellStyle name="Linked Cell 60" xfId="13802"/>
    <cellStyle name="Linked Cell 61" xfId="13803"/>
    <cellStyle name="Linked Cell 62" xfId="13804"/>
    <cellStyle name="Linked Cell 63" xfId="13805"/>
    <cellStyle name="Linked Cell 64" xfId="13806"/>
    <cellStyle name="Linked Cell 65" xfId="13807"/>
    <cellStyle name="Linked Cell 66" xfId="13808"/>
    <cellStyle name="Linked Cell 67" xfId="13809"/>
    <cellStyle name="Linked Cell 68" xfId="13810"/>
    <cellStyle name="Linked Cell 69" xfId="13811"/>
    <cellStyle name="Linked Cell 7" xfId="13812"/>
    <cellStyle name="Linked Cell 70" xfId="13813"/>
    <cellStyle name="Linked Cell 71" xfId="13814"/>
    <cellStyle name="Linked Cell 72" xfId="13815"/>
    <cellStyle name="Linked Cell 73" xfId="13816"/>
    <cellStyle name="Linked Cell 74" xfId="13817"/>
    <cellStyle name="Linked Cell 75" xfId="13818"/>
    <cellStyle name="Linked Cell 76" xfId="13819"/>
    <cellStyle name="Linked Cell 77" xfId="13820"/>
    <cellStyle name="Linked Cell 78" xfId="13821"/>
    <cellStyle name="Linked Cell 79" xfId="13822"/>
    <cellStyle name="Linked Cell 8" xfId="13823"/>
    <cellStyle name="Linked Cell 80" xfId="13824"/>
    <cellStyle name="Linked Cell 81" xfId="13825"/>
    <cellStyle name="Linked Cell 82" xfId="13826"/>
    <cellStyle name="Linked Cell 83" xfId="13827"/>
    <cellStyle name="Linked Cell 84" xfId="13828"/>
    <cellStyle name="Linked Cell 85" xfId="13829"/>
    <cellStyle name="Linked Cell 86" xfId="13830"/>
    <cellStyle name="Linked Cell 87" xfId="13831"/>
    <cellStyle name="Linked Cell 88" xfId="13832"/>
    <cellStyle name="Linked Cell 89" xfId="13833"/>
    <cellStyle name="Linked Cell 9" xfId="13834"/>
    <cellStyle name="Linked Cell 90" xfId="13835"/>
    <cellStyle name="Linked Cell 91" xfId="13836"/>
    <cellStyle name="Linked Cell 92" xfId="13837"/>
    <cellStyle name="Linked Cell 93" xfId="13838"/>
    <cellStyle name="M" xfId="13839"/>
    <cellStyle name="M 2" xfId="13840"/>
    <cellStyle name="M.00" xfId="13841"/>
    <cellStyle name="M.00 2" xfId="13842"/>
    <cellStyle name="Milliers 2" xfId="40411"/>
    <cellStyle name="Milliers 3" xfId="40412"/>
    <cellStyle name="Milliers_7203042_041_EN_1990_Summary_Rounded" xfId="40413"/>
    <cellStyle name="Neutral 10" xfId="13843"/>
    <cellStyle name="Neutral 11" xfId="13844"/>
    <cellStyle name="Neutral 12" xfId="13845"/>
    <cellStyle name="Neutral 13" xfId="13846"/>
    <cellStyle name="Neutral 14" xfId="13847"/>
    <cellStyle name="Neutral 15" xfId="13848"/>
    <cellStyle name="Neutral 16" xfId="13849"/>
    <cellStyle name="Neutral 17" xfId="13850"/>
    <cellStyle name="Neutral 18" xfId="13851"/>
    <cellStyle name="Neutral 19" xfId="13852"/>
    <cellStyle name="Neutral 2" xfId="13853"/>
    <cellStyle name="Neutral 2 2" xfId="13854"/>
    <cellStyle name="Neutral 20" xfId="13855"/>
    <cellStyle name="Neutral 21" xfId="13856"/>
    <cellStyle name="Neutral 22" xfId="13857"/>
    <cellStyle name="Neutral 23" xfId="13858"/>
    <cellStyle name="Neutral 24" xfId="13859"/>
    <cellStyle name="Neutral 25" xfId="13860"/>
    <cellStyle name="Neutral 26" xfId="13861"/>
    <cellStyle name="Neutral 27" xfId="13862"/>
    <cellStyle name="Neutral 28" xfId="13863"/>
    <cellStyle name="Neutral 29" xfId="13864"/>
    <cellStyle name="Neutral 3" xfId="13865"/>
    <cellStyle name="Neutral 30" xfId="13866"/>
    <cellStyle name="Neutral 31" xfId="13867"/>
    <cellStyle name="Neutral 32" xfId="13868"/>
    <cellStyle name="Neutral 33" xfId="13869"/>
    <cellStyle name="Neutral 34" xfId="13870"/>
    <cellStyle name="Neutral 35" xfId="13871"/>
    <cellStyle name="Neutral 36" xfId="13872"/>
    <cellStyle name="Neutral 37" xfId="13873"/>
    <cellStyle name="Neutral 38" xfId="13874"/>
    <cellStyle name="Neutral 39" xfId="13875"/>
    <cellStyle name="Neutral 4" xfId="13876"/>
    <cellStyle name="Neutral 40" xfId="13877"/>
    <cellStyle name="Neutral 41" xfId="13878"/>
    <cellStyle name="Neutral 42" xfId="13879"/>
    <cellStyle name="Neutral 43" xfId="13880"/>
    <cellStyle name="Neutral 44" xfId="13881"/>
    <cellStyle name="Neutral 45" xfId="13882"/>
    <cellStyle name="Neutral 46" xfId="13883"/>
    <cellStyle name="Neutral 47" xfId="13884"/>
    <cellStyle name="Neutral 48" xfId="13885"/>
    <cellStyle name="Neutral 49" xfId="13886"/>
    <cellStyle name="Neutral 5" xfId="13887"/>
    <cellStyle name="Neutral 50" xfId="13888"/>
    <cellStyle name="Neutral 51" xfId="13889"/>
    <cellStyle name="Neutral 52" xfId="13890"/>
    <cellStyle name="Neutral 53" xfId="13891"/>
    <cellStyle name="Neutral 54" xfId="13892"/>
    <cellStyle name="Neutral 55" xfId="13893"/>
    <cellStyle name="Neutral 56" xfId="13894"/>
    <cellStyle name="Neutral 57" xfId="13895"/>
    <cellStyle name="Neutral 58" xfId="13896"/>
    <cellStyle name="Neutral 59" xfId="13897"/>
    <cellStyle name="Neutral 6" xfId="13898"/>
    <cellStyle name="Neutral 60" xfId="13899"/>
    <cellStyle name="Neutral 61" xfId="13900"/>
    <cellStyle name="Neutral 62" xfId="13901"/>
    <cellStyle name="Neutral 63" xfId="13902"/>
    <cellStyle name="Neutral 64" xfId="13903"/>
    <cellStyle name="Neutral 65" xfId="13904"/>
    <cellStyle name="Neutral 66" xfId="13905"/>
    <cellStyle name="Neutral 67" xfId="13906"/>
    <cellStyle name="Neutral 68" xfId="13907"/>
    <cellStyle name="Neutral 69" xfId="13908"/>
    <cellStyle name="Neutral 7" xfId="13909"/>
    <cellStyle name="Neutral 70" xfId="13910"/>
    <cellStyle name="Neutral 71" xfId="13911"/>
    <cellStyle name="Neutral 72" xfId="13912"/>
    <cellStyle name="Neutral 73" xfId="13913"/>
    <cellStyle name="Neutral 74" xfId="13914"/>
    <cellStyle name="Neutral 75" xfId="13915"/>
    <cellStyle name="Neutral 76" xfId="13916"/>
    <cellStyle name="Neutral 77" xfId="13917"/>
    <cellStyle name="Neutral 78" xfId="13918"/>
    <cellStyle name="Neutral 79" xfId="13919"/>
    <cellStyle name="Neutral 8" xfId="13920"/>
    <cellStyle name="Neutral 80" xfId="13921"/>
    <cellStyle name="Neutral 81" xfId="13922"/>
    <cellStyle name="Neutral 82" xfId="13923"/>
    <cellStyle name="Neutral 83" xfId="13924"/>
    <cellStyle name="Neutral 84" xfId="13925"/>
    <cellStyle name="Neutral 85" xfId="13926"/>
    <cellStyle name="Neutral 86" xfId="13927"/>
    <cellStyle name="Neutral 87" xfId="13928"/>
    <cellStyle name="Neutral 88" xfId="13929"/>
    <cellStyle name="Neutral 89" xfId="13930"/>
    <cellStyle name="Neutral 9" xfId="13931"/>
    <cellStyle name="Neutral 90" xfId="13932"/>
    <cellStyle name="Neutral 91" xfId="13933"/>
    <cellStyle name="Neutral 92" xfId="13934"/>
    <cellStyle name="Neutral 93" xfId="13935"/>
    <cellStyle name="Neutre 10" xfId="40414"/>
    <cellStyle name="Neutre 11" xfId="40415"/>
    <cellStyle name="Neutre 12" xfId="40416"/>
    <cellStyle name="Neutre 13" xfId="40417"/>
    <cellStyle name="Neutre 14" xfId="40418"/>
    <cellStyle name="Neutre 15" xfId="40419"/>
    <cellStyle name="Neutre 16" xfId="40420"/>
    <cellStyle name="Neutre 17" xfId="40421"/>
    <cellStyle name="Neutre 18" xfId="40422"/>
    <cellStyle name="Neutre 19" xfId="40423"/>
    <cellStyle name="Neutre 2" xfId="40424"/>
    <cellStyle name="Neutre 20" xfId="40425"/>
    <cellStyle name="Neutre 21" xfId="40426"/>
    <cellStyle name="Neutre 22" xfId="40427"/>
    <cellStyle name="Neutre 23" xfId="40428"/>
    <cellStyle name="Neutre 24" xfId="40429"/>
    <cellStyle name="Neutre 25" xfId="40430"/>
    <cellStyle name="Neutre 26" xfId="40431"/>
    <cellStyle name="Neutre 3" xfId="40432"/>
    <cellStyle name="Neutre 4" xfId="40433"/>
    <cellStyle name="Neutre 5" xfId="40434"/>
    <cellStyle name="Neutre 6" xfId="40435"/>
    <cellStyle name="Neutre 7" xfId="40436"/>
    <cellStyle name="Neutre 8" xfId="40437"/>
    <cellStyle name="Neutre 9" xfId="40438"/>
    <cellStyle name="no dec" xfId="13936"/>
    <cellStyle name="NonEditableNumber" xfId="39545"/>
    <cellStyle name="NorALL-HC" xfId="13937"/>
    <cellStyle name="Normal" xfId="0" builtinId="0"/>
    <cellStyle name="Normal - Style1" xfId="13938"/>
    <cellStyle name="Normal - Style1 2" xfId="13939"/>
    <cellStyle name="Normal - Style1 3" xfId="13940"/>
    <cellStyle name="Normal - Style1_v1.1 Prefile" xfId="13941"/>
    <cellStyle name="Normal 10" xfId="13942"/>
    <cellStyle name="Normal 10 10" xfId="13943"/>
    <cellStyle name="Normal 10 100" xfId="13944"/>
    <cellStyle name="Normal 10 101" xfId="13945"/>
    <cellStyle name="Normal 10 102" xfId="13946"/>
    <cellStyle name="Normal 10 103" xfId="13947"/>
    <cellStyle name="Normal 10 104" xfId="13948"/>
    <cellStyle name="Normal 10 105" xfId="13949"/>
    <cellStyle name="Normal 10 106" xfId="13950"/>
    <cellStyle name="Normal 10 107" xfId="13951"/>
    <cellStyle name="Normal 10 108" xfId="13952"/>
    <cellStyle name="Normal 10 109" xfId="13953"/>
    <cellStyle name="Normal 10 11" xfId="13954"/>
    <cellStyle name="Normal 10 110" xfId="13955"/>
    <cellStyle name="Normal 10 111" xfId="13956"/>
    <cellStyle name="Normal 10 12" xfId="13957"/>
    <cellStyle name="Normal 10 13" xfId="13958"/>
    <cellStyle name="Normal 10 14" xfId="13959"/>
    <cellStyle name="Normal 10 15" xfId="13960"/>
    <cellStyle name="Normal 10 16" xfId="13961"/>
    <cellStyle name="Normal 10 17" xfId="13962"/>
    <cellStyle name="Normal 10 18" xfId="13963"/>
    <cellStyle name="Normal 10 19" xfId="13964"/>
    <cellStyle name="Normal 10 2" xfId="13965"/>
    <cellStyle name="Normal 10 2 2" xfId="13966"/>
    <cellStyle name="Normal 10 2 3" xfId="13967"/>
    <cellStyle name="Normal 10 2 4" xfId="13968"/>
    <cellStyle name="Normal 10 20" xfId="13969"/>
    <cellStyle name="Normal 10 21" xfId="13970"/>
    <cellStyle name="Normal 10 22" xfId="13971"/>
    <cellStyle name="Normal 10 23" xfId="13972"/>
    <cellStyle name="Normal 10 24" xfId="13973"/>
    <cellStyle name="Normal 10 25" xfId="13974"/>
    <cellStyle name="Normal 10 26" xfId="13975"/>
    <cellStyle name="Normal 10 27" xfId="13976"/>
    <cellStyle name="Normal 10 28" xfId="13977"/>
    <cellStyle name="Normal 10 29" xfId="13978"/>
    <cellStyle name="Normal 10 3" xfId="13979"/>
    <cellStyle name="Normal 10 3 2" xfId="13980"/>
    <cellStyle name="Normal 10 3 3" xfId="13981"/>
    <cellStyle name="Normal 10 30" xfId="13982"/>
    <cellStyle name="Normal 10 31" xfId="13983"/>
    <cellStyle name="Normal 10 32" xfId="13984"/>
    <cellStyle name="Normal 10 33" xfId="13985"/>
    <cellStyle name="Normal 10 34" xfId="13986"/>
    <cellStyle name="Normal 10 35" xfId="13987"/>
    <cellStyle name="Normal 10 36" xfId="13988"/>
    <cellStyle name="Normal 10 37" xfId="13989"/>
    <cellStyle name="Normal 10 38" xfId="13990"/>
    <cellStyle name="Normal 10 39" xfId="13991"/>
    <cellStyle name="Normal 10 4" xfId="13992"/>
    <cellStyle name="Normal 10 40" xfId="13993"/>
    <cellStyle name="Normal 10 41" xfId="13994"/>
    <cellStyle name="Normal 10 42" xfId="13995"/>
    <cellStyle name="Normal 10 43" xfId="13996"/>
    <cellStyle name="Normal 10 44" xfId="13997"/>
    <cellStyle name="Normal 10 45" xfId="13998"/>
    <cellStyle name="Normal 10 46" xfId="13999"/>
    <cellStyle name="Normal 10 47" xfId="14000"/>
    <cellStyle name="Normal 10 48" xfId="14001"/>
    <cellStyle name="Normal 10 49" xfId="14002"/>
    <cellStyle name="Normal 10 5" xfId="14003"/>
    <cellStyle name="Normal 10 5 2 2" xfId="39546"/>
    <cellStyle name="Normal 10 50" xfId="14004"/>
    <cellStyle name="Normal 10 51" xfId="14005"/>
    <cellStyle name="Normal 10 52" xfId="14006"/>
    <cellStyle name="Normal 10 53" xfId="14007"/>
    <cellStyle name="Normal 10 54" xfId="14008"/>
    <cellStyle name="Normal 10 55" xfId="14009"/>
    <cellStyle name="Normal 10 56" xfId="14010"/>
    <cellStyle name="Normal 10 57" xfId="14011"/>
    <cellStyle name="Normal 10 58" xfId="14012"/>
    <cellStyle name="Normal 10 59" xfId="14013"/>
    <cellStyle name="Normal 10 6" xfId="14014"/>
    <cellStyle name="Normal 10 60" xfId="14015"/>
    <cellStyle name="Normal 10 61" xfId="14016"/>
    <cellStyle name="Normal 10 62" xfId="14017"/>
    <cellStyle name="Normal 10 63" xfId="14018"/>
    <cellStyle name="Normal 10 64" xfId="14019"/>
    <cellStyle name="Normal 10 65" xfId="14020"/>
    <cellStyle name="Normal 10 66" xfId="14021"/>
    <cellStyle name="Normal 10 67" xfId="14022"/>
    <cellStyle name="Normal 10 68" xfId="14023"/>
    <cellStyle name="Normal 10 69" xfId="14024"/>
    <cellStyle name="Normal 10 7" xfId="14025"/>
    <cellStyle name="Normal 10 70" xfId="14026"/>
    <cellStyle name="Normal 10 71" xfId="14027"/>
    <cellStyle name="Normal 10 72" xfId="14028"/>
    <cellStyle name="Normal 10 73" xfId="14029"/>
    <cellStyle name="Normal 10 74" xfId="14030"/>
    <cellStyle name="Normal 10 75" xfId="14031"/>
    <cellStyle name="Normal 10 76" xfId="14032"/>
    <cellStyle name="Normal 10 77" xfId="14033"/>
    <cellStyle name="Normal 10 78" xfId="14034"/>
    <cellStyle name="Normal 10 79" xfId="14035"/>
    <cellStyle name="Normal 10 8" xfId="14036"/>
    <cellStyle name="Normal 10 80" xfId="14037"/>
    <cellStyle name="Normal 10 81" xfId="14038"/>
    <cellStyle name="Normal 10 82" xfId="14039"/>
    <cellStyle name="Normal 10 83" xfId="14040"/>
    <cellStyle name="Normal 10 84" xfId="14041"/>
    <cellStyle name="Normal 10 85" xfId="14042"/>
    <cellStyle name="Normal 10 86" xfId="14043"/>
    <cellStyle name="Normal 10 87" xfId="14044"/>
    <cellStyle name="Normal 10 88" xfId="14045"/>
    <cellStyle name="Normal 10 89" xfId="14046"/>
    <cellStyle name="Normal 10 9" xfId="14047"/>
    <cellStyle name="Normal 10 90" xfId="14048"/>
    <cellStyle name="Normal 10 91" xfId="14049"/>
    <cellStyle name="Normal 10 92" xfId="14050"/>
    <cellStyle name="Normal 10 93" xfId="14051"/>
    <cellStyle name="Normal 10 94" xfId="14052"/>
    <cellStyle name="Normal 10 95" xfId="14053"/>
    <cellStyle name="Normal 10 96" xfId="14054"/>
    <cellStyle name="Normal 10 97" xfId="14055"/>
    <cellStyle name="Normal 10 98" xfId="14056"/>
    <cellStyle name="Normal 10 99" xfId="14057"/>
    <cellStyle name="Normal 10_2006-2009 Updated Graph" xfId="40439"/>
    <cellStyle name="Normal 100" xfId="14058"/>
    <cellStyle name="Normal 101" xfId="14059"/>
    <cellStyle name="Normal 102" xfId="14060"/>
    <cellStyle name="Normal 103" xfId="14061"/>
    <cellStyle name="Normal 104" xfId="14062"/>
    <cellStyle name="Normal 105" xfId="14063"/>
    <cellStyle name="Normal 106" xfId="14064"/>
    <cellStyle name="Normal 107" xfId="14065"/>
    <cellStyle name="Normal 108" xfId="14066"/>
    <cellStyle name="Normal 109" xfId="14067"/>
    <cellStyle name="Normal 11" xfId="14068"/>
    <cellStyle name="Normal 11 10" xfId="14069"/>
    <cellStyle name="Normal 11 100" xfId="14070"/>
    <cellStyle name="Normal 11 101" xfId="14071"/>
    <cellStyle name="Normal 11 102" xfId="14072"/>
    <cellStyle name="Normal 11 103" xfId="14073"/>
    <cellStyle name="Normal 11 104" xfId="14074"/>
    <cellStyle name="Normal 11 105" xfId="14075"/>
    <cellStyle name="Normal 11 106" xfId="14076"/>
    <cellStyle name="Normal 11 107" xfId="14077"/>
    <cellStyle name="Normal 11 108" xfId="14078"/>
    <cellStyle name="Normal 11 109" xfId="14079"/>
    <cellStyle name="Normal 11 11" xfId="14080"/>
    <cellStyle name="Normal 11 110" xfId="14081"/>
    <cellStyle name="Normal 11 111" xfId="14082"/>
    <cellStyle name="Normal 11 12" xfId="14083"/>
    <cellStyle name="Normal 11 13" xfId="14084"/>
    <cellStyle name="Normal 11 14" xfId="14085"/>
    <cellStyle name="Normal 11 15" xfId="14086"/>
    <cellStyle name="Normal 11 16" xfId="14087"/>
    <cellStyle name="Normal 11 17" xfId="14088"/>
    <cellStyle name="Normal 11 18" xfId="14089"/>
    <cellStyle name="Normal 11 19" xfId="14090"/>
    <cellStyle name="Normal 11 2" xfId="14091"/>
    <cellStyle name="Normal 11 2 2" xfId="14092"/>
    <cellStyle name="Normal 11 2 2 2" xfId="40440"/>
    <cellStyle name="Normal 11 2 3" xfId="14093"/>
    <cellStyle name="Normal 11 2 3 2" xfId="40441"/>
    <cellStyle name="Normal 11 2 3 3" xfId="40442"/>
    <cellStyle name="Normal 11 2 3 4" xfId="40443"/>
    <cellStyle name="Normal 11 2 4" xfId="14094"/>
    <cellStyle name="Normal 11 2 5" xfId="40444"/>
    <cellStyle name="Normal 11 20" xfId="14095"/>
    <cellStyle name="Normal 11 21" xfId="14096"/>
    <cellStyle name="Normal 11 22" xfId="14097"/>
    <cellStyle name="Normal 11 23" xfId="14098"/>
    <cellStyle name="Normal 11 24" xfId="14099"/>
    <cellStyle name="Normal 11 25" xfId="14100"/>
    <cellStyle name="Normal 11 26" xfId="14101"/>
    <cellStyle name="Normal 11 27" xfId="14102"/>
    <cellStyle name="Normal 11 28" xfId="14103"/>
    <cellStyle name="Normal 11 29" xfId="14104"/>
    <cellStyle name="Normal 11 3" xfId="14105"/>
    <cellStyle name="Normal 11 3 2" xfId="40445"/>
    <cellStyle name="Normal 11 3 2 2" xfId="40446"/>
    <cellStyle name="Normal 11 3 3" xfId="40447"/>
    <cellStyle name="Normal 11 30" xfId="14106"/>
    <cellStyle name="Normal 11 31" xfId="14107"/>
    <cellStyle name="Normal 11 32" xfId="14108"/>
    <cellStyle name="Normal 11 33" xfId="14109"/>
    <cellStyle name="Normal 11 34" xfId="14110"/>
    <cellStyle name="Normal 11 35" xfId="14111"/>
    <cellStyle name="Normal 11 36" xfId="14112"/>
    <cellStyle name="Normal 11 37" xfId="14113"/>
    <cellStyle name="Normal 11 38" xfId="14114"/>
    <cellStyle name="Normal 11 39" xfId="14115"/>
    <cellStyle name="Normal 11 4" xfId="14116"/>
    <cellStyle name="Normal 11 4 2" xfId="40448"/>
    <cellStyle name="Normal 11 4 3" xfId="40449"/>
    <cellStyle name="Normal 11 40" xfId="14117"/>
    <cellStyle name="Normal 11 41" xfId="14118"/>
    <cellStyle name="Normal 11 42" xfId="14119"/>
    <cellStyle name="Normal 11 43" xfId="14120"/>
    <cellStyle name="Normal 11 44" xfId="14121"/>
    <cellStyle name="Normal 11 45" xfId="14122"/>
    <cellStyle name="Normal 11 46" xfId="14123"/>
    <cellStyle name="Normal 11 47" xfId="14124"/>
    <cellStyle name="Normal 11 48" xfId="14125"/>
    <cellStyle name="Normal 11 49" xfId="14126"/>
    <cellStyle name="Normal 11 5" xfId="14127"/>
    <cellStyle name="Normal 11 5 2" xfId="40450"/>
    <cellStyle name="Normal 11 50" xfId="14128"/>
    <cellStyle name="Normal 11 51" xfId="14129"/>
    <cellStyle name="Normal 11 52" xfId="14130"/>
    <cellStyle name="Normal 11 53" xfId="14131"/>
    <cellStyle name="Normal 11 54" xfId="14132"/>
    <cellStyle name="Normal 11 55" xfId="14133"/>
    <cellStyle name="Normal 11 56" xfId="14134"/>
    <cellStyle name="Normal 11 57" xfId="14135"/>
    <cellStyle name="Normal 11 58" xfId="14136"/>
    <cellStyle name="Normal 11 59" xfId="14137"/>
    <cellStyle name="Normal 11 6" xfId="14138"/>
    <cellStyle name="Normal 11 60" xfId="14139"/>
    <cellStyle name="Normal 11 61" xfId="14140"/>
    <cellStyle name="Normal 11 62" xfId="14141"/>
    <cellStyle name="Normal 11 63" xfId="14142"/>
    <cellStyle name="Normal 11 64" xfId="14143"/>
    <cellStyle name="Normal 11 65" xfId="14144"/>
    <cellStyle name="Normal 11 66" xfId="14145"/>
    <cellStyle name="Normal 11 67" xfId="14146"/>
    <cellStyle name="Normal 11 68" xfId="14147"/>
    <cellStyle name="Normal 11 69" xfId="14148"/>
    <cellStyle name="Normal 11 7" xfId="14149"/>
    <cellStyle name="Normal 11 70" xfId="14150"/>
    <cellStyle name="Normal 11 71" xfId="14151"/>
    <cellStyle name="Normal 11 72" xfId="14152"/>
    <cellStyle name="Normal 11 73" xfId="14153"/>
    <cellStyle name="Normal 11 74" xfId="14154"/>
    <cellStyle name="Normal 11 75" xfId="14155"/>
    <cellStyle name="Normal 11 76" xfId="14156"/>
    <cellStyle name="Normal 11 77" xfId="14157"/>
    <cellStyle name="Normal 11 78" xfId="14158"/>
    <cellStyle name="Normal 11 79" xfId="14159"/>
    <cellStyle name="Normal 11 8" xfId="14160"/>
    <cellStyle name="Normal 11 80" xfId="14161"/>
    <cellStyle name="Normal 11 81" xfId="14162"/>
    <cellStyle name="Normal 11 82" xfId="14163"/>
    <cellStyle name="Normal 11 83" xfId="14164"/>
    <cellStyle name="Normal 11 84" xfId="14165"/>
    <cellStyle name="Normal 11 85" xfId="14166"/>
    <cellStyle name="Normal 11 86" xfId="14167"/>
    <cellStyle name="Normal 11 87" xfId="14168"/>
    <cellStyle name="Normal 11 88" xfId="14169"/>
    <cellStyle name="Normal 11 89" xfId="14170"/>
    <cellStyle name="Normal 11 9" xfId="14171"/>
    <cellStyle name="Normal 11 90" xfId="14172"/>
    <cellStyle name="Normal 11 91" xfId="14173"/>
    <cellStyle name="Normal 11 92" xfId="14174"/>
    <cellStyle name="Normal 11 93" xfId="14175"/>
    <cellStyle name="Normal 11 94" xfId="14176"/>
    <cellStyle name="Normal 11 95" xfId="14177"/>
    <cellStyle name="Normal 11 96" xfId="14178"/>
    <cellStyle name="Normal 11 97" xfId="14179"/>
    <cellStyle name="Normal 11 98" xfId="14180"/>
    <cellStyle name="Normal 11 99" xfId="14181"/>
    <cellStyle name="Normal 11_2006-2009 Updated Graph" xfId="40451"/>
    <cellStyle name="Normal 110" xfId="14182"/>
    <cellStyle name="Normal 111" xfId="14183"/>
    <cellStyle name="Normal 112" xfId="14184"/>
    <cellStyle name="Normal 113" xfId="14185"/>
    <cellStyle name="Normal 114" xfId="14186"/>
    <cellStyle name="Normal 115" xfId="14187"/>
    <cellStyle name="Normal 116" xfId="14188"/>
    <cellStyle name="Normal 117" xfId="14189"/>
    <cellStyle name="Normal 118" xfId="14190"/>
    <cellStyle name="Normal 119" xfId="14191"/>
    <cellStyle name="Normal 12" xfId="14192"/>
    <cellStyle name="Normal 12 2" xfId="14193"/>
    <cellStyle name="Normal 12 2 2" xfId="14194"/>
    <cellStyle name="Normal 12 2 3" xfId="14195"/>
    <cellStyle name="Normal 12 3" xfId="14196"/>
    <cellStyle name="Normal 12 4" xfId="14197"/>
    <cellStyle name="Normal 12 5" xfId="14198"/>
    <cellStyle name="Normal 12 6" xfId="14199"/>
    <cellStyle name="Normal 12 7" xfId="14200"/>
    <cellStyle name="Normal 12 7 2" xfId="14201"/>
    <cellStyle name="Normal 12 8" xfId="14202"/>
    <cellStyle name="Normal 12 8 2" xfId="14203"/>
    <cellStyle name="Normal 12 9" xfId="14204"/>
    <cellStyle name="Normal 120" xfId="14205"/>
    <cellStyle name="Normal 121" xfId="14206"/>
    <cellStyle name="Normal 122" xfId="14207"/>
    <cellStyle name="Normal 123" xfId="14208"/>
    <cellStyle name="Normal 124" xfId="14209"/>
    <cellStyle name="Normal 125" xfId="14210"/>
    <cellStyle name="Normal 126" xfId="14211"/>
    <cellStyle name="Normal 127" xfId="14212"/>
    <cellStyle name="Normal 128" xfId="14213"/>
    <cellStyle name="Normal 129" xfId="14214"/>
    <cellStyle name="Normal 13" xfId="14215"/>
    <cellStyle name="Normal 13 10" xfId="14216"/>
    <cellStyle name="Normal 13 100" xfId="14217"/>
    <cellStyle name="Normal 13 101" xfId="14218"/>
    <cellStyle name="Normal 13 102" xfId="14219"/>
    <cellStyle name="Normal 13 103" xfId="14220"/>
    <cellStyle name="Normal 13 104" xfId="14221"/>
    <cellStyle name="Normal 13 105" xfId="14222"/>
    <cellStyle name="Normal 13 106" xfId="14223"/>
    <cellStyle name="Normal 13 107" xfId="14224"/>
    <cellStyle name="Normal 13 108" xfId="14225"/>
    <cellStyle name="Normal 13 109" xfId="14226"/>
    <cellStyle name="Normal 13 11" xfId="14227"/>
    <cellStyle name="Normal 13 110" xfId="14228"/>
    <cellStyle name="Normal 13 111" xfId="14229"/>
    <cellStyle name="Normal 13 12" xfId="14230"/>
    <cellStyle name="Normal 13 13" xfId="14231"/>
    <cellStyle name="Normal 13 14" xfId="14232"/>
    <cellStyle name="Normal 13 15" xfId="14233"/>
    <cellStyle name="Normal 13 16" xfId="14234"/>
    <cellStyle name="Normal 13 17" xfId="14235"/>
    <cellStyle name="Normal 13 18" xfId="14236"/>
    <cellStyle name="Normal 13 19" xfId="14237"/>
    <cellStyle name="Normal 13 2" xfId="14238"/>
    <cellStyle name="Normal 13 2 2" xfId="40452"/>
    <cellStyle name="Normal 13 20" xfId="14239"/>
    <cellStyle name="Normal 13 21" xfId="14240"/>
    <cellStyle name="Normal 13 22" xfId="14241"/>
    <cellStyle name="Normal 13 23" xfId="14242"/>
    <cellStyle name="Normal 13 24" xfId="14243"/>
    <cellStyle name="Normal 13 25" xfId="14244"/>
    <cellStyle name="Normal 13 26" xfId="14245"/>
    <cellStyle name="Normal 13 27" xfId="14246"/>
    <cellStyle name="Normal 13 28" xfId="14247"/>
    <cellStyle name="Normal 13 29" xfId="14248"/>
    <cellStyle name="Normal 13 3" xfId="14249"/>
    <cellStyle name="Normal 13 30" xfId="14250"/>
    <cellStyle name="Normal 13 31" xfId="14251"/>
    <cellStyle name="Normal 13 32" xfId="14252"/>
    <cellStyle name="Normal 13 33" xfId="14253"/>
    <cellStyle name="Normal 13 34" xfId="14254"/>
    <cellStyle name="Normal 13 35" xfId="14255"/>
    <cellStyle name="Normal 13 36" xfId="14256"/>
    <cellStyle name="Normal 13 37" xfId="14257"/>
    <cellStyle name="Normal 13 38" xfId="14258"/>
    <cellStyle name="Normal 13 39" xfId="14259"/>
    <cellStyle name="Normal 13 4" xfId="14260"/>
    <cellStyle name="Normal 13 40" xfId="14261"/>
    <cellStyle name="Normal 13 41" xfId="14262"/>
    <cellStyle name="Normal 13 42" xfId="14263"/>
    <cellStyle name="Normal 13 43" xfId="14264"/>
    <cellStyle name="Normal 13 44" xfId="14265"/>
    <cellStyle name="Normal 13 45" xfId="14266"/>
    <cellStyle name="Normal 13 46" xfId="14267"/>
    <cellStyle name="Normal 13 47" xfId="14268"/>
    <cellStyle name="Normal 13 48" xfId="14269"/>
    <cellStyle name="Normal 13 49" xfId="14270"/>
    <cellStyle name="Normal 13 5" xfId="14271"/>
    <cellStyle name="Normal 13 50" xfId="14272"/>
    <cellStyle name="Normal 13 51" xfId="14273"/>
    <cellStyle name="Normal 13 52" xfId="14274"/>
    <cellStyle name="Normal 13 53" xfId="14275"/>
    <cellStyle name="Normal 13 54" xfId="14276"/>
    <cellStyle name="Normal 13 55" xfId="14277"/>
    <cellStyle name="Normal 13 56" xfId="14278"/>
    <cellStyle name="Normal 13 57" xfId="14279"/>
    <cellStyle name="Normal 13 58" xfId="14280"/>
    <cellStyle name="Normal 13 59" xfId="14281"/>
    <cellStyle name="Normal 13 6" xfId="14282"/>
    <cellStyle name="Normal 13 60" xfId="14283"/>
    <cellStyle name="Normal 13 61" xfId="14284"/>
    <cellStyle name="Normal 13 62" xfId="14285"/>
    <cellStyle name="Normal 13 63" xfId="14286"/>
    <cellStyle name="Normal 13 64" xfId="14287"/>
    <cellStyle name="Normal 13 65" xfId="14288"/>
    <cellStyle name="Normal 13 66" xfId="14289"/>
    <cellStyle name="Normal 13 67" xfId="14290"/>
    <cellStyle name="Normal 13 68" xfId="14291"/>
    <cellStyle name="Normal 13 69" xfId="14292"/>
    <cellStyle name="Normal 13 7" xfId="14293"/>
    <cellStyle name="Normal 13 70" xfId="14294"/>
    <cellStyle name="Normal 13 71" xfId="14295"/>
    <cellStyle name="Normal 13 72" xfId="14296"/>
    <cellStyle name="Normal 13 73" xfId="14297"/>
    <cellStyle name="Normal 13 74" xfId="14298"/>
    <cellStyle name="Normal 13 75" xfId="14299"/>
    <cellStyle name="Normal 13 76" xfId="14300"/>
    <cellStyle name="Normal 13 77" xfId="14301"/>
    <cellStyle name="Normal 13 78" xfId="14302"/>
    <cellStyle name="Normal 13 79" xfId="14303"/>
    <cellStyle name="Normal 13 8" xfId="14304"/>
    <cellStyle name="Normal 13 80" xfId="14305"/>
    <cellStyle name="Normal 13 81" xfId="14306"/>
    <cellStyle name="Normal 13 82" xfId="14307"/>
    <cellStyle name="Normal 13 83" xfId="14308"/>
    <cellStyle name="Normal 13 84" xfId="14309"/>
    <cellStyle name="Normal 13 85" xfId="14310"/>
    <cellStyle name="Normal 13 86" xfId="14311"/>
    <cellStyle name="Normal 13 87" xfId="14312"/>
    <cellStyle name="Normal 13 88" xfId="14313"/>
    <cellStyle name="Normal 13 89" xfId="14314"/>
    <cellStyle name="Normal 13 9" xfId="14315"/>
    <cellStyle name="Normal 13 90" xfId="14316"/>
    <cellStyle name="Normal 13 91" xfId="14317"/>
    <cellStyle name="Normal 13 92" xfId="14318"/>
    <cellStyle name="Normal 13 93" xfId="14319"/>
    <cellStyle name="Normal 13 94" xfId="14320"/>
    <cellStyle name="Normal 13 95" xfId="14321"/>
    <cellStyle name="Normal 13 96" xfId="14322"/>
    <cellStyle name="Normal 13 97" xfId="14323"/>
    <cellStyle name="Normal 13 98" xfId="14324"/>
    <cellStyle name="Normal 13 99" xfId="14325"/>
    <cellStyle name="Normal 13_TALLY" xfId="14326"/>
    <cellStyle name="Normal 130" xfId="14327"/>
    <cellStyle name="Normal 131" xfId="14328"/>
    <cellStyle name="Normal 132" xfId="14329"/>
    <cellStyle name="Normal 133" xfId="14330"/>
    <cellStyle name="Normal 134" xfId="14331"/>
    <cellStyle name="Normal 135" xfId="14332"/>
    <cellStyle name="Normal 136" xfId="14333"/>
    <cellStyle name="Normal 137" xfId="14334"/>
    <cellStyle name="Normal 138" xfId="14335"/>
    <cellStyle name="Normal 139" xfId="14336"/>
    <cellStyle name="Normal 14" xfId="14337"/>
    <cellStyle name="Normal 14 10" xfId="14338"/>
    <cellStyle name="Normal 14 100" xfId="14339"/>
    <cellStyle name="Normal 14 101" xfId="14340"/>
    <cellStyle name="Normal 14 102" xfId="14341"/>
    <cellStyle name="Normal 14 103" xfId="14342"/>
    <cellStyle name="Normal 14 104" xfId="14343"/>
    <cellStyle name="Normal 14 105" xfId="14344"/>
    <cellStyle name="Normal 14 106" xfId="14345"/>
    <cellStyle name="Normal 14 107" xfId="14346"/>
    <cellStyle name="Normal 14 108" xfId="14347"/>
    <cellStyle name="Normal 14 109" xfId="14348"/>
    <cellStyle name="Normal 14 11" xfId="14349"/>
    <cellStyle name="Normal 14 110" xfId="14350"/>
    <cellStyle name="Normal 14 111" xfId="14351"/>
    <cellStyle name="Normal 14 12" xfId="14352"/>
    <cellStyle name="Normal 14 13" xfId="14353"/>
    <cellStyle name="Normal 14 14" xfId="14354"/>
    <cellStyle name="Normal 14 15" xfId="14355"/>
    <cellStyle name="Normal 14 16" xfId="14356"/>
    <cellStyle name="Normal 14 17" xfId="14357"/>
    <cellStyle name="Normal 14 18" xfId="14358"/>
    <cellStyle name="Normal 14 19" xfId="14359"/>
    <cellStyle name="Normal 14 2" xfId="14360"/>
    <cellStyle name="Normal 14 20" xfId="14361"/>
    <cellStyle name="Normal 14 21" xfId="14362"/>
    <cellStyle name="Normal 14 22" xfId="14363"/>
    <cellStyle name="Normal 14 23" xfId="14364"/>
    <cellStyle name="Normal 14 24" xfId="14365"/>
    <cellStyle name="Normal 14 25" xfId="14366"/>
    <cellStyle name="Normal 14 26" xfId="14367"/>
    <cellStyle name="Normal 14 27" xfId="14368"/>
    <cellStyle name="Normal 14 28" xfId="14369"/>
    <cellStyle name="Normal 14 29" xfId="14370"/>
    <cellStyle name="Normal 14 3" xfId="14371"/>
    <cellStyle name="Normal 14 30" xfId="14372"/>
    <cellStyle name="Normal 14 31" xfId="14373"/>
    <cellStyle name="Normal 14 32" xfId="14374"/>
    <cellStyle name="Normal 14 33" xfId="14375"/>
    <cellStyle name="Normal 14 34" xfId="14376"/>
    <cellStyle name="Normal 14 35" xfId="14377"/>
    <cellStyle name="Normal 14 36" xfId="14378"/>
    <cellStyle name="Normal 14 37" xfId="14379"/>
    <cellStyle name="Normal 14 38" xfId="14380"/>
    <cellStyle name="Normal 14 39" xfId="14381"/>
    <cellStyle name="Normal 14 4" xfId="14382"/>
    <cellStyle name="Normal 14 40" xfId="14383"/>
    <cellStyle name="Normal 14 41" xfId="14384"/>
    <cellStyle name="Normal 14 42" xfId="14385"/>
    <cellStyle name="Normal 14 43" xfId="14386"/>
    <cellStyle name="Normal 14 44" xfId="14387"/>
    <cellStyle name="Normal 14 45" xfId="14388"/>
    <cellStyle name="Normal 14 46" xfId="14389"/>
    <cellStyle name="Normal 14 47" xfId="14390"/>
    <cellStyle name="Normal 14 48" xfId="14391"/>
    <cellStyle name="Normal 14 49" xfId="14392"/>
    <cellStyle name="Normal 14 5" xfId="14393"/>
    <cellStyle name="Normal 14 50" xfId="14394"/>
    <cellStyle name="Normal 14 51" xfId="14395"/>
    <cellStyle name="Normal 14 52" xfId="14396"/>
    <cellStyle name="Normal 14 53" xfId="14397"/>
    <cellStyle name="Normal 14 54" xfId="14398"/>
    <cellStyle name="Normal 14 55" xfId="14399"/>
    <cellStyle name="Normal 14 56" xfId="14400"/>
    <cellStyle name="Normal 14 57" xfId="14401"/>
    <cellStyle name="Normal 14 58" xfId="14402"/>
    <cellStyle name="Normal 14 59" xfId="14403"/>
    <cellStyle name="Normal 14 6" xfId="14404"/>
    <cellStyle name="Normal 14 60" xfId="14405"/>
    <cellStyle name="Normal 14 61" xfId="14406"/>
    <cellStyle name="Normal 14 62" xfId="14407"/>
    <cellStyle name="Normal 14 63" xfId="14408"/>
    <cellStyle name="Normal 14 64" xfId="14409"/>
    <cellStyle name="Normal 14 65" xfId="14410"/>
    <cellStyle name="Normal 14 66" xfId="14411"/>
    <cellStyle name="Normal 14 67" xfId="14412"/>
    <cellStyle name="Normal 14 68" xfId="14413"/>
    <cellStyle name="Normal 14 69" xfId="14414"/>
    <cellStyle name="Normal 14 7" xfId="14415"/>
    <cellStyle name="Normal 14 70" xfId="14416"/>
    <cellStyle name="Normal 14 71" xfId="14417"/>
    <cellStyle name="Normal 14 72" xfId="14418"/>
    <cellStyle name="Normal 14 73" xfId="14419"/>
    <cellStyle name="Normal 14 74" xfId="14420"/>
    <cellStyle name="Normal 14 75" xfId="14421"/>
    <cellStyle name="Normal 14 76" xfId="14422"/>
    <cellStyle name="Normal 14 77" xfId="14423"/>
    <cellStyle name="Normal 14 78" xfId="14424"/>
    <cellStyle name="Normal 14 79" xfId="14425"/>
    <cellStyle name="Normal 14 8" xfId="14426"/>
    <cellStyle name="Normal 14 80" xfId="14427"/>
    <cellStyle name="Normal 14 81" xfId="14428"/>
    <cellStyle name="Normal 14 82" xfId="14429"/>
    <cellStyle name="Normal 14 83" xfId="14430"/>
    <cellStyle name="Normal 14 84" xfId="14431"/>
    <cellStyle name="Normal 14 85" xfId="14432"/>
    <cellStyle name="Normal 14 86" xfId="14433"/>
    <cellStyle name="Normal 14 87" xfId="14434"/>
    <cellStyle name="Normal 14 88" xfId="14435"/>
    <cellStyle name="Normal 14 89" xfId="14436"/>
    <cellStyle name="Normal 14 9" xfId="14437"/>
    <cellStyle name="Normal 14 90" xfId="14438"/>
    <cellStyle name="Normal 14 91" xfId="14439"/>
    <cellStyle name="Normal 14 92" xfId="14440"/>
    <cellStyle name="Normal 14 93" xfId="14441"/>
    <cellStyle name="Normal 14 94" xfId="14442"/>
    <cellStyle name="Normal 14 95" xfId="14443"/>
    <cellStyle name="Normal 14 96" xfId="14444"/>
    <cellStyle name="Normal 14 97" xfId="14445"/>
    <cellStyle name="Normal 14 98" xfId="14446"/>
    <cellStyle name="Normal 14 99" xfId="14447"/>
    <cellStyle name="Normal 14_TALLY" xfId="14448"/>
    <cellStyle name="Normal 140" xfId="14449"/>
    <cellStyle name="Normal 141" xfId="14450"/>
    <cellStyle name="Normal 142" xfId="14451"/>
    <cellStyle name="Normal 143" xfId="14452"/>
    <cellStyle name="Normal 144" xfId="14453"/>
    <cellStyle name="Normal 145" xfId="14454"/>
    <cellStyle name="Normal 146" xfId="14455"/>
    <cellStyle name="Normal 147" xfId="14456"/>
    <cellStyle name="Normal 148" xfId="14457"/>
    <cellStyle name="Normal 149" xfId="14458"/>
    <cellStyle name="Normal 15" xfId="14459"/>
    <cellStyle name="Normal 15 10" xfId="14460"/>
    <cellStyle name="Normal 15 100" xfId="14461"/>
    <cellStyle name="Normal 15 101" xfId="14462"/>
    <cellStyle name="Normal 15 102" xfId="14463"/>
    <cellStyle name="Normal 15 103" xfId="14464"/>
    <cellStyle name="Normal 15 104" xfId="14465"/>
    <cellStyle name="Normal 15 105" xfId="14466"/>
    <cellStyle name="Normal 15 106" xfId="14467"/>
    <cellStyle name="Normal 15 107" xfId="14468"/>
    <cellStyle name="Normal 15 108" xfId="14469"/>
    <cellStyle name="Normal 15 109" xfId="14470"/>
    <cellStyle name="Normal 15 11" xfId="14471"/>
    <cellStyle name="Normal 15 110" xfId="14472"/>
    <cellStyle name="Normal 15 111" xfId="14473"/>
    <cellStyle name="Normal 15 112" xfId="39647"/>
    <cellStyle name="Normal 15 12" xfId="14474"/>
    <cellStyle name="Normal 15 13" xfId="14475"/>
    <cellStyle name="Normal 15 14" xfId="14476"/>
    <cellStyle name="Normal 15 15" xfId="14477"/>
    <cellStyle name="Normal 15 16" xfId="14478"/>
    <cellStyle name="Normal 15 17" xfId="14479"/>
    <cellStyle name="Normal 15 18" xfId="14480"/>
    <cellStyle name="Normal 15 19" xfId="14481"/>
    <cellStyle name="Normal 15 2" xfId="14482"/>
    <cellStyle name="Normal 15 20" xfId="14483"/>
    <cellStyle name="Normal 15 21" xfId="14484"/>
    <cellStyle name="Normal 15 22" xfId="14485"/>
    <cellStyle name="Normal 15 23" xfId="14486"/>
    <cellStyle name="Normal 15 24" xfId="14487"/>
    <cellStyle name="Normal 15 25" xfId="14488"/>
    <cellStyle name="Normal 15 26" xfId="14489"/>
    <cellStyle name="Normal 15 27" xfId="14490"/>
    <cellStyle name="Normal 15 28" xfId="14491"/>
    <cellStyle name="Normal 15 29" xfId="14492"/>
    <cellStyle name="Normal 15 3" xfId="14493"/>
    <cellStyle name="Normal 15 30" xfId="14494"/>
    <cellStyle name="Normal 15 31" xfId="14495"/>
    <cellStyle name="Normal 15 32" xfId="14496"/>
    <cellStyle name="Normal 15 33" xfId="14497"/>
    <cellStyle name="Normal 15 34" xfId="14498"/>
    <cellStyle name="Normal 15 35" xfId="14499"/>
    <cellStyle name="Normal 15 36" xfId="14500"/>
    <cellStyle name="Normal 15 37" xfId="14501"/>
    <cellStyle name="Normal 15 38" xfId="14502"/>
    <cellStyle name="Normal 15 39" xfId="14503"/>
    <cellStyle name="Normal 15 4" xfId="14504"/>
    <cellStyle name="Normal 15 40" xfId="14505"/>
    <cellStyle name="Normal 15 41" xfId="14506"/>
    <cellStyle name="Normal 15 42" xfId="14507"/>
    <cellStyle name="Normal 15 43" xfId="14508"/>
    <cellStyle name="Normal 15 44" xfId="14509"/>
    <cellStyle name="Normal 15 45" xfId="14510"/>
    <cellStyle name="Normal 15 46" xfId="14511"/>
    <cellStyle name="Normal 15 47" xfId="14512"/>
    <cellStyle name="Normal 15 48" xfId="14513"/>
    <cellStyle name="Normal 15 49" xfId="14514"/>
    <cellStyle name="Normal 15 5" xfId="14515"/>
    <cellStyle name="Normal 15 50" xfId="14516"/>
    <cellStyle name="Normal 15 51" xfId="14517"/>
    <cellStyle name="Normal 15 52" xfId="14518"/>
    <cellStyle name="Normal 15 53" xfId="14519"/>
    <cellStyle name="Normal 15 54" xfId="14520"/>
    <cellStyle name="Normal 15 55" xfId="14521"/>
    <cellStyle name="Normal 15 56" xfId="14522"/>
    <cellStyle name="Normal 15 57" xfId="14523"/>
    <cellStyle name="Normal 15 58" xfId="14524"/>
    <cellStyle name="Normal 15 59" xfId="14525"/>
    <cellStyle name="Normal 15 6" xfId="14526"/>
    <cellStyle name="Normal 15 60" xfId="14527"/>
    <cellStyle name="Normal 15 61" xfId="14528"/>
    <cellStyle name="Normal 15 62" xfId="14529"/>
    <cellStyle name="Normal 15 63" xfId="14530"/>
    <cellStyle name="Normal 15 64" xfId="14531"/>
    <cellStyle name="Normal 15 65" xfId="14532"/>
    <cellStyle name="Normal 15 66" xfId="14533"/>
    <cellStyle name="Normal 15 67" xfId="14534"/>
    <cellStyle name="Normal 15 68" xfId="14535"/>
    <cellStyle name="Normal 15 69" xfId="14536"/>
    <cellStyle name="Normal 15 7" xfId="14537"/>
    <cellStyle name="Normal 15 70" xfId="14538"/>
    <cellStyle name="Normal 15 71" xfId="14539"/>
    <cellStyle name="Normal 15 72" xfId="14540"/>
    <cellStyle name="Normal 15 73" xfId="14541"/>
    <cellStyle name="Normal 15 74" xfId="14542"/>
    <cellStyle name="Normal 15 75" xfId="14543"/>
    <cellStyle name="Normal 15 76" xfId="14544"/>
    <cellStyle name="Normal 15 77" xfId="14545"/>
    <cellStyle name="Normal 15 78" xfId="14546"/>
    <cellStyle name="Normal 15 79" xfId="14547"/>
    <cellStyle name="Normal 15 8" xfId="14548"/>
    <cellStyle name="Normal 15 80" xfId="14549"/>
    <cellStyle name="Normal 15 81" xfId="14550"/>
    <cellStyle name="Normal 15 82" xfId="14551"/>
    <cellStyle name="Normal 15 83" xfId="14552"/>
    <cellStyle name="Normal 15 84" xfId="14553"/>
    <cellStyle name="Normal 15 85" xfId="14554"/>
    <cellStyle name="Normal 15 86" xfId="14555"/>
    <cellStyle name="Normal 15 87" xfId="14556"/>
    <cellStyle name="Normal 15 88" xfId="14557"/>
    <cellStyle name="Normal 15 89" xfId="14558"/>
    <cellStyle name="Normal 15 9" xfId="14559"/>
    <cellStyle name="Normal 15 90" xfId="14560"/>
    <cellStyle name="Normal 15 91" xfId="14561"/>
    <cellStyle name="Normal 15 92" xfId="14562"/>
    <cellStyle name="Normal 15 93" xfId="14563"/>
    <cellStyle name="Normal 15 94" xfId="14564"/>
    <cellStyle name="Normal 15 95" xfId="14565"/>
    <cellStyle name="Normal 15 96" xfId="14566"/>
    <cellStyle name="Normal 15 97" xfId="14567"/>
    <cellStyle name="Normal 15 98" xfId="14568"/>
    <cellStyle name="Normal 15 99" xfId="14569"/>
    <cellStyle name="Normal 15_TALLY" xfId="14570"/>
    <cellStyle name="Normal 150" xfId="14571"/>
    <cellStyle name="Normal 151" xfId="14572"/>
    <cellStyle name="Normal 152" xfId="14573"/>
    <cellStyle name="Normal 153" xfId="14574"/>
    <cellStyle name="Normal 154" xfId="14575"/>
    <cellStyle name="Normal 155" xfId="14576"/>
    <cellStyle name="Normal 156" xfId="14577"/>
    <cellStyle name="Normal 157" xfId="14578"/>
    <cellStyle name="Normal 158" xfId="14579"/>
    <cellStyle name="Normal 159" xfId="14580"/>
    <cellStyle name="Normal 16" xfId="14581"/>
    <cellStyle name="Normal 16 10" xfId="14582"/>
    <cellStyle name="Normal 16 100" xfId="14583"/>
    <cellStyle name="Normal 16 101" xfId="14584"/>
    <cellStyle name="Normal 16 102" xfId="14585"/>
    <cellStyle name="Normal 16 103" xfId="14586"/>
    <cellStyle name="Normal 16 104" xfId="14587"/>
    <cellStyle name="Normal 16 105" xfId="14588"/>
    <cellStyle name="Normal 16 106" xfId="14589"/>
    <cellStyle name="Normal 16 107" xfId="14590"/>
    <cellStyle name="Normal 16 108" xfId="14591"/>
    <cellStyle name="Normal 16 109" xfId="14592"/>
    <cellStyle name="Normal 16 11" xfId="14593"/>
    <cellStyle name="Normal 16 110" xfId="14594"/>
    <cellStyle name="Normal 16 111" xfId="14595"/>
    <cellStyle name="Normal 16 12" xfId="14596"/>
    <cellStyle name="Normal 16 13" xfId="14597"/>
    <cellStyle name="Normal 16 14" xfId="14598"/>
    <cellStyle name="Normal 16 15" xfId="14599"/>
    <cellStyle name="Normal 16 16" xfId="14600"/>
    <cellStyle name="Normal 16 17" xfId="14601"/>
    <cellStyle name="Normal 16 18" xfId="14602"/>
    <cellStyle name="Normal 16 19" xfId="14603"/>
    <cellStyle name="Normal 16 2" xfId="14604"/>
    <cellStyle name="Normal 16 20" xfId="14605"/>
    <cellStyle name="Normal 16 21" xfId="14606"/>
    <cellStyle name="Normal 16 22" xfId="14607"/>
    <cellStyle name="Normal 16 23" xfId="14608"/>
    <cellStyle name="Normal 16 24" xfId="14609"/>
    <cellStyle name="Normal 16 25" xfId="14610"/>
    <cellStyle name="Normal 16 26" xfId="14611"/>
    <cellStyle name="Normal 16 27" xfId="14612"/>
    <cellStyle name="Normal 16 28" xfId="14613"/>
    <cellStyle name="Normal 16 29" xfId="14614"/>
    <cellStyle name="Normal 16 3" xfId="14615"/>
    <cellStyle name="Normal 16 30" xfId="14616"/>
    <cellStyle name="Normal 16 31" xfId="14617"/>
    <cellStyle name="Normal 16 32" xfId="14618"/>
    <cellStyle name="Normal 16 33" xfId="14619"/>
    <cellStyle name="Normal 16 34" xfId="14620"/>
    <cellStyle name="Normal 16 35" xfId="14621"/>
    <cellStyle name="Normal 16 36" xfId="14622"/>
    <cellStyle name="Normal 16 37" xfId="14623"/>
    <cellStyle name="Normal 16 38" xfId="14624"/>
    <cellStyle name="Normal 16 39" xfId="14625"/>
    <cellStyle name="Normal 16 4" xfId="14626"/>
    <cellStyle name="Normal 16 40" xfId="14627"/>
    <cellStyle name="Normal 16 41" xfId="14628"/>
    <cellStyle name="Normal 16 42" xfId="14629"/>
    <cellStyle name="Normal 16 43" xfId="14630"/>
    <cellStyle name="Normal 16 44" xfId="14631"/>
    <cellStyle name="Normal 16 45" xfId="14632"/>
    <cellStyle name="Normal 16 46" xfId="14633"/>
    <cellStyle name="Normal 16 47" xfId="14634"/>
    <cellStyle name="Normal 16 48" xfId="14635"/>
    <cellStyle name="Normal 16 49" xfId="14636"/>
    <cellStyle name="Normal 16 5" xfId="14637"/>
    <cellStyle name="Normal 16 50" xfId="14638"/>
    <cellStyle name="Normal 16 51" xfId="14639"/>
    <cellStyle name="Normal 16 52" xfId="14640"/>
    <cellStyle name="Normal 16 53" xfId="14641"/>
    <cellStyle name="Normal 16 54" xfId="14642"/>
    <cellStyle name="Normal 16 55" xfId="14643"/>
    <cellStyle name="Normal 16 56" xfId="14644"/>
    <cellStyle name="Normal 16 57" xfId="14645"/>
    <cellStyle name="Normal 16 58" xfId="14646"/>
    <cellStyle name="Normal 16 59" xfId="14647"/>
    <cellStyle name="Normal 16 6" xfId="14648"/>
    <cellStyle name="Normal 16 60" xfId="14649"/>
    <cellStyle name="Normal 16 61" xfId="14650"/>
    <cellStyle name="Normal 16 62" xfId="14651"/>
    <cellStyle name="Normal 16 63" xfId="14652"/>
    <cellStyle name="Normal 16 64" xfId="14653"/>
    <cellStyle name="Normal 16 65" xfId="14654"/>
    <cellStyle name="Normal 16 66" xfId="14655"/>
    <cellStyle name="Normal 16 67" xfId="14656"/>
    <cellStyle name="Normal 16 68" xfId="14657"/>
    <cellStyle name="Normal 16 69" xfId="14658"/>
    <cellStyle name="Normal 16 7" xfId="14659"/>
    <cellStyle name="Normal 16 70" xfId="14660"/>
    <cellStyle name="Normal 16 71" xfId="14661"/>
    <cellStyle name="Normal 16 72" xfId="14662"/>
    <cellStyle name="Normal 16 73" xfId="14663"/>
    <cellStyle name="Normal 16 74" xfId="14664"/>
    <cellStyle name="Normal 16 75" xfId="14665"/>
    <cellStyle name="Normal 16 76" xfId="14666"/>
    <cellStyle name="Normal 16 77" xfId="14667"/>
    <cellStyle name="Normal 16 78" xfId="14668"/>
    <cellStyle name="Normal 16 79" xfId="14669"/>
    <cellStyle name="Normal 16 8" xfId="14670"/>
    <cellStyle name="Normal 16 80" xfId="14671"/>
    <cellStyle name="Normal 16 81" xfId="14672"/>
    <cellStyle name="Normal 16 82" xfId="14673"/>
    <cellStyle name="Normal 16 83" xfId="14674"/>
    <cellStyle name="Normal 16 84" xfId="14675"/>
    <cellStyle name="Normal 16 85" xfId="14676"/>
    <cellStyle name="Normal 16 86" xfId="14677"/>
    <cellStyle name="Normal 16 87" xfId="14678"/>
    <cellStyle name="Normal 16 88" xfId="14679"/>
    <cellStyle name="Normal 16 89" xfId="14680"/>
    <cellStyle name="Normal 16 9" xfId="14681"/>
    <cellStyle name="Normal 16 90" xfId="14682"/>
    <cellStyle name="Normal 16 91" xfId="14683"/>
    <cellStyle name="Normal 16 92" xfId="14684"/>
    <cellStyle name="Normal 16 93" xfId="14685"/>
    <cellStyle name="Normal 16 94" xfId="14686"/>
    <cellStyle name="Normal 16 95" xfId="14687"/>
    <cellStyle name="Normal 16 96" xfId="14688"/>
    <cellStyle name="Normal 16 97" xfId="14689"/>
    <cellStyle name="Normal 16 98" xfId="14690"/>
    <cellStyle name="Normal 16 99" xfId="14691"/>
    <cellStyle name="Normal 16_TALLY" xfId="14692"/>
    <cellStyle name="Normal 160" xfId="14693"/>
    <cellStyle name="Normal 161" xfId="14694"/>
    <cellStyle name="Normal 162" xfId="14695"/>
    <cellStyle name="Normal 163" xfId="14696"/>
    <cellStyle name="Normal 164" xfId="14697"/>
    <cellStyle name="Normal 165" xfId="14698"/>
    <cellStyle name="Normal 166" xfId="14699"/>
    <cellStyle name="Normal 167" xfId="14700"/>
    <cellStyle name="Normal 168" xfId="14701"/>
    <cellStyle name="Normal 169" xfId="14702"/>
    <cellStyle name="Normal 17" xfId="14703"/>
    <cellStyle name="Normal 17 10" xfId="14704"/>
    <cellStyle name="Normal 17 100" xfId="14705"/>
    <cellStyle name="Normal 17 101" xfId="14706"/>
    <cellStyle name="Normal 17 102" xfId="14707"/>
    <cellStyle name="Normal 17 103" xfId="14708"/>
    <cellStyle name="Normal 17 104" xfId="14709"/>
    <cellStyle name="Normal 17 105" xfId="14710"/>
    <cellStyle name="Normal 17 106" xfId="14711"/>
    <cellStyle name="Normal 17 107" xfId="14712"/>
    <cellStyle name="Normal 17 108" xfId="14713"/>
    <cellStyle name="Normal 17 109" xfId="14714"/>
    <cellStyle name="Normal 17 11" xfId="14715"/>
    <cellStyle name="Normal 17 110" xfId="14716"/>
    <cellStyle name="Normal 17 111" xfId="14717"/>
    <cellStyle name="Normal 17 12" xfId="14718"/>
    <cellStyle name="Normal 17 13" xfId="14719"/>
    <cellStyle name="Normal 17 14" xfId="14720"/>
    <cellStyle name="Normal 17 15" xfId="14721"/>
    <cellStyle name="Normal 17 16" xfId="14722"/>
    <cellStyle name="Normal 17 17" xfId="14723"/>
    <cellStyle name="Normal 17 18" xfId="14724"/>
    <cellStyle name="Normal 17 19" xfId="14725"/>
    <cellStyle name="Normal 17 2" xfId="14726"/>
    <cellStyle name="Normal 17 20" xfId="14727"/>
    <cellStyle name="Normal 17 21" xfId="14728"/>
    <cellStyle name="Normal 17 22" xfId="14729"/>
    <cellStyle name="Normal 17 23" xfId="14730"/>
    <cellStyle name="Normal 17 24" xfId="14731"/>
    <cellStyle name="Normal 17 25" xfId="14732"/>
    <cellStyle name="Normal 17 26" xfId="14733"/>
    <cellStyle name="Normal 17 27" xfId="14734"/>
    <cellStyle name="Normal 17 28" xfId="14735"/>
    <cellStyle name="Normal 17 29" xfId="14736"/>
    <cellStyle name="Normal 17 3" xfId="14737"/>
    <cellStyle name="Normal 17 30" xfId="14738"/>
    <cellStyle name="Normal 17 31" xfId="14739"/>
    <cellStyle name="Normal 17 32" xfId="14740"/>
    <cellStyle name="Normal 17 33" xfId="14741"/>
    <cellStyle name="Normal 17 34" xfId="14742"/>
    <cellStyle name="Normal 17 35" xfId="14743"/>
    <cellStyle name="Normal 17 36" xfId="14744"/>
    <cellStyle name="Normal 17 37" xfId="14745"/>
    <cellStyle name="Normal 17 38" xfId="14746"/>
    <cellStyle name="Normal 17 39" xfId="14747"/>
    <cellStyle name="Normal 17 4" xfId="14748"/>
    <cellStyle name="Normal 17 40" xfId="14749"/>
    <cellStyle name="Normal 17 41" xfId="14750"/>
    <cellStyle name="Normal 17 42" xfId="14751"/>
    <cellStyle name="Normal 17 43" xfId="14752"/>
    <cellStyle name="Normal 17 44" xfId="14753"/>
    <cellStyle name="Normal 17 45" xfId="14754"/>
    <cellStyle name="Normal 17 46" xfId="14755"/>
    <cellStyle name="Normal 17 47" xfId="14756"/>
    <cellStyle name="Normal 17 48" xfId="14757"/>
    <cellStyle name="Normal 17 49" xfId="14758"/>
    <cellStyle name="Normal 17 5" xfId="14759"/>
    <cellStyle name="Normal 17 50" xfId="14760"/>
    <cellStyle name="Normal 17 51" xfId="14761"/>
    <cellStyle name="Normal 17 52" xfId="14762"/>
    <cellStyle name="Normal 17 53" xfId="14763"/>
    <cellStyle name="Normal 17 54" xfId="14764"/>
    <cellStyle name="Normal 17 55" xfId="14765"/>
    <cellStyle name="Normal 17 56" xfId="14766"/>
    <cellStyle name="Normal 17 57" xfId="14767"/>
    <cellStyle name="Normal 17 58" xfId="14768"/>
    <cellStyle name="Normal 17 59" xfId="14769"/>
    <cellStyle name="Normal 17 6" xfId="14770"/>
    <cellStyle name="Normal 17 60" xfId="14771"/>
    <cellStyle name="Normal 17 61" xfId="14772"/>
    <cellStyle name="Normal 17 62" xfId="14773"/>
    <cellStyle name="Normal 17 63" xfId="14774"/>
    <cellStyle name="Normal 17 64" xfId="14775"/>
    <cellStyle name="Normal 17 65" xfId="14776"/>
    <cellStyle name="Normal 17 66" xfId="14777"/>
    <cellStyle name="Normal 17 67" xfId="14778"/>
    <cellStyle name="Normal 17 68" xfId="14779"/>
    <cellStyle name="Normal 17 69" xfId="14780"/>
    <cellStyle name="Normal 17 7" xfId="14781"/>
    <cellStyle name="Normal 17 70" xfId="14782"/>
    <cellStyle name="Normal 17 71" xfId="14783"/>
    <cellStyle name="Normal 17 72" xfId="14784"/>
    <cellStyle name="Normal 17 73" xfId="14785"/>
    <cellStyle name="Normal 17 74" xfId="14786"/>
    <cellStyle name="Normal 17 75" xfId="14787"/>
    <cellStyle name="Normal 17 76" xfId="14788"/>
    <cellStyle name="Normal 17 77" xfId="14789"/>
    <cellStyle name="Normal 17 78" xfId="14790"/>
    <cellStyle name="Normal 17 79" xfId="14791"/>
    <cellStyle name="Normal 17 8" xfId="14792"/>
    <cellStyle name="Normal 17 80" xfId="14793"/>
    <cellStyle name="Normal 17 81" xfId="14794"/>
    <cellStyle name="Normal 17 82" xfId="14795"/>
    <cellStyle name="Normal 17 83" xfId="14796"/>
    <cellStyle name="Normal 17 84" xfId="14797"/>
    <cellStyle name="Normal 17 85" xfId="14798"/>
    <cellStyle name="Normal 17 86" xfId="14799"/>
    <cellStyle name="Normal 17 87" xfId="14800"/>
    <cellStyle name="Normal 17 88" xfId="14801"/>
    <cellStyle name="Normal 17 89" xfId="14802"/>
    <cellStyle name="Normal 17 9" xfId="14803"/>
    <cellStyle name="Normal 17 90" xfId="14804"/>
    <cellStyle name="Normal 17 91" xfId="14805"/>
    <cellStyle name="Normal 17 92" xfId="14806"/>
    <cellStyle name="Normal 17 93" xfId="14807"/>
    <cellStyle name="Normal 17 94" xfId="14808"/>
    <cellStyle name="Normal 17 95" xfId="14809"/>
    <cellStyle name="Normal 17 96" xfId="14810"/>
    <cellStyle name="Normal 17 97" xfId="14811"/>
    <cellStyle name="Normal 17 98" xfId="14812"/>
    <cellStyle name="Normal 17 99" xfId="14813"/>
    <cellStyle name="Normal 17_TALLY" xfId="14814"/>
    <cellStyle name="Normal 170" xfId="14815"/>
    <cellStyle name="Normal 171" xfId="14816"/>
    <cellStyle name="Normal 172" xfId="14817"/>
    <cellStyle name="Normal 173" xfId="14818"/>
    <cellStyle name="Normal 174" xfId="14819"/>
    <cellStyle name="Normal 175" xfId="14820"/>
    <cellStyle name="Normal 176" xfId="14821"/>
    <cellStyle name="Normal 177" xfId="14822"/>
    <cellStyle name="Normal 178" xfId="14823"/>
    <cellStyle name="Normal 179" xfId="14824"/>
    <cellStyle name="Normal 18" xfId="14825"/>
    <cellStyle name="Normal 18 10" xfId="14826"/>
    <cellStyle name="Normal 18 100" xfId="14827"/>
    <cellStyle name="Normal 18 101" xfId="14828"/>
    <cellStyle name="Normal 18 102" xfId="14829"/>
    <cellStyle name="Normal 18 103" xfId="14830"/>
    <cellStyle name="Normal 18 104" xfId="14831"/>
    <cellStyle name="Normal 18 105" xfId="14832"/>
    <cellStyle name="Normal 18 106" xfId="14833"/>
    <cellStyle name="Normal 18 107" xfId="14834"/>
    <cellStyle name="Normal 18 108" xfId="14835"/>
    <cellStyle name="Normal 18 109" xfId="14836"/>
    <cellStyle name="Normal 18 11" xfId="14837"/>
    <cellStyle name="Normal 18 110" xfId="14838"/>
    <cellStyle name="Normal 18 111" xfId="14839"/>
    <cellStyle name="Normal 18 12" xfId="14840"/>
    <cellStyle name="Normal 18 13" xfId="14841"/>
    <cellStyle name="Normal 18 14" xfId="14842"/>
    <cellStyle name="Normal 18 15" xfId="14843"/>
    <cellStyle name="Normal 18 16" xfId="14844"/>
    <cellStyle name="Normal 18 17" xfId="14845"/>
    <cellStyle name="Normal 18 18" xfId="14846"/>
    <cellStyle name="Normal 18 19" xfId="14847"/>
    <cellStyle name="Normal 18 2" xfId="14848"/>
    <cellStyle name="Normal 18 20" xfId="14849"/>
    <cellStyle name="Normal 18 21" xfId="14850"/>
    <cellStyle name="Normal 18 22" xfId="14851"/>
    <cellStyle name="Normal 18 23" xfId="14852"/>
    <cellStyle name="Normal 18 24" xfId="14853"/>
    <cellStyle name="Normal 18 25" xfId="14854"/>
    <cellStyle name="Normal 18 26" xfId="14855"/>
    <cellStyle name="Normal 18 27" xfId="14856"/>
    <cellStyle name="Normal 18 28" xfId="14857"/>
    <cellStyle name="Normal 18 29" xfId="14858"/>
    <cellStyle name="Normal 18 3" xfId="14859"/>
    <cellStyle name="Normal 18 30" xfId="14860"/>
    <cellStyle name="Normal 18 31" xfId="14861"/>
    <cellStyle name="Normal 18 32" xfId="14862"/>
    <cellStyle name="Normal 18 33" xfId="14863"/>
    <cellStyle name="Normal 18 34" xfId="14864"/>
    <cellStyle name="Normal 18 35" xfId="14865"/>
    <cellStyle name="Normal 18 36" xfId="14866"/>
    <cellStyle name="Normal 18 37" xfId="14867"/>
    <cellStyle name="Normal 18 38" xfId="14868"/>
    <cellStyle name="Normal 18 39" xfId="14869"/>
    <cellStyle name="Normal 18 4" xfId="14870"/>
    <cellStyle name="Normal 18 40" xfId="14871"/>
    <cellStyle name="Normal 18 41" xfId="14872"/>
    <cellStyle name="Normal 18 42" xfId="14873"/>
    <cellStyle name="Normal 18 43" xfId="14874"/>
    <cellStyle name="Normal 18 44" xfId="14875"/>
    <cellStyle name="Normal 18 45" xfId="14876"/>
    <cellStyle name="Normal 18 46" xfId="14877"/>
    <cellStyle name="Normal 18 47" xfId="14878"/>
    <cellStyle name="Normal 18 48" xfId="14879"/>
    <cellStyle name="Normal 18 49" xfId="14880"/>
    <cellStyle name="Normal 18 5" xfId="14881"/>
    <cellStyle name="Normal 18 50" xfId="14882"/>
    <cellStyle name="Normal 18 51" xfId="14883"/>
    <cellStyle name="Normal 18 52" xfId="14884"/>
    <cellStyle name="Normal 18 53" xfId="14885"/>
    <cellStyle name="Normal 18 54" xfId="14886"/>
    <cellStyle name="Normal 18 55" xfId="14887"/>
    <cellStyle name="Normal 18 56" xfId="14888"/>
    <cellStyle name="Normal 18 57" xfId="14889"/>
    <cellStyle name="Normal 18 58" xfId="14890"/>
    <cellStyle name="Normal 18 59" xfId="14891"/>
    <cellStyle name="Normal 18 6" xfId="14892"/>
    <cellStyle name="Normal 18 60" xfId="14893"/>
    <cellStyle name="Normal 18 61" xfId="14894"/>
    <cellStyle name="Normal 18 62" xfId="14895"/>
    <cellStyle name="Normal 18 63" xfId="14896"/>
    <cellStyle name="Normal 18 64" xfId="14897"/>
    <cellStyle name="Normal 18 65" xfId="14898"/>
    <cellStyle name="Normal 18 66" xfId="14899"/>
    <cellStyle name="Normal 18 67" xfId="14900"/>
    <cellStyle name="Normal 18 68" xfId="14901"/>
    <cellStyle name="Normal 18 69" xfId="14902"/>
    <cellStyle name="Normal 18 7" xfId="14903"/>
    <cellStyle name="Normal 18 70" xfId="14904"/>
    <cellStyle name="Normal 18 71" xfId="14905"/>
    <cellStyle name="Normal 18 72" xfId="14906"/>
    <cellStyle name="Normal 18 73" xfId="14907"/>
    <cellStyle name="Normal 18 74" xfId="14908"/>
    <cellStyle name="Normal 18 75" xfId="14909"/>
    <cellStyle name="Normal 18 76" xfId="14910"/>
    <cellStyle name="Normal 18 77" xfId="14911"/>
    <cellStyle name="Normal 18 78" xfId="14912"/>
    <cellStyle name="Normal 18 79" xfId="14913"/>
    <cellStyle name="Normal 18 8" xfId="14914"/>
    <cellStyle name="Normal 18 80" xfId="14915"/>
    <cellStyle name="Normal 18 81" xfId="14916"/>
    <cellStyle name="Normal 18 82" xfId="14917"/>
    <cellStyle name="Normal 18 83" xfId="14918"/>
    <cellStyle name="Normal 18 84" xfId="14919"/>
    <cellStyle name="Normal 18 85" xfId="14920"/>
    <cellStyle name="Normal 18 86" xfId="14921"/>
    <cellStyle name="Normal 18 87" xfId="14922"/>
    <cellStyle name="Normal 18 88" xfId="14923"/>
    <cellStyle name="Normal 18 89" xfId="14924"/>
    <cellStyle name="Normal 18 9" xfId="14925"/>
    <cellStyle name="Normal 18 90" xfId="14926"/>
    <cellStyle name="Normal 18 91" xfId="14927"/>
    <cellStyle name="Normal 18 92" xfId="14928"/>
    <cellStyle name="Normal 18 93" xfId="14929"/>
    <cellStyle name="Normal 18 94" xfId="14930"/>
    <cellStyle name="Normal 18 95" xfId="14931"/>
    <cellStyle name="Normal 18 96" xfId="14932"/>
    <cellStyle name="Normal 18 97" xfId="14933"/>
    <cellStyle name="Normal 18 98" xfId="14934"/>
    <cellStyle name="Normal 18 99" xfId="14935"/>
    <cellStyle name="Normal 18_TALLY" xfId="14936"/>
    <cellStyle name="Normal 180" xfId="14937"/>
    <cellStyle name="Normal 181" xfId="14938"/>
    <cellStyle name="Normal 182" xfId="14939"/>
    <cellStyle name="Normal 183" xfId="14940"/>
    <cellStyle name="Normal 184" xfId="14941"/>
    <cellStyle name="Normal 185" xfId="14942"/>
    <cellStyle name="Normal 186" xfId="14943"/>
    <cellStyle name="Normal 187" xfId="14944"/>
    <cellStyle name="Normal 188" xfId="14945"/>
    <cellStyle name="Normal 189" xfId="14946"/>
    <cellStyle name="Normal 19" xfId="14947"/>
    <cellStyle name="Normal 19 10" xfId="14948"/>
    <cellStyle name="Normal 19 100" xfId="14949"/>
    <cellStyle name="Normal 19 101" xfId="14950"/>
    <cellStyle name="Normal 19 102" xfId="14951"/>
    <cellStyle name="Normal 19 103" xfId="14952"/>
    <cellStyle name="Normal 19 104" xfId="14953"/>
    <cellStyle name="Normal 19 105" xfId="14954"/>
    <cellStyle name="Normal 19 106" xfId="14955"/>
    <cellStyle name="Normal 19 107" xfId="14956"/>
    <cellStyle name="Normal 19 108" xfId="14957"/>
    <cellStyle name="Normal 19 109" xfId="14958"/>
    <cellStyle name="Normal 19 11" xfId="14959"/>
    <cellStyle name="Normal 19 110" xfId="14960"/>
    <cellStyle name="Normal 19 111" xfId="14961"/>
    <cellStyle name="Normal 19 12" xfId="14962"/>
    <cellStyle name="Normal 19 13" xfId="14963"/>
    <cellStyle name="Normal 19 14" xfId="14964"/>
    <cellStyle name="Normal 19 15" xfId="14965"/>
    <cellStyle name="Normal 19 16" xfId="14966"/>
    <cellStyle name="Normal 19 17" xfId="14967"/>
    <cellStyle name="Normal 19 18" xfId="14968"/>
    <cellStyle name="Normal 19 19" xfId="14969"/>
    <cellStyle name="Normal 19 2" xfId="14970"/>
    <cellStyle name="Normal 19 20" xfId="14971"/>
    <cellStyle name="Normal 19 21" xfId="14972"/>
    <cellStyle name="Normal 19 22" xfId="14973"/>
    <cellStyle name="Normal 19 23" xfId="14974"/>
    <cellStyle name="Normal 19 24" xfId="14975"/>
    <cellStyle name="Normal 19 25" xfId="14976"/>
    <cellStyle name="Normal 19 26" xfId="14977"/>
    <cellStyle name="Normal 19 27" xfId="14978"/>
    <cellStyle name="Normal 19 28" xfId="14979"/>
    <cellStyle name="Normal 19 29" xfId="14980"/>
    <cellStyle name="Normal 19 3" xfId="14981"/>
    <cellStyle name="Normal 19 30" xfId="14982"/>
    <cellStyle name="Normal 19 31" xfId="14983"/>
    <cellStyle name="Normal 19 32" xfId="14984"/>
    <cellStyle name="Normal 19 33" xfId="14985"/>
    <cellStyle name="Normal 19 34" xfId="14986"/>
    <cellStyle name="Normal 19 35" xfId="14987"/>
    <cellStyle name="Normal 19 36" xfId="14988"/>
    <cellStyle name="Normal 19 37" xfId="14989"/>
    <cellStyle name="Normal 19 38" xfId="14990"/>
    <cellStyle name="Normal 19 39" xfId="14991"/>
    <cellStyle name="Normal 19 4" xfId="14992"/>
    <cellStyle name="Normal 19 40" xfId="14993"/>
    <cellStyle name="Normal 19 41" xfId="14994"/>
    <cellStyle name="Normal 19 42" xfId="14995"/>
    <cellStyle name="Normal 19 43" xfId="14996"/>
    <cellStyle name="Normal 19 44" xfId="14997"/>
    <cellStyle name="Normal 19 45" xfId="14998"/>
    <cellStyle name="Normal 19 46" xfId="14999"/>
    <cellStyle name="Normal 19 47" xfId="15000"/>
    <cellStyle name="Normal 19 48" xfId="15001"/>
    <cellStyle name="Normal 19 49" xfId="15002"/>
    <cellStyle name="Normal 19 5" xfId="15003"/>
    <cellStyle name="Normal 19 50" xfId="15004"/>
    <cellStyle name="Normal 19 51" xfId="15005"/>
    <cellStyle name="Normal 19 52" xfId="15006"/>
    <cellStyle name="Normal 19 53" xfId="15007"/>
    <cellStyle name="Normal 19 54" xfId="15008"/>
    <cellStyle name="Normal 19 55" xfId="15009"/>
    <cellStyle name="Normal 19 56" xfId="15010"/>
    <cellStyle name="Normal 19 57" xfId="15011"/>
    <cellStyle name="Normal 19 58" xfId="15012"/>
    <cellStyle name="Normal 19 59" xfId="15013"/>
    <cellStyle name="Normal 19 6" xfId="15014"/>
    <cellStyle name="Normal 19 60" xfId="15015"/>
    <cellStyle name="Normal 19 61" xfId="15016"/>
    <cellStyle name="Normal 19 62" xfId="15017"/>
    <cellStyle name="Normal 19 63" xfId="15018"/>
    <cellStyle name="Normal 19 64" xfId="15019"/>
    <cellStyle name="Normal 19 65" xfId="15020"/>
    <cellStyle name="Normal 19 66" xfId="15021"/>
    <cellStyle name="Normal 19 67" xfId="15022"/>
    <cellStyle name="Normal 19 68" xfId="15023"/>
    <cellStyle name="Normal 19 69" xfId="15024"/>
    <cellStyle name="Normal 19 7" xfId="15025"/>
    <cellStyle name="Normal 19 70" xfId="15026"/>
    <cellStyle name="Normal 19 71" xfId="15027"/>
    <cellStyle name="Normal 19 72" xfId="15028"/>
    <cellStyle name="Normal 19 73" xfId="15029"/>
    <cellStyle name="Normal 19 74" xfId="15030"/>
    <cellStyle name="Normal 19 75" xfId="15031"/>
    <cellStyle name="Normal 19 76" xfId="15032"/>
    <cellStyle name="Normal 19 77" xfId="15033"/>
    <cellStyle name="Normal 19 78" xfId="15034"/>
    <cellStyle name="Normal 19 79" xfId="15035"/>
    <cellStyle name="Normal 19 8" xfId="15036"/>
    <cellStyle name="Normal 19 80" xfId="15037"/>
    <cellStyle name="Normal 19 81" xfId="15038"/>
    <cellStyle name="Normal 19 82" xfId="15039"/>
    <cellStyle name="Normal 19 83" xfId="15040"/>
    <cellStyle name="Normal 19 84" xfId="15041"/>
    <cellStyle name="Normal 19 85" xfId="15042"/>
    <cellStyle name="Normal 19 86" xfId="15043"/>
    <cellStyle name="Normal 19 87" xfId="15044"/>
    <cellStyle name="Normal 19 88" xfId="15045"/>
    <cellStyle name="Normal 19 89" xfId="15046"/>
    <cellStyle name="Normal 19 9" xfId="15047"/>
    <cellStyle name="Normal 19 90" xfId="15048"/>
    <cellStyle name="Normal 19 91" xfId="15049"/>
    <cellStyle name="Normal 19 92" xfId="15050"/>
    <cellStyle name="Normal 19 93" xfId="15051"/>
    <cellStyle name="Normal 19 94" xfId="15052"/>
    <cellStyle name="Normal 19 95" xfId="15053"/>
    <cellStyle name="Normal 19 96" xfId="15054"/>
    <cellStyle name="Normal 19 97" xfId="15055"/>
    <cellStyle name="Normal 19 98" xfId="15056"/>
    <cellStyle name="Normal 19 99" xfId="15057"/>
    <cellStyle name="Normal 19_TALLY" xfId="15058"/>
    <cellStyle name="Normal 190" xfId="15059"/>
    <cellStyle name="Normal 191" xfId="15060"/>
    <cellStyle name="Normal 192" xfId="15061"/>
    <cellStyle name="Normal 193" xfId="15062"/>
    <cellStyle name="Normal 194" xfId="15063"/>
    <cellStyle name="Normal 195" xfId="15064"/>
    <cellStyle name="Normal 196" xfId="15065"/>
    <cellStyle name="Normal 197" xfId="15066"/>
    <cellStyle name="Normal 198" xfId="15067"/>
    <cellStyle name="Normal 199" xfId="15068"/>
    <cellStyle name="Normal 2" xfId="15069"/>
    <cellStyle name="Normal 2 10" xfId="15070"/>
    <cellStyle name="Normal 2 10 2" xfId="15071"/>
    <cellStyle name="Normal 2 10 2 2" xfId="15072"/>
    <cellStyle name="Normal 2 10 2 3" xfId="15073"/>
    <cellStyle name="Normal 2 10 3" xfId="15074"/>
    <cellStyle name="Normal 2 10 4" xfId="15075"/>
    <cellStyle name="Normal 2 11" xfId="15076"/>
    <cellStyle name="Normal 2 11 2" xfId="15077"/>
    <cellStyle name="Normal 2 11 3" xfId="15078"/>
    <cellStyle name="Normal 2 11 4" xfId="15079"/>
    <cellStyle name="Normal 2 11 4 2" xfId="15080"/>
    <cellStyle name="Normal 2 11 4 3" xfId="15081"/>
    <cellStyle name="Normal 2 11 5" xfId="15082"/>
    <cellStyle name="Normal 2 11 6" xfId="15083"/>
    <cellStyle name="Normal 2 12" xfId="15084"/>
    <cellStyle name="Normal 2 13" xfId="15085"/>
    <cellStyle name="Normal 2 14" xfId="15086"/>
    <cellStyle name="Normal 2 14 2" xfId="15087"/>
    <cellStyle name="Normal 2 14 2 2" xfId="15088"/>
    <cellStyle name="Normal 2 14 2 3" xfId="15089"/>
    <cellStyle name="Normal 2 14 3" xfId="15090"/>
    <cellStyle name="Normal 2 14 4" xfId="15091"/>
    <cellStyle name="Normal 2 15" xfId="15092"/>
    <cellStyle name="Normal 2 16" xfId="15093"/>
    <cellStyle name="Normal 2 17" xfId="15094"/>
    <cellStyle name="Normal 2 18" xfId="15095"/>
    <cellStyle name="Normal 2 19" xfId="15096"/>
    <cellStyle name="Normal 2 2" xfId="15097"/>
    <cellStyle name="Normal 2 2 10" xfId="15098"/>
    <cellStyle name="Normal 2 2 11" xfId="15099"/>
    <cellStyle name="Normal 2 2 11 2" xfId="15100"/>
    <cellStyle name="Normal 2 2 11 2 2" xfId="15101"/>
    <cellStyle name="Normal 2 2 12" xfId="15102"/>
    <cellStyle name="Normal 2 2 13" xfId="15103"/>
    <cellStyle name="Normal 2 2 13 2" xfId="15104"/>
    <cellStyle name="Normal 2 2 13 3" xfId="15105"/>
    <cellStyle name="Normal 2 2 13 4" xfId="15106"/>
    <cellStyle name="Normal 2 2 13 4 2" xfId="15107"/>
    <cellStyle name="Normal 2 2 13 4 3" xfId="15108"/>
    <cellStyle name="Normal 2 2 13 5" xfId="15109"/>
    <cellStyle name="Normal 2 2 13 6" xfId="15110"/>
    <cellStyle name="Normal 2 2 14" xfId="15111"/>
    <cellStyle name="Normal 2 2 15" xfId="15112"/>
    <cellStyle name="Normal 2 2 16" xfId="15113"/>
    <cellStyle name="Normal 2 2 16 2" xfId="15114"/>
    <cellStyle name="Normal 2 2 16 2 2" xfId="15115"/>
    <cellStyle name="Normal 2 2 16 2 3" xfId="15116"/>
    <cellStyle name="Normal 2 2 16 3" xfId="15117"/>
    <cellStyle name="Normal 2 2 16 4" xfId="15118"/>
    <cellStyle name="Normal 2 2 17" xfId="15119"/>
    <cellStyle name="Normal 2 2 18" xfId="15120"/>
    <cellStyle name="Normal 2 2 19" xfId="15121"/>
    <cellStyle name="Normal 2 2 2" xfId="15122"/>
    <cellStyle name="Normal 2 2 2 10" xfId="15123"/>
    <cellStyle name="Normal 2 2 2 100" xfId="15124"/>
    <cellStyle name="Normal 2 2 2 101" xfId="15125"/>
    <cellStyle name="Normal 2 2 2 102" xfId="15126"/>
    <cellStyle name="Normal 2 2 2 103" xfId="15127"/>
    <cellStyle name="Normal 2 2 2 104" xfId="15128"/>
    <cellStyle name="Normal 2 2 2 105" xfId="15129"/>
    <cellStyle name="Normal 2 2 2 106" xfId="15130"/>
    <cellStyle name="Normal 2 2 2 107" xfId="15131"/>
    <cellStyle name="Normal 2 2 2 108" xfId="15132"/>
    <cellStyle name="Normal 2 2 2 109" xfId="15133"/>
    <cellStyle name="Normal 2 2 2 11" xfId="15134"/>
    <cellStyle name="Normal 2 2 2 110" xfId="15135"/>
    <cellStyle name="Normal 2 2 2 111" xfId="15136"/>
    <cellStyle name="Normal 2 2 2 112" xfId="15137"/>
    <cellStyle name="Normal 2 2 2 113" xfId="15138"/>
    <cellStyle name="Normal 2 2 2 114" xfId="15139"/>
    <cellStyle name="Normal 2 2 2 115" xfId="15140"/>
    <cellStyle name="Normal 2 2 2 116" xfId="15141"/>
    <cellStyle name="Normal 2 2 2 117" xfId="15142"/>
    <cellStyle name="Normal 2 2 2 118" xfId="15143"/>
    <cellStyle name="Normal 2 2 2 119" xfId="15144"/>
    <cellStyle name="Normal 2 2 2 12" xfId="15145"/>
    <cellStyle name="Normal 2 2 2 120" xfId="15146"/>
    <cellStyle name="Normal 2 2 2 121" xfId="15147"/>
    <cellStyle name="Normal 2 2 2 122" xfId="15148"/>
    <cellStyle name="Normal 2 2 2 123" xfId="15149"/>
    <cellStyle name="Normal 2 2 2 124" xfId="15150"/>
    <cellStyle name="Normal 2 2 2 125" xfId="15151"/>
    <cellStyle name="Normal 2 2 2 126" xfId="15152"/>
    <cellStyle name="Normal 2 2 2 127" xfId="15153"/>
    <cellStyle name="Normal 2 2 2 128" xfId="15154"/>
    <cellStyle name="Normal 2 2 2 129" xfId="15155"/>
    <cellStyle name="Normal 2 2 2 13" xfId="15156"/>
    <cellStyle name="Normal 2 2 2 130" xfId="15157"/>
    <cellStyle name="Normal 2 2 2 131" xfId="15158"/>
    <cellStyle name="Normal 2 2 2 132" xfId="15159"/>
    <cellStyle name="Normal 2 2 2 133" xfId="15160"/>
    <cellStyle name="Normal 2 2 2 134" xfId="15161"/>
    <cellStyle name="Normal 2 2 2 135" xfId="15162"/>
    <cellStyle name="Normal 2 2 2 136" xfId="15163"/>
    <cellStyle name="Normal 2 2 2 137" xfId="15164"/>
    <cellStyle name="Normal 2 2 2 138" xfId="15165"/>
    <cellStyle name="Normal 2 2 2 139" xfId="15166"/>
    <cellStyle name="Normal 2 2 2 14" xfId="15167"/>
    <cellStyle name="Normal 2 2 2 140" xfId="15168"/>
    <cellStyle name="Normal 2 2 2 141" xfId="15169"/>
    <cellStyle name="Normal 2 2 2 142" xfId="15170"/>
    <cellStyle name="Normal 2 2 2 143" xfId="15171"/>
    <cellStyle name="Normal 2 2 2 144" xfId="15172"/>
    <cellStyle name="Normal 2 2 2 145" xfId="15173"/>
    <cellStyle name="Normal 2 2 2 146" xfId="15174"/>
    <cellStyle name="Normal 2 2 2 147" xfId="15175"/>
    <cellStyle name="Normal 2 2 2 148" xfId="15176"/>
    <cellStyle name="Normal 2 2 2 15" xfId="15177"/>
    <cellStyle name="Normal 2 2 2 16" xfId="15178"/>
    <cellStyle name="Normal 2 2 2 17" xfId="15179"/>
    <cellStyle name="Normal 2 2 2 18" xfId="15180"/>
    <cellStyle name="Normal 2 2 2 19" xfId="15181"/>
    <cellStyle name="Normal 2 2 2 2" xfId="15182"/>
    <cellStyle name="Normal 2 2 2 2 10" xfId="15183"/>
    <cellStyle name="Normal 2 2 2 2 11" xfId="15184"/>
    <cellStyle name="Normal 2 2 2 2 12" xfId="15185"/>
    <cellStyle name="Normal 2 2 2 2 13" xfId="15186"/>
    <cellStyle name="Normal 2 2 2 2 14" xfId="15187"/>
    <cellStyle name="Normal 2 2 2 2 15" xfId="15188"/>
    <cellStyle name="Normal 2 2 2 2 16" xfId="15189"/>
    <cellStyle name="Normal 2 2 2 2 17" xfId="15190"/>
    <cellStyle name="Normal 2 2 2 2 18" xfId="15191"/>
    <cellStyle name="Normal 2 2 2 2 19" xfId="15192"/>
    <cellStyle name="Normal 2 2 2 2 2" xfId="15193"/>
    <cellStyle name="Normal 2 2 2 2 2 2" xfId="15194"/>
    <cellStyle name="Normal 2 2 2 2 2 3" xfId="15195"/>
    <cellStyle name="Normal 2 2 2 2 2 4" xfId="15196"/>
    <cellStyle name="Normal 2 2 2 2 2 4 2" xfId="15197"/>
    <cellStyle name="Normal 2 2 2 2 2 4 3" xfId="15198"/>
    <cellStyle name="Normal 2 2 2 2 2 5" xfId="15199"/>
    <cellStyle name="Normal 2 2 2 2 2 6" xfId="15200"/>
    <cellStyle name="Normal 2 2 2 2 20" xfId="15201"/>
    <cellStyle name="Normal 2 2 2 2 21" xfId="15202"/>
    <cellStyle name="Normal 2 2 2 2 22" xfId="15203"/>
    <cellStyle name="Normal 2 2 2 2 23" xfId="15204"/>
    <cellStyle name="Normal 2 2 2 2 24" xfId="15205"/>
    <cellStyle name="Normal 2 2 2 2 25" xfId="15206"/>
    <cellStyle name="Normal 2 2 2 2 26" xfId="15207"/>
    <cellStyle name="Normal 2 2 2 2 27" xfId="15208"/>
    <cellStyle name="Normal 2 2 2 2 28" xfId="15209"/>
    <cellStyle name="Normal 2 2 2 2 29" xfId="15210"/>
    <cellStyle name="Normal 2 2 2 2 3" xfId="15211"/>
    <cellStyle name="Normal 2 2 2 2 30" xfId="15212"/>
    <cellStyle name="Normal 2 2 2 2 31" xfId="15213"/>
    <cellStyle name="Normal 2 2 2 2 32" xfId="15214"/>
    <cellStyle name="Normal 2 2 2 2 33" xfId="15215"/>
    <cellStyle name="Normal 2 2 2 2 34" xfId="15216"/>
    <cellStyle name="Normal 2 2 2 2 35" xfId="15217"/>
    <cellStyle name="Normal 2 2 2 2 36" xfId="15218"/>
    <cellStyle name="Normal 2 2 2 2 37" xfId="15219"/>
    <cellStyle name="Normal 2 2 2 2 38" xfId="15220"/>
    <cellStyle name="Normal 2 2 2 2 39" xfId="15221"/>
    <cellStyle name="Normal 2 2 2 2 4" xfId="15222"/>
    <cellStyle name="Normal 2 2 2 2 40" xfId="15223"/>
    <cellStyle name="Normal 2 2 2 2 41" xfId="15224"/>
    <cellStyle name="Normal 2 2 2 2 42" xfId="15225"/>
    <cellStyle name="Normal 2 2 2 2 43" xfId="15226"/>
    <cellStyle name="Normal 2 2 2 2 44" xfId="15227"/>
    <cellStyle name="Normal 2 2 2 2 45" xfId="15228"/>
    <cellStyle name="Normal 2 2 2 2 46" xfId="15229"/>
    <cellStyle name="Normal 2 2 2 2 47" xfId="15230"/>
    <cellStyle name="Normal 2 2 2 2 48" xfId="15231"/>
    <cellStyle name="Normal 2 2 2 2 49" xfId="15232"/>
    <cellStyle name="Normal 2 2 2 2 5" xfId="15233"/>
    <cellStyle name="Normal 2 2 2 2 5 2" xfId="15234"/>
    <cellStyle name="Normal 2 2 2 2 5 2 2" xfId="15235"/>
    <cellStyle name="Normal 2 2 2 2 5 2 3" xfId="15236"/>
    <cellStyle name="Normal 2 2 2 2 5 3" xfId="15237"/>
    <cellStyle name="Normal 2 2 2 2 5 4" xfId="15238"/>
    <cellStyle name="Normal 2 2 2 2 50" xfId="15239"/>
    <cellStyle name="Normal 2 2 2 2 51" xfId="15240"/>
    <cellStyle name="Normal 2 2 2 2 6" xfId="15241"/>
    <cellStyle name="Normal 2 2 2 2 7" xfId="15242"/>
    <cellStyle name="Normal 2 2 2 2 8" xfId="15243"/>
    <cellStyle name="Normal 2 2 2 2 9" xfId="15244"/>
    <cellStyle name="Normal 2 2 2 20" xfId="15245"/>
    <cellStyle name="Normal 2 2 2 21" xfId="15246"/>
    <cellStyle name="Normal 2 2 2 22" xfId="15247"/>
    <cellStyle name="Normal 2 2 2 23" xfId="15248"/>
    <cellStyle name="Normal 2 2 2 24" xfId="15249"/>
    <cellStyle name="Normal 2 2 2 25" xfId="15250"/>
    <cellStyle name="Normal 2 2 2 26" xfId="15251"/>
    <cellStyle name="Normal 2 2 2 27" xfId="15252"/>
    <cellStyle name="Normal 2 2 2 28" xfId="15253"/>
    <cellStyle name="Normal 2 2 2 29" xfId="15254"/>
    <cellStyle name="Normal 2 2 2 3" xfId="15255"/>
    <cellStyle name="Normal 2 2 2 3 10" xfId="15256"/>
    <cellStyle name="Normal 2 2 2 3 11" xfId="15257"/>
    <cellStyle name="Normal 2 2 2 3 12" xfId="15258"/>
    <cellStyle name="Normal 2 2 2 3 13" xfId="15259"/>
    <cellStyle name="Normal 2 2 2 3 14" xfId="15260"/>
    <cellStyle name="Normal 2 2 2 3 15" xfId="15261"/>
    <cellStyle name="Normal 2 2 2 3 16" xfId="15262"/>
    <cellStyle name="Normal 2 2 2 3 17" xfId="15263"/>
    <cellStyle name="Normal 2 2 2 3 18" xfId="15264"/>
    <cellStyle name="Normal 2 2 2 3 19" xfId="15265"/>
    <cellStyle name="Normal 2 2 2 3 2" xfId="15266"/>
    <cellStyle name="Normal 2 2 2 3 2 2" xfId="15267"/>
    <cellStyle name="Normal 2 2 2 3 2 2 2" xfId="15268"/>
    <cellStyle name="Normal 2 2 2 3 2 2 3" xfId="15269"/>
    <cellStyle name="Normal 2 2 2 3 2 3" xfId="15270"/>
    <cellStyle name="Normal 2 2 2 3 2 4" xfId="15271"/>
    <cellStyle name="Normal 2 2 2 3 20" xfId="15272"/>
    <cellStyle name="Normal 2 2 2 3 21" xfId="15273"/>
    <cellStyle name="Normal 2 2 2 3 22" xfId="15274"/>
    <cellStyle name="Normal 2 2 2 3 23" xfId="15275"/>
    <cellStyle name="Normal 2 2 2 3 24" xfId="15276"/>
    <cellStyle name="Normal 2 2 2 3 25" xfId="15277"/>
    <cellStyle name="Normal 2 2 2 3 26" xfId="15278"/>
    <cellStyle name="Normal 2 2 2 3 27" xfId="15279"/>
    <cellStyle name="Normal 2 2 2 3 28" xfId="15280"/>
    <cellStyle name="Normal 2 2 2 3 29" xfId="15281"/>
    <cellStyle name="Normal 2 2 2 3 3" xfId="15282"/>
    <cellStyle name="Normal 2 2 2 3 3 2" xfId="15283"/>
    <cellStyle name="Normal 2 2 2 3 3 2 2" xfId="15284"/>
    <cellStyle name="Normal 2 2 2 3 3 2 3" xfId="15285"/>
    <cellStyle name="Normal 2 2 2 3 3 3" xfId="15286"/>
    <cellStyle name="Normal 2 2 2 3 3 4" xfId="15287"/>
    <cellStyle name="Normal 2 2 2 3 30" xfId="15288"/>
    <cellStyle name="Normal 2 2 2 3 31" xfId="15289"/>
    <cellStyle name="Normal 2 2 2 3 32" xfId="15290"/>
    <cellStyle name="Normal 2 2 2 3 33" xfId="15291"/>
    <cellStyle name="Normal 2 2 2 3 34" xfId="15292"/>
    <cellStyle name="Normal 2 2 2 3 35" xfId="15293"/>
    <cellStyle name="Normal 2 2 2 3 36" xfId="15294"/>
    <cellStyle name="Normal 2 2 2 3 37" xfId="15295"/>
    <cellStyle name="Normal 2 2 2 3 38" xfId="15296"/>
    <cellStyle name="Normal 2 2 2 3 39" xfId="15297"/>
    <cellStyle name="Normal 2 2 2 3 4" xfId="15298"/>
    <cellStyle name="Normal 2 2 2 3 40" xfId="15299"/>
    <cellStyle name="Normal 2 2 2 3 41" xfId="15300"/>
    <cellStyle name="Normal 2 2 2 3 42" xfId="15301"/>
    <cellStyle name="Normal 2 2 2 3 43" xfId="15302"/>
    <cellStyle name="Normal 2 2 2 3 44" xfId="15303"/>
    <cellStyle name="Normal 2 2 2 3 45" xfId="15304"/>
    <cellStyle name="Normal 2 2 2 3 46" xfId="15305"/>
    <cellStyle name="Normal 2 2 2 3 47" xfId="15306"/>
    <cellStyle name="Normal 2 2 2 3 48" xfId="15307"/>
    <cellStyle name="Normal 2 2 2 3 49" xfId="15308"/>
    <cellStyle name="Normal 2 2 2 3 5" xfId="15309"/>
    <cellStyle name="Normal 2 2 2 3 50" xfId="15310"/>
    <cellStyle name="Normal 2 2 2 3 51" xfId="15311"/>
    <cellStyle name="Normal 2 2 2 3 52" xfId="15312"/>
    <cellStyle name="Normal 2 2 2 3 6" xfId="15313"/>
    <cellStyle name="Normal 2 2 2 3 7" xfId="15314"/>
    <cellStyle name="Normal 2 2 2 3 8" xfId="15315"/>
    <cellStyle name="Normal 2 2 2 3 9" xfId="15316"/>
    <cellStyle name="Normal 2 2 2 30" xfId="15317"/>
    <cellStyle name="Normal 2 2 2 31" xfId="15318"/>
    <cellStyle name="Normal 2 2 2 32" xfId="15319"/>
    <cellStyle name="Normal 2 2 2 33" xfId="15320"/>
    <cellStyle name="Normal 2 2 2 34" xfId="15321"/>
    <cellStyle name="Normal 2 2 2 35" xfId="15322"/>
    <cellStyle name="Normal 2 2 2 36" xfId="15323"/>
    <cellStyle name="Normal 2 2 2 37" xfId="15324"/>
    <cellStyle name="Normal 2 2 2 38" xfId="15325"/>
    <cellStyle name="Normal 2 2 2 39" xfId="15326"/>
    <cellStyle name="Normal 2 2 2 4" xfId="15327"/>
    <cellStyle name="Normal 2 2 2 4 2" xfId="15328"/>
    <cellStyle name="Normal 2 2 2 4 2 2" xfId="15329"/>
    <cellStyle name="Normal 2 2 2 4 2 3" xfId="15330"/>
    <cellStyle name="Normal 2 2 2 4 3" xfId="15331"/>
    <cellStyle name="Normal 2 2 2 4 4" xfId="15332"/>
    <cellStyle name="Normal 2 2 2 40" xfId="15333"/>
    <cellStyle name="Normal 2 2 2 41" xfId="15334"/>
    <cellStyle name="Normal 2 2 2 42" xfId="15335"/>
    <cellStyle name="Normal 2 2 2 43" xfId="15336"/>
    <cellStyle name="Normal 2 2 2 44" xfId="15337"/>
    <cellStyle name="Normal 2 2 2 45" xfId="15338"/>
    <cellStyle name="Normal 2 2 2 46" xfId="15339"/>
    <cellStyle name="Normal 2 2 2 47" xfId="15340"/>
    <cellStyle name="Normal 2 2 2 48" xfId="15341"/>
    <cellStyle name="Normal 2 2 2 49" xfId="15342"/>
    <cellStyle name="Normal 2 2 2 5" xfId="15343"/>
    <cellStyle name="Normal 2 2 2 50" xfId="15344"/>
    <cellStyle name="Normal 2 2 2 51" xfId="15345"/>
    <cellStyle name="Normal 2 2 2 52" xfId="15346"/>
    <cellStyle name="Normal 2 2 2 53" xfId="15347"/>
    <cellStyle name="Normal 2 2 2 54" xfId="15348"/>
    <cellStyle name="Normal 2 2 2 55" xfId="15349"/>
    <cellStyle name="Normal 2 2 2 56" xfId="15350"/>
    <cellStyle name="Normal 2 2 2 57" xfId="15351"/>
    <cellStyle name="Normal 2 2 2 58" xfId="15352"/>
    <cellStyle name="Normal 2 2 2 59" xfId="15353"/>
    <cellStyle name="Normal 2 2 2 6" xfId="15354"/>
    <cellStyle name="Normal 2 2 2 6 2" xfId="15355"/>
    <cellStyle name="Normal 2 2 2 6 3" xfId="15356"/>
    <cellStyle name="Normal 2 2 2 60" xfId="15357"/>
    <cellStyle name="Normal 2 2 2 61" xfId="15358"/>
    <cellStyle name="Normal 2 2 2 62" xfId="15359"/>
    <cellStyle name="Normal 2 2 2 63" xfId="15360"/>
    <cellStyle name="Normal 2 2 2 64" xfId="15361"/>
    <cellStyle name="Normal 2 2 2 65" xfId="15362"/>
    <cellStyle name="Normal 2 2 2 66" xfId="15363"/>
    <cellStyle name="Normal 2 2 2 67" xfId="15364"/>
    <cellStyle name="Normal 2 2 2 68" xfId="15365"/>
    <cellStyle name="Normal 2 2 2 69" xfId="15366"/>
    <cellStyle name="Normal 2 2 2 7" xfId="15367"/>
    <cellStyle name="Normal 2 2 2 70" xfId="15368"/>
    <cellStyle name="Normal 2 2 2 71" xfId="15369"/>
    <cellStyle name="Normal 2 2 2 72" xfId="15370"/>
    <cellStyle name="Normal 2 2 2 73" xfId="15371"/>
    <cellStyle name="Normal 2 2 2 74" xfId="15372"/>
    <cellStyle name="Normal 2 2 2 75" xfId="15373"/>
    <cellStyle name="Normal 2 2 2 76" xfId="15374"/>
    <cellStyle name="Normal 2 2 2 77" xfId="15375"/>
    <cellStyle name="Normal 2 2 2 78" xfId="15376"/>
    <cellStyle name="Normal 2 2 2 79" xfId="15377"/>
    <cellStyle name="Normal 2 2 2 8" xfId="15378"/>
    <cellStyle name="Normal 2 2 2 80" xfId="15379"/>
    <cellStyle name="Normal 2 2 2 81" xfId="15380"/>
    <cellStyle name="Normal 2 2 2 82" xfId="15381"/>
    <cellStyle name="Normal 2 2 2 83" xfId="15382"/>
    <cellStyle name="Normal 2 2 2 84" xfId="15383"/>
    <cellStyle name="Normal 2 2 2 85" xfId="15384"/>
    <cellStyle name="Normal 2 2 2 86" xfId="15385"/>
    <cellStyle name="Normal 2 2 2 87" xfId="15386"/>
    <cellStyle name="Normal 2 2 2 88" xfId="15387"/>
    <cellStyle name="Normal 2 2 2 89" xfId="15388"/>
    <cellStyle name="Normal 2 2 2 9" xfId="15389"/>
    <cellStyle name="Normal 2 2 2 90" xfId="15390"/>
    <cellStyle name="Normal 2 2 2 91" xfId="15391"/>
    <cellStyle name="Normal 2 2 2 92" xfId="15392"/>
    <cellStyle name="Normal 2 2 2 93" xfId="15393"/>
    <cellStyle name="Normal 2 2 2 94" xfId="15394"/>
    <cellStyle name="Normal 2 2 2 95" xfId="15395"/>
    <cellStyle name="Normal 2 2 2 96" xfId="15396"/>
    <cellStyle name="Normal 2 2 2 97" xfId="15397"/>
    <cellStyle name="Normal 2 2 2 98" xfId="15398"/>
    <cellStyle name="Normal 2 2 2 99" xfId="15399"/>
    <cellStyle name="Normal 2 2 20" xfId="15400"/>
    <cellStyle name="Normal 2 2 21" xfId="15401"/>
    <cellStyle name="Normal 2 2 22" xfId="15402"/>
    <cellStyle name="Normal 2 2 23" xfId="15403"/>
    <cellStyle name="Normal 2 2 24" xfId="15404"/>
    <cellStyle name="Normal 2 2 25" xfId="15405"/>
    <cellStyle name="Normal 2 2 26" xfId="15406"/>
    <cellStyle name="Normal 2 2 27" xfId="15407"/>
    <cellStyle name="Normal 2 2 28" xfId="15408"/>
    <cellStyle name="Normal 2 2 29" xfId="15409"/>
    <cellStyle name="Normal 2 2 3" xfId="15410"/>
    <cellStyle name="Normal 2 2 3 10" xfId="15411"/>
    <cellStyle name="Normal 2 2 3 11" xfId="15412"/>
    <cellStyle name="Normal 2 2 3 12" xfId="15413"/>
    <cellStyle name="Normal 2 2 3 13" xfId="15414"/>
    <cellStyle name="Normal 2 2 3 14" xfId="15415"/>
    <cellStyle name="Normal 2 2 3 15" xfId="15416"/>
    <cellStyle name="Normal 2 2 3 16" xfId="15417"/>
    <cellStyle name="Normal 2 2 3 17" xfId="15418"/>
    <cellStyle name="Normal 2 2 3 18" xfId="15419"/>
    <cellStyle name="Normal 2 2 3 19" xfId="15420"/>
    <cellStyle name="Normal 2 2 3 2" xfId="15421"/>
    <cellStyle name="Normal 2 2 3 2 2" xfId="15422"/>
    <cellStyle name="Normal 2 2 3 2 2 2" xfId="15423"/>
    <cellStyle name="Normal 2 2 3 20" xfId="15424"/>
    <cellStyle name="Normal 2 2 3 21" xfId="15425"/>
    <cellStyle name="Normal 2 2 3 22" xfId="15426"/>
    <cellStyle name="Normal 2 2 3 23" xfId="15427"/>
    <cellStyle name="Normal 2 2 3 24" xfId="15428"/>
    <cellStyle name="Normal 2 2 3 25" xfId="15429"/>
    <cellStyle name="Normal 2 2 3 26" xfId="15430"/>
    <cellStyle name="Normal 2 2 3 27" xfId="15431"/>
    <cellStyle name="Normal 2 2 3 28" xfId="15432"/>
    <cellStyle name="Normal 2 2 3 29" xfId="15433"/>
    <cellStyle name="Normal 2 2 3 3" xfId="15434"/>
    <cellStyle name="Normal 2 2 3 30" xfId="15435"/>
    <cellStyle name="Normal 2 2 3 31" xfId="15436"/>
    <cellStyle name="Normal 2 2 3 32" xfId="15437"/>
    <cellStyle name="Normal 2 2 3 33" xfId="15438"/>
    <cellStyle name="Normal 2 2 3 34" xfId="15439"/>
    <cellStyle name="Normal 2 2 3 35" xfId="15440"/>
    <cellStyle name="Normal 2 2 3 36" xfId="15441"/>
    <cellStyle name="Normal 2 2 3 37" xfId="15442"/>
    <cellStyle name="Normal 2 2 3 38" xfId="15443"/>
    <cellStyle name="Normal 2 2 3 39" xfId="15444"/>
    <cellStyle name="Normal 2 2 3 4" xfId="15445"/>
    <cellStyle name="Normal 2 2 3 40" xfId="15446"/>
    <cellStyle name="Normal 2 2 3 41" xfId="15447"/>
    <cellStyle name="Normal 2 2 3 42" xfId="15448"/>
    <cellStyle name="Normal 2 2 3 43" xfId="15449"/>
    <cellStyle name="Normal 2 2 3 44" xfId="15450"/>
    <cellStyle name="Normal 2 2 3 45" xfId="15451"/>
    <cellStyle name="Normal 2 2 3 46" xfId="15452"/>
    <cellStyle name="Normal 2 2 3 47" xfId="15453"/>
    <cellStyle name="Normal 2 2 3 48" xfId="15454"/>
    <cellStyle name="Normal 2 2 3 49" xfId="15455"/>
    <cellStyle name="Normal 2 2 3 5" xfId="15456"/>
    <cellStyle name="Normal 2 2 3 50" xfId="15457"/>
    <cellStyle name="Normal 2 2 3 51" xfId="15458"/>
    <cellStyle name="Normal 2 2 3 52" xfId="15459"/>
    <cellStyle name="Normal 2 2 3 6" xfId="15460"/>
    <cellStyle name="Normal 2 2 3 7" xfId="15461"/>
    <cellStyle name="Normal 2 2 3 8" xfId="15462"/>
    <cellStyle name="Normal 2 2 3 9" xfId="15463"/>
    <cellStyle name="Normal 2 2 30" xfId="15464"/>
    <cellStyle name="Normal 2 2 31" xfId="15465"/>
    <cellStyle name="Normal 2 2 32" xfId="15466"/>
    <cellStyle name="Normal 2 2 33" xfId="15467"/>
    <cellStyle name="Normal 2 2 34" xfId="15468"/>
    <cellStyle name="Normal 2 2 35" xfId="15469"/>
    <cellStyle name="Normal 2 2 36" xfId="15470"/>
    <cellStyle name="Normal 2 2 37" xfId="15471"/>
    <cellStyle name="Normal 2 2 38" xfId="15472"/>
    <cellStyle name="Normal 2 2 39" xfId="15473"/>
    <cellStyle name="Normal 2 2 4" xfId="15474"/>
    <cellStyle name="Normal 2 2 40" xfId="15475"/>
    <cellStyle name="Normal 2 2 41" xfId="15476"/>
    <cellStyle name="Normal 2 2 42" xfId="15477"/>
    <cellStyle name="Normal 2 2 43" xfId="15478"/>
    <cellStyle name="Normal 2 2 44" xfId="15479"/>
    <cellStyle name="Normal 2 2 45" xfId="15480"/>
    <cellStyle name="Normal 2 2 46" xfId="15481"/>
    <cellStyle name="Normal 2 2 47" xfId="15482"/>
    <cellStyle name="Normal 2 2 48" xfId="15483"/>
    <cellStyle name="Normal 2 2 49" xfId="15484"/>
    <cellStyle name="Normal 2 2 5" xfId="15485"/>
    <cellStyle name="Normal 2 2 50" xfId="15486"/>
    <cellStyle name="Normal 2 2 51" xfId="15487"/>
    <cellStyle name="Normal 2 2 52" xfId="15488"/>
    <cellStyle name="Normal 2 2 53" xfId="15489"/>
    <cellStyle name="Normal 2 2 54" xfId="15490"/>
    <cellStyle name="Normal 2 2 55" xfId="15491"/>
    <cellStyle name="Normal 2 2 56" xfId="15492"/>
    <cellStyle name="Normal 2 2 57" xfId="15493"/>
    <cellStyle name="Normal 2 2 58" xfId="15494"/>
    <cellStyle name="Normal 2 2 59" xfId="15495"/>
    <cellStyle name="Normal 2 2 6" xfId="15496"/>
    <cellStyle name="Normal 2 2 60" xfId="15497"/>
    <cellStyle name="Normal 2 2 61" xfId="15498"/>
    <cellStyle name="Normal 2 2 62" xfId="15499"/>
    <cellStyle name="Normal 2 2 63" xfId="15500"/>
    <cellStyle name="Normal 2 2 64" xfId="15501"/>
    <cellStyle name="Normal 2 2 65" xfId="15502"/>
    <cellStyle name="Normal 2 2 66" xfId="15503"/>
    <cellStyle name="Normal 2 2 67" xfId="15504"/>
    <cellStyle name="Normal 2 2 68" xfId="15505"/>
    <cellStyle name="Normal 2 2 69" xfId="15506"/>
    <cellStyle name="Normal 2 2 7" xfId="15507"/>
    <cellStyle name="Normal 2 2 70" xfId="15508"/>
    <cellStyle name="Normal 2 2 71" xfId="15509"/>
    <cellStyle name="Normal 2 2 72" xfId="15510"/>
    <cellStyle name="Normal 2 2 73" xfId="15511"/>
    <cellStyle name="Normal 2 2 74" xfId="15512"/>
    <cellStyle name="Normal 2 2 75" xfId="15513"/>
    <cellStyle name="Normal 2 2 76" xfId="15514"/>
    <cellStyle name="Normal 2 2 77" xfId="15515"/>
    <cellStyle name="Normal 2 2 78" xfId="15516"/>
    <cellStyle name="Normal 2 2 79" xfId="15517"/>
    <cellStyle name="Normal 2 2 8" xfId="15518"/>
    <cellStyle name="Normal 2 2 80" xfId="15519"/>
    <cellStyle name="Normal 2 2 81" xfId="15520"/>
    <cellStyle name="Normal 2 2 82" xfId="15521"/>
    <cellStyle name="Normal 2 2 83" xfId="15522"/>
    <cellStyle name="Normal 2 2 84" xfId="15523"/>
    <cellStyle name="Normal 2 2 85" xfId="15524"/>
    <cellStyle name="Normal 2 2 86" xfId="15525"/>
    <cellStyle name="Normal 2 2 87" xfId="15526"/>
    <cellStyle name="Normal 2 2 88" xfId="15527"/>
    <cellStyle name="Normal 2 2 89" xfId="15528"/>
    <cellStyle name="Normal 2 2 9" xfId="15529"/>
    <cellStyle name="Normal 2 2 90" xfId="15530"/>
    <cellStyle name="Normal 2 2 91" xfId="15531"/>
    <cellStyle name="Normal 2 2_Rate Impact (tbd)" xfId="40453"/>
    <cellStyle name="Normal 2 20" xfId="15532"/>
    <cellStyle name="Normal 2 21" xfId="15533"/>
    <cellStyle name="Normal 2 22" xfId="15534"/>
    <cellStyle name="Normal 2 23" xfId="15535"/>
    <cellStyle name="Normal 2 24" xfId="15536"/>
    <cellStyle name="Normal 2 25" xfId="15537"/>
    <cellStyle name="Normal 2 26" xfId="15538"/>
    <cellStyle name="Normal 2 27" xfId="15539"/>
    <cellStyle name="Normal 2 28" xfId="15540"/>
    <cellStyle name="Normal 2 29" xfId="15541"/>
    <cellStyle name="Normal 2 3" xfId="15542"/>
    <cellStyle name="Normal 2 3 10" xfId="15543"/>
    <cellStyle name="Normal 2 3 11" xfId="15544"/>
    <cellStyle name="Normal 2 3 12" xfId="15545"/>
    <cellStyle name="Normal 2 3 13" xfId="15546"/>
    <cellStyle name="Normal 2 3 14" xfId="15547"/>
    <cellStyle name="Normal 2 3 15" xfId="15548"/>
    <cellStyle name="Normal 2 3 16" xfId="15549"/>
    <cellStyle name="Normal 2 3 17" xfId="15550"/>
    <cellStyle name="Normal 2 3 18" xfId="15551"/>
    <cellStyle name="Normal 2 3 19" xfId="15552"/>
    <cellStyle name="Normal 2 3 2" xfId="15553"/>
    <cellStyle name="Normal 2 3 2 10" xfId="15554"/>
    <cellStyle name="Normal 2 3 2 11" xfId="15555"/>
    <cellStyle name="Normal 2 3 2 12" xfId="15556"/>
    <cellStyle name="Normal 2 3 2 13" xfId="15557"/>
    <cellStyle name="Normal 2 3 2 14" xfId="15558"/>
    <cellStyle name="Normal 2 3 2 15" xfId="15559"/>
    <cellStyle name="Normal 2 3 2 16" xfId="15560"/>
    <cellStyle name="Normal 2 3 2 17" xfId="15561"/>
    <cellStyle name="Normal 2 3 2 18" xfId="15562"/>
    <cellStyle name="Normal 2 3 2 19" xfId="15563"/>
    <cellStyle name="Normal 2 3 2 2" xfId="15564"/>
    <cellStyle name="Normal 2 3 2 2 2" xfId="15565"/>
    <cellStyle name="Normal 2 3 2 2 3" xfId="15566"/>
    <cellStyle name="Normal 2 3 2 2 4" xfId="15567"/>
    <cellStyle name="Normal 2 3 2 2 4 2" xfId="15568"/>
    <cellStyle name="Normal 2 3 2 2 4 3" xfId="15569"/>
    <cellStyle name="Normal 2 3 2 2 5" xfId="15570"/>
    <cellStyle name="Normal 2 3 2 2 6" xfId="15571"/>
    <cellStyle name="Normal 2 3 2 20" xfId="15572"/>
    <cellStyle name="Normal 2 3 2 21" xfId="15573"/>
    <cellStyle name="Normal 2 3 2 22" xfId="15574"/>
    <cellStyle name="Normal 2 3 2 23" xfId="15575"/>
    <cellStyle name="Normal 2 3 2 24" xfId="15576"/>
    <cellStyle name="Normal 2 3 2 25" xfId="15577"/>
    <cellStyle name="Normal 2 3 2 26" xfId="15578"/>
    <cellStyle name="Normal 2 3 2 27" xfId="15579"/>
    <cellStyle name="Normal 2 3 2 28" xfId="15580"/>
    <cellStyle name="Normal 2 3 2 29" xfId="15581"/>
    <cellStyle name="Normal 2 3 2 3" xfId="15582"/>
    <cellStyle name="Normal 2 3 2 30" xfId="15583"/>
    <cellStyle name="Normal 2 3 2 31" xfId="15584"/>
    <cellStyle name="Normal 2 3 2 32" xfId="15585"/>
    <cellStyle name="Normal 2 3 2 33" xfId="15586"/>
    <cellStyle name="Normal 2 3 2 34" xfId="15587"/>
    <cellStyle name="Normal 2 3 2 35" xfId="15588"/>
    <cellStyle name="Normal 2 3 2 36" xfId="15589"/>
    <cellStyle name="Normal 2 3 2 37" xfId="15590"/>
    <cellStyle name="Normal 2 3 2 38" xfId="15591"/>
    <cellStyle name="Normal 2 3 2 39" xfId="15592"/>
    <cellStyle name="Normal 2 3 2 4" xfId="15593"/>
    <cellStyle name="Normal 2 3 2 40" xfId="15594"/>
    <cellStyle name="Normal 2 3 2 41" xfId="15595"/>
    <cellStyle name="Normal 2 3 2 42" xfId="15596"/>
    <cellStyle name="Normal 2 3 2 43" xfId="15597"/>
    <cellStyle name="Normal 2 3 2 44" xfId="15598"/>
    <cellStyle name="Normal 2 3 2 45" xfId="15599"/>
    <cellStyle name="Normal 2 3 2 46" xfId="15600"/>
    <cellStyle name="Normal 2 3 2 47" xfId="15601"/>
    <cellStyle name="Normal 2 3 2 48" xfId="15602"/>
    <cellStyle name="Normal 2 3 2 49" xfId="15603"/>
    <cellStyle name="Normal 2 3 2 5" xfId="15604"/>
    <cellStyle name="Normal 2 3 2 5 2" xfId="15605"/>
    <cellStyle name="Normal 2 3 2 5 2 2" xfId="15606"/>
    <cellStyle name="Normal 2 3 2 5 2 3" xfId="15607"/>
    <cellStyle name="Normal 2 3 2 5 3" xfId="15608"/>
    <cellStyle name="Normal 2 3 2 5 4" xfId="15609"/>
    <cellStyle name="Normal 2 3 2 50" xfId="15610"/>
    <cellStyle name="Normal 2 3 2 51" xfId="15611"/>
    <cellStyle name="Normal 2 3 2 52" xfId="15612"/>
    <cellStyle name="Normal 2 3 2 53" xfId="15613"/>
    <cellStyle name="Normal 2 3 2 54" xfId="15614"/>
    <cellStyle name="Normal 2 3 2 55" xfId="15615"/>
    <cellStyle name="Normal 2 3 2 56" xfId="15616"/>
    <cellStyle name="Normal 2 3 2 57" xfId="15617"/>
    <cellStyle name="Normal 2 3 2 58" xfId="15618"/>
    <cellStyle name="Normal 2 3 2 59" xfId="15619"/>
    <cellStyle name="Normal 2 3 2 6" xfId="15620"/>
    <cellStyle name="Normal 2 3 2 60" xfId="15621"/>
    <cellStyle name="Normal 2 3 2 61" xfId="15622"/>
    <cellStyle name="Normal 2 3 2 62" xfId="15623"/>
    <cellStyle name="Normal 2 3 2 63" xfId="15624"/>
    <cellStyle name="Normal 2 3 2 64" xfId="15625"/>
    <cellStyle name="Normal 2 3 2 65" xfId="15626"/>
    <cellStyle name="Normal 2 3 2 66" xfId="15627"/>
    <cellStyle name="Normal 2 3 2 67" xfId="15628"/>
    <cellStyle name="Normal 2 3 2 68" xfId="15629"/>
    <cellStyle name="Normal 2 3 2 69" xfId="15630"/>
    <cellStyle name="Normal 2 3 2 7" xfId="15631"/>
    <cellStyle name="Normal 2 3 2 70" xfId="15632"/>
    <cellStyle name="Normal 2 3 2 71" xfId="15633"/>
    <cellStyle name="Normal 2 3 2 72" xfId="15634"/>
    <cellStyle name="Normal 2 3 2 73" xfId="15635"/>
    <cellStyle name="Normal 2 3 2 8" xfId="15636"/>
    <cellStyle name="Normal 2 3 2 9" xfId="15637"/>
    <cellStyle name="Normal 2 3 20" xfId="15638"/>
    <cellStyle name="Normal 2 3 21" xfId="15639"/>
    <cellStyle name="Normal 2 3 22" xfId="15640"/>
    <cellStyle name="Normal 2 3 23" xfId="15641"/>
    <cellStyle name="Normal 2 3 24" xfId="15642"/>
    <cellStyle name="Normal 2 3 25" xfId="15643"/>
    <cellStyle name="Normal 2 3 26" xfId="15644"/>
    <cellStyle name="Normal 2 3 27" xfId="15645"/>
    <cellStyle name="Normal 2 3 28" xfId="15646"/>
    <cellStyle name="Normal 2 3 29" xfId="15647"/>
    <cellStyle name="Normal 2 3 3" xfId="15648"/>
    <cellStyle name="Normal 2 3 3 2" xfId="15649"/>
    <cellStyle name="Normal 2 3 3 2 2" xfId="15650"/>
    <cellStyle name="Normal 2 3 3 2 2 2" xfId="15651"/>
    <cellStyle name="Normal 2 3 3 2 2 3" xfId="15652"/>
    <cellStyle name="Normal 2 3 3 2 3" xfId="15653"/>
    <cellStyle name="Normal 2 3 3 2 4" xfId="15654"/>
    <cellStyle name="Normal 2 3 3 3" xfId="15655"/>
    <cellStyle name="Normal 2 3 3 3 2" xfId="15656"/>
    <cellStyle name="Normal 2 3 3 3 2 2" xfId="15657"/>
    <cellStyle name="Normal 2 3 3 3 2 3" xfId="15658"/>
    <cellStyle name="Normal 2 3 3 3 3" xfId="15659"/>
    <cellStyle name="Normal 2 3 3 3 4" xfId="15660"/>
    <cellStyle name="Normal 2 3 30" xfId="15661"/>
    <cellStyle name="Normal 2 3 31" xfId="15662"/>
    <cellStyle name="Normal 2 3 32" xfId="15663"/>
    <cellStyle name="Normal 2 3 33" xfId="15664"/>
    <cellStyle name="Normal 2 3 34" xfId="15665"/>
    <cellStyle name="Normal 2 3 35" xfId="15666"/>
    <cellStyle name="Normal 2 3 36" xfId="15667"/>
    <cellStyle name="Normal 2 3 37" xfId="15668"/>
    <cellStyle name="Normal 2 3 38" xfId="15669"/>
    <cellStyle name="Normal 2 3 39" xfId="15670"/>
    <cellStyle name="Normal 2 3 4" xfId="15671"/>
    <cellStyle name="Normal 2 3 4 2" xfId="15672"/>
    <cellStyle name="Normal 2 3 4 2 2" xfId="15673"/>
    <cellStyle name="Normal 2 3 4 2 3" xfId="15674"/>
    <cellStyle name="Normal 2 3 4 3" xfId="15675"/>
    <cellStyle name="Normal 2 3 4 4" xfId="15676"/>
    <cellStyle name="Normal 2 3 40" xfId="15677"/>
    <cellStyle name="Normal 2 3 5" xfId="15678"/>
    <cellStyle name="Normal 2 3 6" xfId="15679"/>
    <cellStyle name="Normal 2 3 7" xfId="15680"/>
    <cellStyle name="Normal 2 3 8" xfId="15681"/>
    <cellStyle name="Normal 2 3 9" xfId="15682"/>
    <cellStyle name="Normal 2 30" xfId="15683"/>
    <cellStyle name="Normal 2 31" xfId="15684"/>
    <cellStyle name="Normal 2 32" xfId="15685"/>
    <cellStyle name="Normal 2 33" xfId="15686"/>
    <cellStyle name="Normal 2 34" xfId="15687"/>
    <cellStyle name="Normal 2 35" xfId="15688"/>
    <cellStyle name="Normal 2 36" xfId="15689"/>
    <cellStyle name="Normal 2 37" xfId="15690"/>
    <cellStyle name="Normal 2 38" xfId="15691"/>
    <cellStyle name="Normal 2 39" xfId="15692"/>
    <cellStyle name="Normal 2 4" xfId="15693"/>
    <cellStyle name="Normal 2 4 10" xfId="15694"/>
    <cellStyle name="Normal 2 4 11" xfId="15695"/>
    <cellStyle name="Normal 2 4 12" xfId="15696"/>
    <cellStyle name="Normal 2 4 13" xfId="15697"/>
    <cellStyle name="Normal 2 4 14" xfId="15698"/>
    <cellStyle name="Normal 2 4 15" xfId="15699"/>
    <cellStyle name="Normal 2 4 16" xfId="15700"/>
    <cellStyle name="Normal 2 4 17" xfId="15701"/>
    <cellStyle name="Normal 2 4 18" xfId="15702"/>
    <cellStyle name="Normal 2 4 19" xfId="15703"/>
    <cellStyle name="Normal 2 4 2" xfId="15704"/>
    <cellStyle name="Normal 2 4 2 10" xfId="15705"/>
    <cellStyle name="Normal 2 4 2 11" xfId="15706"/>
    <cellStyle name="Normal 2 4 2 12" xfId="15707"/>
    <cellStyle name="Normal 2 4 2 13" xfId="15708"/>
    <cellStyle name="Normal 2 4 2 14" xfId="15709"/>
    <cellStyle name="Normal 2 4 2 15" xfId="15710"/>
    <cellStyle name="Normal 2 4 2 16" xfId="15711"/>
    <cellStyle name="Normal 2 4 2 17" xfId="15712"/>
    <cellStyle name="Normal 2 4 2 18" xfId="15713"/>
    <cellStyle name="Normal 2 4 2 19" xfId="15714"/>
    <cellStyle name="Normal 2 4 2 2" xfId="15715"/>
    <cellStyle name="Normal 2 4 2 20" xfId="15716"/>
    <cellStyle name="Normal 2 4 2 21" xfId="15717"/>
    <cellStyle name="Normal 2 4 2 22" xfId="15718"/>
    <cellStyle name="Normal 2 4 2 23" xfId="15719"/>
    <cellStyle name="Normal 2 4 2 24" xfId="15720"/>
    <cellStyle name="Normal 2 4 2 25" xfId="15721"/>
    <cellStyle name="Normal 2 4 2 26" xfId="15722"/>
    <cellStyle name="Normal 2 4 2 27" xfId="15723"/>
    <cellStyle name="Normal 2 4 2 28" xfId="15724"/>
    <cellStyle name="Normal 2 4 2 29" xfId="15725"/>
    <cellStyle name="Normal 2 4 2 3" xfId="15726"/>
    <cellStyle name="Normal 2 4 2 30" xfId="15727"/>
    <cellStyle name="Normal 2 4 2 31" xfId="15728"/>
    <cellStyle name="Normal 2 4 2 32" xfId="15729"/>
    <cellStyle name="Normal 2 4 2 33" xfId="15730"/>
    <cellStyle name="Normal 2 4 2 34" xfId="15731"/>
    <cellStyle name="Normal 2 4 2 35" xfId="15732"/>
    <cellStyle name="Normal 2 4 2 36" xfId="15733"/>
    <cellStyle name="Normal 2 4 2 37" xfId="15734"/>
    <cellStyle name="Normal 2 4 2 38" xfId="15735"/>
    <cellStyle name="Normal 2 4 2 39" xfId="15736"/>
    <cellStyle name="Normal 2 4 2 4" xfId="15737"/>
    <cellStyle name="Normal 2 4 2 40" xfId="15738"/>
    <cellStyle name="Normal 2 4 2 41" xfId="15739"/>
    <cellStyle name="Normal 2 4 2 42" xfId="15740"/>
    <cellStyle name="Normal 2 4 2 43" xfId="15741"/>
    <cellStyle name="Normal 2 4 2 44" xfId="15742"/>
    <cellStyle name="Normal 2 4 2 45" xfId="15743"/>
    <cellStyle name="Normal 2 4 2 46" xfId="15744"/>
    <cellStyle name="Normal 2 4 2 47" xfId="15745"/>
    <cellStyle name="Normal 2 4 2 48" xfId="15746"/>
    <cellStyle name="Normal 2 4 2 49" xfId="15747"/>
    <cellStyle name="Normal 2 4 2 5" xfId="15748"/>
    <cellStyle name="Normal 2 4 2 50" xfId="15749"/>
    <cellStyle name="Normal 2 4 2 51" xfId="15750"/>
    <cellStyle name="Normal 2 4 2 52" xfId="15751"/>
    <cellStyle name="Normal 2 4 2 53" xfId="15752"/>
    <cellStyle name="Normal 2 4 2 54" xfId="15753"/>
    <cellStyle name="Normal 2 4 2 55" xfId="15754"/>
    <cellStyle name="Normal 2 4 2 56" xfId="15755"/>
    <cellStyle name="Normal 2 4 2 57" xfId="15756"/>
    <cellStyle name="Normal 2 4 2 58" xfId="15757"/>
    <cellStyle name="Normal 2 4 2 59" xfId="15758"/>
    <cellStyle name="Normal 2 4 2 6" xfId="15759"/>
    <cellStyle name="Normal 2 4 2 60" xfId="15760"/>
    <cellStyle name="Normal 2 4 2 61" xfId="15761"/>
    <cellStyle name="Normal 2 4 2 62" xfId="15762"/>
    <cellStyle name="Normal 2 4 2 63" xfId="15763"/>
    <cellStyle name="Normal 2 4 2 64" xfId="15764"/>
    <cellStyle name="Normal 2 4 2 65" xfId="15765"/>
    <cellStyle name="Normal 2 4 2 66" xfId="15766"/>
    <cellStyle name="Normal 2 4 2 67" xfId="15767"/>
    <cellStyle name="Normal 2 4 2 68" xfId="15768"/>
    <cellStyle name="Normal 2 4 2 69" xfId="15769"/>
    <cellStyle name="Normal 2 4 2 7" xfId="15770"/>
    <cellStyle name="Normal 2 4 2 70" xfId="15771"/>
    <cellStyle name="Normal 2 4 2 71" xfId="15772"/>
    <cellStyle name="Normal 2 4 2 72" xfId="15773"/>
    <cellStyle name="Normal 2 4 2 73" xfId="15774"/>
    <cellStyle name="Normal 2 4 2 8" xfId="15775"/>
    <cellStyle name="Normal 2 4 2 9" xfId="15776"/>
    <cellStyle name="Normal 2 4 20" xfId="15777"/>
    <cellStyle name="Normal 2 4 21" xfId="15778"/>
    <cellStyle name="Normal 2 4 22" xfId="15779"/>
    <cellStyle name="Normal 2 4 23" xfId="15780"/>
    <cellStyle name="Normal 2 4 24" xfId="15781"/>
    <cellStyle name="Normal 2 4 25" xfId="15782"/>
    <cellStyle name="Normal 2 4 26" xfId="15783"/>
    <cellStyle name="Normal 2 4 27" xfId="15784"/>
    <cellStyle name="Normal 2 4 28" xfId="15785"/>
    <cellStyle name="Normal 2 4 29" xfId="15786"/>
    <cellStyle name="Normal 2 4 3" xfId="15787"/>
    <cellStyle name="Normal 2 4 30" xfId="15788"/>
    <cellStyle name="Normal 2 4 31" xfId="15789"/>
    <cellStyle name="Normal 2 4 32" xfId="15790"/>
    <cellStyle name="Normal 2 4 33" xfId="15791"/>
    <cellStyle name="Normal 2 4 34" xfId="15792"/>
    <cellStyle name="Normal 2 4 35" xfId="15793"/>
    <cellStyle name="Normal 2 4 36" xfId="15794"/>
    <cellStyle name="Normal 2 4 37" xfId="15795"/>
    <cellStyle name="Normal 2 4 38" xfId="15796"/>
    <cellStyle name="Normal 2 4 39" xfId="15797"/>
    <cellStyle name="Normal 2 4 4" xfId="15798"/>
    <cellStyle name="Normal 2 4 40" xfId="15799"/>
    <cellStyle name="Normal 2 4 5" xfId="15800"/>
    <cellStyle name="Normal 2 4 6" xfId="15801"/>
    <cellStyle name="Normal 2 4 7" xfId="15802"/>
    <cellStyle name="Normal 2 4 8" xfId="15803"/>
    <cellStyle name="Normal 2 4 9" xfId="15804"/>
    <cellStyle name="Normal 2 40" xfId="15805"/>
    <cellStyle name="Normal 2 41" xfId="15806"/>
    <cellStyle name="Normal 2 42" xfId="15807"/>
    <cellStyle name="Normal 2 43" xfId="15808"/>
    <cellStyle name="Normal 2 44" xfId="15809"/>
    <cellStyle name="Normal 2 45" xfId="15810"/>
    <cellStyle name="Normal 2 46" xfId="15811"/>
    <cellStyle name="Normal 2 47" xfId="15812"/>
    <cellStyle name="Normal 2 48" xfId="15813"/>
    <cellStyle name="Normal 2 49" xfId="15814"/>
    <cellStyle name="Normal 2 5" xfId="15815"/>
    <cellStyle name="Normal 2 5 2" xfId="15816"/>
    <cellStyle name="Normal 2 5 2 2" xfId="15817"/>
    <cellStyle name="Normal 2 5 2 3" xfId="15818"/>
    <cellStyle name="Normal 2 5 3" xfId="15819"/>
    <cellStyle name="Normal 2 5 4" xfId="15820"/>
    <cellStyle name="Normal 2 50" xfId="15821"/>
    <cellStyle name="Normal 2 51" xfId="15822"/>
    <cellStyle name="Normal 2 52" xfId="15823"/>
    <cellStyle name="Normal 2 53" xfId="15824"/>
    <cellStyle name="Normal 2 54" xfId="15825"/>
    <cellStyle name="Normal 2 55" xfId="15826"/>
    <cellStyle name="Normal 2 56" xfId="15827"/>
    <cellStyle name="Normal 2 57" xfId="15828"/>
    <cellStyle name="Normal 2 58" xfId="15829"/>
    <cellStyle name="Normal 2 59" xfId="15830"/>
    <cellStyle name="Normal 2 6" xfId="15831"/>
    <cellStyle name="Normal 2 6 2" xfId="15832"/>
    <cellStyle name="Normal 2 6 2 2" xfId="15833"/>
    <cellStyle name="Normal 2 6 2 3" xfId="15834"/>
    <cellStyle name="Normal 2 6 3" xfId="15835"/>
    <cellStyle name="Normal 2 6 4" xfId="15836"/>
    <cellStyle name="Normal 2 60" xfId="15837"/>
    <cellStyle name="Normal 2 61" xfId="15838"/>
    <cellStyle name="Normal 2 62" xfId="15839"/>
    <cellStyle name="Normal 2 63" xfId="15840"/>
    <cellStyle name="Normal 2 64" xfId="15841"/>
    <cellStyle name="Normal 2 65" xfId="15842"/>
    <cellStyle name="Normal 2 66" xfId="15843"/>
    <cellStyle name="Normal 2 67" xfId="15844"/>
    <cellStyle name="Normal 2 68" xfId="15845"/>
    <cellStyle name="Normal 2 69" xfId="15846"/>
    <cellStyle name="Normal 2 7" xfId="15847"/>
    <cellStyle name="Normal 2 7 2" xfId="15848"/>
    <cellStyle name="Normal 2 7 2 2" xfId="15849"/>
    <cellStyle name="Normal 2 7 2 3" xfId="15850"/>
    <cellStyle name="Normal 2 7 3" xfId="15851"/>
    <cellStyle name="Normal 2 7 4" xfId="15852"/>
    <cellStyle name="Normal 2 70" xfId="15853"/>
    <cellStyle name="Normal 2 71" xfId="15854"/>
    <cellStyle name="Normal 2 72" xfId="15855"/>
    <cellStyle name="Normal 2 73" xfId="15856"/>
    <cellStyle name="Normal 2 74" xfId="15857"/>
    <cellStyle name="Normal 2 75" xfId="15858"/>
    <cellStyle name="Normal 2 76" xfId="15859"/>
    <cellStyle name="Normal 2 77" xfId="15860"/>
    <cellStyle name="Normal 2 78" xfId="15861"/>
    <cellStyle name="Normal 2 79" xfId="15862"/>
    <cellStyle name="Normal 2 8" xfId="15863"/>
    <cellStyle name="Normal 2 8 2" xfId="15864"/>
    <cellStyle name="Normal 2 8 2 2" xfId="15865"/>
    <cellStyle name="Normal 2 8 2 3" xfId="15866"/>
    <cellStyle name="Normal 2 8 3" xfId="15867"/>
    <cellStyle name="Normal 2 8 4" xfId="15868"/>
    <cellStyle name="Normal 2 80" xfId="15869"/>
    <cellStyle name="Normal 2 81" xfId="15870"/>
    <cellStyle name="Normal 2 82" xfId="15871"/>
    <cellStyle name="Normal 2 83" xfId="15872"/>
    <cellStyle name="Normal 2 84" xfId="15873"/>
    <cellStyle name="Normal 2 85" xfId="15874"/>
    <cellStyle name="Normal 2 86" xfId="15875"/>
    <cellStyle name="Normal 2 87" xfId="15876"/>
    <cellStyle name="Normal 2 88" xfId="15877"/>
    <cellStyle name="Normal 2 88 2" xfId="15878"/>
    <cellStyle name="Normal 2 89" xfId="15879"/>
    <cellStyle name="Normal 2 89 2" xfId="15880"/>
    <cellStyle name="Normal 2 9" xfId="15881"/>
    <cellStyle name="Normal 2 9 2" xfId="15882"/>
    <cellStyle name="Normal 2 9 2 2" xfId="15883"/>
    <cellStyle name="Normal 2 9 2 3" xfId="15884"/>
    <cellStyle name="Normal 2 9 3" xfId="15885"/>
    <cellStyle name="Normal 2 9 4" xfId="15886"/>
    <cellStyle name="Normal 2 90" xfId="15887"/>
    <cellStyle name="Normal 2 91" xfId="15888"/>
    <cellStyle name="Normal 2 92" xfId="15889"/>
    <cellStyle name="Normal 2_1" xfId="15890"/>
    <cellStyle name="Normal 20" xfId="15891"/>
    <cellStyle name="Normal 20 10" xfId="15892"/>
    <cellStyle name="Normal 20 100" xfId="15893"/>
    <cellStyle name="Normal 20 101" xfId="15894"/>
    <cellStyle name="Normal 20 102" xfId="15895"/>
    <cellStyle name="Normal 20 103" xfId="15896"/>
    <cellStyle name="Normal 20 104" xfId="15897"/>
    <cellStyle name="Normal 20 105" xfId="15898"/>
    <cellStyle name="Normal 20 106" xfId="15899"/>
    <cellStyle name="Normal 20 107" xfId="15900"/>
    <cellStyle name="Normal 20 108" xfId="15901"/>
    <cellStyle name="Normal 20 109" xfId="15902"/>
    <cellStyle name="Normal 20 11" xfId="15903"/>
    <cellStyle name="Normal 20 110" xfId="15904"/>
    <cellStyle name="Normal 20 111" xfId="15905"/>
    <cellStyle name="Normal 20 12" xfId="15906"/>
    <cellStyle name="Normal 20 13" xfId="15907"/>
    <cellStyle name="Normal 20 14" xfId="15908"/>
    <cellStyle name="Normal 20 15" xfId="15909"/>
    <cellStyle name="Normal 20 16" xfId="15910"/>
    <cellStyle name="Normal 20 17" xfId="15911"/>
    <cellStyle name="Normal 20 18" xfId="15912"/>
    <cellStyle name="Normal 20 19" xfId="15913"/>
    <cellStyle name="Normal 20 2" xfId="15914"/>
    <cellStyle name="Normal 20 20" xfId="15915"/>
    <cellStyle name="Normal 20 21" xfId="15916"/>
    <cellStyle name="Normal 20 22" xfId="15917"/>
    <cellStyle name="Normal 20 23" xfId="15918"/>
    <cellStyle name="Normal 20 24" xfId="15919"/>
    <cellStyle name="Normal 20 25" xfId="15920"/>
    <cellStyle name="Normal 20 26" xfId="15921"/>
    <cellStyle name="Normal 20 27" xfId="15922"/>
    <cellStyle name="Normal 20 28" xfId="15923"/>
    <cellStyle name="Normal 20 29" xfId="15924"/>
    <cellStyle name="Normal 20 3" xfId="15925"/>
    <cellStyle name="Normal 20 3 2" xfId="39547"/>
    <cellStyle name="Normal 20 3 3" xfId="39548"/>
    <cellStyle name="Normal 20 30" xfId="15926"/>
    <cellStyle name="Normal 20 31" xfId="15927"/>
    <cellStyle name="Normal 20 32" xfId="15928"/>
    <cellStyle name="Normal 20 33" xfId="15929"/>
    <cellStyle name="Normal 20 34" xfId="15930"/>
    <cellStyle name="Normal 20 35" xfId="15931"/>
    <cellStyle name="Normal 20 36" xfId="15932"/>
    <cellStyle name="Normal 20 37" xfId="15933"/>
    <cellStyle name="Normal 20 38" xfId="15934"/>
    <cellStyle name="Normal 20 39" xfId="15935"/>
    <cellStyle name="Normal 20 4" xfId="15936"/>
    <cellStyle name="Normal 20 40" xfId="15937"/>
    <cellStyle name="Normal 20 41" xfId="15938"/>
    <cellStyle name="Normal 20 42" xfId="15939"/>
    <cellStyle name="Normal 20 43" xfId="15940"/>
    <cellStyle name="Normal 20 44" xfId="15941"/>
    <cellStyle name="Normal 20 45" xfId="15942"/>
    <cellStyle name="Normal 20 46" xfId="15943"/>
    <cellStyle name="Normal 20 47" xfId="15944"/>
    <cellStyle name="Normal 20 48" xfId="15945"/>
    <cellStyle name="Normal 20 49" xfId="15946"/>
    <cellStyle name="Normal 20 5" xfId="15947"/>
    <cellStyle name="Normal 20 50" xfId="15948"/>
    <cellStyle name="Normal 20 51" xfId="15949"/>
    <cellStyle name="Normal 20 52" xfId="15950"/>
    <cellStyle name="Normal 20 53" xfId="15951"/>
    <cellStyle name="Normal 20 54" xfId="15952"/>
    <cellStyle name="Normal 20 55" xfId="15953"/>
    <cellStyle name="Normal 20 56" xfId="15954"/>
    <cellStyle name="Normal 20 57" xfId="15955"/>
    <cellStyle name="Normal 20 58" xfId="15956"/>
    <cellStyle name="Normal 20 59" xfId="15957"/>
    <cellStyle name="Normal 20 6" xfId="15958"/>
    <cellStyle name="Normal 20 60" xfId="15959"/>
    <cellStyle name="Normal 20 61" xfId="15960"/>
    <cellStyle name="Normal 20 62" xfId="15961"/>
    <cellStyle name="Normal 20 63" xfId="15962"/>
    <cellStyle name="Normal 20 64" xfId="15963"/>
    <cellStyle name="Normal 20 65" xfId="15964"/>
    <cellStyle name="Normal 20 66" xfId="15965"/>
    <cellStyle name="Normal 20 67" xfId="15966"/>
    <cellStyle name="Normal 20 68" xfId="15967"/>
    <cellStyle name="Normal 20 69" xfId="15968"/>
    <cellStyle name="Normal 20 7" xfId="15969"/>
    <cellStyle name="Normal 20 70" xfId="15970"/>
    <cellStyle name="Normal 20 71" xfId="15971"/>
    <cellStyle name="Normal 20 72" xfId="15972"/>
    <cellStyle name="Normal 20 73" xfId="15973"/>
    <cellStyle name="Normal 20 74" xfId="15974"/>
    <cellStyle name="Normal 20 75" xfId="15975"/>
    <cellStyle name="Normal 20 76" xfId="15976"/>
    <cellStyle name="Normal 20 77" xfId="15977"/>
    <cellStyle name="Normal 20 78" xfId="15978"/>
    <cellStyle name="Normal 20 79" xfId="15979"/>
    <cellStyle name="Normal 20 8" xfId="15980"/>
    <cellStyle name="Normal 20 80" xfId="15981"/>
    <cellStyle name="Normal 20 81" xfId="15982"/>
    <cellStyle name="Normal 20 82" xfId="15983"/>
    <cellStyle name="Normal 20 83" xfId="15984"/>
    <cellStyle name="Normal 20 84" xfId="15985"/>
    <cellStyle name="Normal 20 85" xfId="15986"/>
    <cellStyle name="Normal 20 86" xfId="15987"/>
    <cellStyle name="Normal 20 87" xfId="15988"/>
    <cellStyle name="Normal 20 88" xfId="15989"/>
    <cellStyle name="Normal 20 89" xfId="15990"/>
    <cellStyle name="Normal 20 9" xfId="15991"/>
    <cellStyle name="Normal 20 90" xfId="15992"/>
    <cellStyle name="Normal 20 91" xfId="15993"/>
    <cellStyle name="Normal 20 92" xfId="15994"/>
    <cellStyle name="Normal 20 93" xfId="15995"/>
    <cellStyle name="Normal 20 94" xfId="15996"/>
    <cellStyle name="Normal 20 95" xfId="15997"/>
    <cellStyle name="Normal 20 96" xfId="15998"/>
    <cellStyle name="Normal 20 97" xfId="15999"/>
    <cellStyle name="Normal 20 98" xfId="16000"/>
    <cellStyle name="Normal 20 99" xfId="16001"/>
    <cellStyle name="Normal 20_TALLY" xfId="16002"/>
    <cellStyle name="Normal 200" xfId="16003"/>
    <cellStyle name="Normal 201" xfId="16004"/>
    <cellStyle name="Normal 202" xfId="16005"/>
    <cellStyle name="Normal 203" xfId="16006"/>
    <cellStyle name="Normal 204" xfId="16007"/>
    <cellStyle name="Normal 205" xfId="16008"/>
    <cellStyle name="Normal 206" xfId="16009"/>
    <cellStyle name="Normal 207" xfId="16010"/>
    <cellStyle name="Normal 208" xfId="16011"/>
    <cellStyle name="Normal 209" xfId="16012"/>
    <cellStyle name="Normal 21" xfId="16013"/>
    <cellStyle name="Normal 21 10" xfId="16014"/>
    <cellStyle name="Normal 21 100" xfId="16015"/>
    <cellStyle name="Normal 21 101" xfId="16016"/>
    <cellStyle name="Normal 21 102" xfId="16017"/>
    <cellStyle name="Normal 21 103" xfId="16018"/>
    <cellStyle name="Normal 21 104" xfId="16019"/>
    <cellStyle name="Normal 21 105" xfId="16020"/>
    <cellStyle name="Normal 21 106" xfId="16021"/>
    <cellStyle name="Normal 21 107" xfId="16022"/>
    <cellStyle name="Normal 21 108" xfId="16023"/>
    <cellStyle name="Normal 21 109" xfId="16024"/>
    <cellStyle name="Normal 21 11" xfId="16025"/>
    <cellStyle name="Normal 21 110" xfId="16026"/>
    <cellStyle name="Normal 21 111" xfId="16027"/>
    <cellStyle name="Normal 21 12" xfId="16028"/>
    <cellStyle name="Normal 21 13" xfId="16029"/>
    <cellStyle name="Normal 21 14" xfId="16030"/>
    <cellStyle name="Normal 21 15" xfId="16031"/>
    <cellStyle name="Normal 21 16" xfId="16032"/>
    <cellStyle name="Normal 21 17" xfId="16033"/>
    <cellStyle name="Normal 21 18" xfId="16034"/>
    <cellStyle name="Normal 21 19" xfId="16035"/>
    <cellStyle name="Normal 21 2" xfId="16036"/>
    <cellStyle name="Normal 21 2 2" xfId="39549"/>
    <cellStyle name="Normal 21 2 3" xfId="39550"/>
    <cellStyle name="Normal 21 2 4" xfId="40454"/>
    <cellStyle name="Normal 21 20" xfId="16037"/>
    <cellStyle name="Normal 21 21" xfId="16038"/>
    <cellStyle name="Normal 21 22" xfId="16039"/>
    <cellStyle name="Normal 21 23" xfId="16040"/>
    <cellStyle name="Normal 21 24" xfId="16041"/>
    <cellStyle name="Normal 21 25" xfId="16042"/>
    <cellStyle name="Normal 21 26" xfId="16043"/>
    <cellStyle name="Normal 21 27" xfId="16044"/>
    <cellStyle name="Normal 21 28" xfId="16045"/>
    <cellStyle name="Normal 21 29" xfId="16046"/>
    <cellStyle name="Normal 21 3" xfId="16047"/>
    <cellStyle name="Normal 21 30" xfId="16048"/>
    <cellStyle name="Normal 21 31" xfId="16049"/>
    <cellStyle name="Normal 21 32" xfId="16050"/>
    <cellStyle name="Normal 21 33" xfId="16051"/>
    <cellStyle name="Normal 21 34" xfId="16052"/>
    <cellStyle name="Normal 21 35" xfId="16053"/>
    <cellStyle name="Normal 21 36" xfId="16054"/>
    <cellStyle name="Normal 21 37" xfId="16055"/>
    <cellStyle name="Normal 21 38" xfId="16056"/>
    <cellStyle name="Normal 21 39" xfId="16057"/>
    <cellStyle name="Normal 21 4" xfId="16058"/>
    <cellStyle name="Normal 21 40" xfId="16059"/>
    <cellStyle name="Normal 21 41" xfId="16060"/>
    <cellStyle name="Normal 21 42" xfId="16061"/>
    <cellStyle name="Normal 21 43" xfId="16062"/>
    <cellStyle name="Normal 21 44" xfId="16063"/>
    <cellStyle name="Normal 21 45" xfId="16064"/>
    <cellStyle name="Normal 21 46" xfId="16065"/>
    <cellStyle name="Normal 21 47" xfId="16066"/>
    <cellStyle name="Normal 21 48" xfId="16067"/>
    <cellStyle name="Normal 21 49" xfId="16068"/>
    <cellStyle name="Normal 21 5" xfId="16069"/>
    <cellStyle name="Normal 21 50" xfId="16070"/>
    <cellStyle name="Normal 21 51" xfId="16071"/>
    <cellStyle name="Normal 21 52" xfId="16072"/>
    <cellStyle name="Normal 21 53" xfId="16073"/>
    <cellStyle name="Normal 21 54" xfId="16074"/>
    <cellStyle name="Normal 21 55" xfId="16075"/>
    <cellStyle name="Normal 21 56" xfId="16076"/>
    <cellStyle name="Normal 21 57" xfId="16077"/>
    <cellStyle name="Normal 21 58" xfId="16078"/>
    <cellStyle name="Normal 21 59" xfId="16079"/>
    <cellStyle name="Normal 21 6" xfId="16080"/>
    <cellStyle name="Normal 21 60" xfId="16081"/>
    <cellStyle name="Normal 21 61" xfId="16082"/>
    <cellStyle name="Normal 21 62" xfId="16083"/>
    <cellStyle name="Normal 21 63" xfId="16084"/>
    <cellStyle name="Normal 21 64" xfId="16085"/>
    <cellStyle name="Normal 21 65" xfId="16086"/>
    <cellStyle name="Normal 21 66" xfId="16087"/>
    <cellStyle name="Normal 21 67" xfId="16088"/>
    <cellStyle name="Normal 21 68" xfId="16089"/>
    <cellStyle name="Normal 21 69" xfId="16090"/>
    <cellStyle name="Normal 21 7" xfId="16091"/>
    <cellStyle name="Normal 21 70" xfId="16092"/>
    <cellStyle name="Normal 21 71" xfId="16093"/>
    <cellStyle name="Normal 21 72" xfId="16094"/>
    <cellStyle name="Normal 21 73" xfId="16095"/>
    <cellStyle name="Normal 21 74" xfId="16096"/>
    <cellStyle name="Normal 21 75" xfId="16097"/>
    <cellStyle name="Normal 21 76" xfId="16098"/>
    <cellStyle name="Normal 21 77" xfId="16099"/>
    <cellStyle name="Normal 21 78" xfId="16100"/>
    <cellStyle name="Normal 21 79" xfId="16101"/>
    <cellStyle name="Normal 21 8" xfId="16102"/>
    <cellStyle name="Normal 21 80" xfId="16103"/>
    <cellStyle name="Normal 21 81" xfId="16104"/>
    <cellStyle name="Normal 21 82" xfId="16105"/>
    <cellStyle name="Normal 21 83" xfId="16106"/>
    <cellStyle name="Normal 21 84" xfId="16107"/>
    <cellStyle name="Normal 21 85" xfId="16108"/>
    <cellStyle name="Normal 21 86" xfId="16109"/>
    <cellStyle name="Normal 21 87" xfId="16110"/>
    <cellStyle name="Normal 21 88" xfId="16111"/>
    <cellStyle name="Normal 21 89" xfId="16112"/>
    <cellStyle name="Normal 21 9" xfId="16113"/>
    <cellStyle name="Normal 21 90" xfId="16114"/>
    <cellStyle name="Normal 21 91" xfId="16115"/>
    <cellStyle name="Normal 21 92" xfId="16116"/>
    <cellStyle name="Normal 21 93" xfId="16117"/>
    <cellStyle name="Normal 21 94" xfId="16118"/>
    <cellStyle name="Normal 21 95" xfId="16119"/>
    <cellStyle name="Normal 21 96" xfId="16120"/>
    <cellStyle name="Normal 21 97" xfId="16121"/>
    <cellStyle name="Normal 21 98" xfId="16122"/>
    <cellStyle name="Normal 21 99" xfId="16123"/>
    <cellStyle name="Normal 21_TALLY" xfId="16124"/>
    <cellStyle name="Normal 210" xfId="16125"/>
    <cellStyle name="Normal 211" xfId="16126"/>
    <cellStyle name="Normal 212" xfId="16127"/>
    <cellStyle name="Normal 213" xfId="16128"/>
    <cellStyle name="Normal 214" xfId="16129"/>
    <cellStyle name="Normal 215" xfId="16130"/>
    <cellStyle name="Normal 216" xfId="16131"/>
    <cellStyle name="Normal 217" xfId="16132"/>
    <cellStyle name="Normal 218" xfId="16133"/>
    <cellStyle name="Normal 219" xfId="16134"/>
    <cellStyle name="Normal 22" xfId="16135"/>
    <cellStyle name="Normal 22 10" xfId="16136"/>
    <cellStyle name="Normal 22 100" xfId="16137"/>
    <cellStyle name="Normal 22 101" xfId="16138"/>
    <cellStyle name="Normal 22 102" xfId="16139"/>
    <cellStyle name="Normal 22 103" xfId="16140"/>
    <cellStyle name="Normal 22 104" xfId="16141"/>
    <cellStyle name="Normal 22 105" xfId="16142"/>
    <cellStyle name="Normal 22 106" xfId="16143"/>
    <cellStyle name="Normal 22 107" xfId="16144"/>
    <cellStyle name="Normal 22 108" xfId="16145"/>
    <cellStyle name="Normal 22 109" xfId="16146"/>
    <cellStyle name="Normal 22 11" xfId="16147"/>
    <cellStyle name="Normal 22 110" xfId="16148"/>
    <cellStyle name="Normal 22 111" xfId="16149"/>
    <cellStyle name="Normal 22 12" xfId="16150"/>
    <cellStyle name="Normal 22 13" xfId="16151"/>
    <cellStyle name="Normal 22 14" xfId="16152"/>
    <cellStyle name="Normal 22 15" xfId="16153"/>
    <cellStyle name="Normal 22 16" xfId="16154"/>
    <cellStyle name="Normal 22 17" xfId="16155"/>
    <cellStyle name="Normal 22 18" xfId="16156"/>
    <cellStyle name="Normal 22 19" xfId="16157"/>
    <cellStyle name="Normal 22 2" xfId="16158"/>
    <cellStyle name="Normal 22 20" xfId="16159"/>
    <cellStyle name="Normal 22 21" xfId="16160"/>
    <cellStyle name="Normal 22 22" xfId="16161"/>
    <cellStyle name="Normal 22 23" xfId="16162"/>
    <cellStyle name="Normal 22 24" xfId="16163"/>
    <cellStyle name="Normal 22 25" xfId="16164"/>
    <cellStyle name="Normal 22 26" xfId="16165"/>
    <cellStyle name="Normal 22 27" xfId="16166"/>
    <cellStyle name="Normal 22 28" xfId="16167"/>
    <cellStyle name="Normal 22 29" xfId="16168"/>
    <cellStyle name="Normal 22 3" xfId="16169"/>
    <cellStyle name="Normal 22 30" xfId="16170"/>
    <cellStyle name="Normal 22 31" xfId="16171"/>
    <cellStyle name="Normal 22 32" xfId="16172"/>
    <cellStyle name="Normal 22 33" xfId="16173"/>
    <cellStyle name="Normal 22 34" xfId="16174"/>
    <cellStyle name="Normal 22 35" xfId="16175"/>
    <cellStyle name="Normal 22 36" xfId="16176"/>
    <cellStyle name="Normal 22 37" xfId="16177"/>
    <cellStyle name="Normal 22 38" xfId="16178"/>
    <cellStyle name="Normal 22 39" xfId="16179"/>
    <cellStyle name="Normal 22 4" xfId="16180"/>
    <cellStyle name="Normal 22 40" xfId="16181"/>
    <cellStyle name="Normal 22 41" xfId="16182"/>
    <cellStyle name="Normal 22 42" xfId="16183"/>
    <cellStyle name="Normal 22 43" xfId="16184"/>
    <cellStyle name="Normal 22 44" xfId="16185"/>
    <cellStyle name="Normal 22 45" xfId="16186"/>
    <cellStyle name="Normal 22 46" xfId="16187"/>
    <cellStyle name="Normal 22 47" xfId="16188"/>
    <cellStyle name="Normal 22 48" xfId="16189"/>
    <cellStyle name="Normal 22 49" xfId="16190"/>
    <cellStyle name="Normal 22 5" xfId="16191"/>
    <cellStyle name="Normal 22 50" xfId="16192"/>
    <cellStyle name="Normal 22 51" xfId="16193"/>
    <cellStyle name="Normal 22 52" xfId="16194"/>
    <cellStyle name="Normal 22 53" xfId="16195"/>
    <cellStyle name="Normal 22 54" xfId="16196"/>
    <cellStyle name="Normal 22 55" xfId="16197"/>
    <cellStyle name="Normal 22 56" xfId="16198"/>
    <cellStyle name="Normal 22 57" xfId="16199"/>
    <cellStyle name="Normal 22 58" xfId="16200"/>
    <cellStyle name="Normal 22 59" xfId="16201"/>
    <cellStyle name="Normal 22 6" xfId="16202"/>
    <cellStyle name="Normal 22 60" xfId="16203"/>
    <cellStyle name="Normal 22 61" xfId="16204"/>
    <cellStyle name="Normal 22 62" xfId="16205"/>
    <cellStyle name="Normal 22 63" xfId="16206"/>
    <cellStyle name="Normal 22 64" xfId="16207"/>
    <cellStyle name="Normal 22 65" xfId="16208"/>
    <cellStyle name="Normal 22 66" xfId="16209"/>
    <cellStyle name="Normal 22 67" xfId="16210"/>
    <cellStyle name="Normal 22 68" xfId="16211"/>
    <cellStyle name="Normal 22 69" xfId="16212"/>
    <cellStyle name="Normal 22 7" xfId="16213"/>
    <cellStyle name="Normal 22 70" xfId="16214"/>
    <cellStyle name="Normal 22 71" xfId="16215"/>
    <cellStyle name="Normal 22 72" xfId="16216"/>
    <cellStyle name="Normal 22 73" xfId="16217"/>
    <cellStyle name="Normal 22 74" xfId="16218"/>
    <cellStyle name="Normal 22 75" xfId="16219"/>
    <cellStyle name="Normal 22 76" xfId="16220"/>
    <cellStyle name="Normal 22 77" xfId="16221"/>
    <cellStyle name="Normal 22 78" xfId="16222"/>
    <cellStyle name="Normal 22 79" xfId="16223"/>
    <cellStyle name="Normal 22 8" xfId="16224"/>
    <cellStyle name="Normal 22 80" xfId="16225"/>
    <cellStyle name="Normal 22 81" xfId="16226"/>
    <cellStyle name="Normal 22 82" xfId="16227"/>
    <cellStyle name="Normal 22 83" xfId="16228"/>
    <cellStyle name="Normal 22 84" xfId="16229"/>
    <cellStyle name="Normal 22 85" xfId="16230"/>
    <cellStyle name="Normal 22 86" xfId="16231"/>
    <cellStyle name="Normal 22 87" xfId="16232"/>
    <cellStyle name="Normal 22 88" xfId="16233"/>
    <cellStyle name="Normal 22 89" xfId="16234"/>
    <cellStyle name="Normal 22 9" xfId="16235"/>
    <cellStyle name="Normal 22 90" xfId="16236"/>
    <cellStyle name="Normal 22 91" xfId="16237"/>
    <cellStyle name="Normal 22 92" xfId="16238"/>
    <cellStyle name="Normal 22 93" xfId="16239"/>
    <cellStyle name="Normal 22 94" xfId="16240"/>
    <cellStyle name="Normal 22 95" xfId="16241"/>
    <cellStyle name="Normal 22 96" xfId="16242"/>
    <cellStyle name="Normal 22 97" xfId="16243"/>
    <cellStyle name="Normal 22 98" xfId="16244"/>
    <cellStyle name="Normal 22 99" xfId="16245"/>
    <cellStyle name="Normal 22_TALLY" xfId="16246"/>
    <cellStyle name="Normal 220" xfId="16247"/>
    <cellStyle name="Normal 221" xfId="16248"/>
    <cellStyle name="Normal 222" xfId="16249"/>
    <cellStyle name="Normal 223" xfId="16250"/>
    <cellStyle name="Normal 224" xfId="16251"/>
    <cellStyle name="Normal 225" xfId="16252"/>
    <cellStyle name="Normal 226" xfId="16253"/>
    <cellStyle name="Normal 227" xfId="16254"/>
    <cellStyle name="Normal 228" xfId="16255"/>
    <cellStyle name="Normal 229" xfId="16256"/>
    <cellStyle name="Normal 23" xfId="16257"/>
    <cellStyle name="Normal 23 10" xfId="16258"/>
    <cellStyle name="Normal 23 100" xfId="16259"/>
    <cellStyle name="Normal 23 101" xfId="16260"/>
    <cellStyle name="Normal 23 102" xfId="16261"/>
    <cellStyle name="Normal 23 103" xfId="16262"/>
    <cellStyle name="Normal 23 104" xfId="16263"/>
    <cellStyle name="Normal 23 105" xfId="16264"/>
    <cellStyle name="Normal 23 106" xfId="16265"/>
    <cellStyle name="Normal 23 107" xfId="16266"/>
    <cellStyle name="Normal 23 108" xfId="16267"/>
    <cellStyle name="Normal 23 109" xfId="16268"/>
    <cellStyle name="Normal 23 11" xfId="16269"/>
    <cellStyle name="Normal 23 110" xfId="16270"/>
    <cellStyle name="Normal 23 111" xfId="16271"/>
    <cellStyle name="Normal 23 12" xfId="16272"/>
    <cellStyle name="Normal 23 13" xfId="16273"/>
    <cellStyle name="Normal 23 14" xfId="16274"/>
    <cellStyle name="Normal 23 15" xfId="16275"/>
    <cellStyle name="Normal 23 16" xfId="16276"/>
    <cellStyle name="Normal 23 17" xfId="16277"/>
    <cellStyle name="Normal 23 18" xfId="16278"/>
    <cellStyle name="Normal 23 19" xfId="16279"/>
    <cellStyle name="Normal 23 2" xfId="16280"/>
    <cellStyle name="Normal 23 20" xfId="16281"/>
    <cellStyle name="Normal 23 21" xfId="16282"/>
    <cellStyle name="Normal 23 22" xfId="16283"/>
    <cellStyle name="Normal 23 23" xfId="16284"/>
    <cellStyle name="Normal 23 24" xfId="16285"/>
    <cellStyle name="Normal 23 25" xfId="16286"/>
    <cellStyle name="Normal 23 26" xfId="16287"/>
    <cellStyle name="Normal 23 27" xfId="16288"/>
    <cellStyle name="Normal 23 28" xfId="16289"/>
    <cellStyle name="Normal 23 29" xfId="16290"/>
    <cellStyle name="Normal 23 3" xfId="16291"/>
    <cellStyle name="Normal 23 30" xfId="16292"/>
    <cellStyle name="Normal 23 31" xfId="16293"/>
    <cellStyle name="Normal 23 32" xfId="16294"/>
    <cellStyle name="Normal 23 33" xfId="16295"/>
    <cellStyle name="Normal 23 34" xfId="16296"/>
    <cellStyle name="Normal 23 35" xfId="16297"/>
    <cellStyle name="Normal 23 36" xfId="16298"/>
    <cellStyle name="Normal 23 37" xfId="16299"/>
    <cellStyle name="Normal 23 38" xfId="16300"/>
    <cellStyle name="Normal 23 39" xfId="16301"/>
    <cellStyle name="Normal 23 4" xfId="16302"/>
    <cellStyle name="Normal 23 40" xfId="16303"/>
    <cellStyle name="Normal 23 41" xfId="16304"/>
    <cellStyle name="Normal 23 42" xfId="16305"/>
    <cellStyle name="Normal 23 43" xfId="16306"/>
    <cellStyle name="Normal 23 44" xfId="16307"/>
    <cellStyle name="Normal 23 45" xfId="16308"/>
    <cellStyle name="Normal 23 46" xfId="16309"/>
    <cellStyle name="Normal 23 47" xfId="16310"/>
    <cellStyle name="Normal 23 48" xfId="16311"/>
    <cellStyle name="Normal 23 49" xfId="16312"/>
    <cellStyle name="Normal 23 5" xfId="16313"/>
    <cellStyle name="Normal 23 50" xfId="16314"/>
    <cellStyle name="Normal 23 51" xfId="16315"/>
    <cellStyle name="Normal 23 52" xfId="16316"/>
    <cellStyle name="Normal 23 53" xfId="16317"/>
    <cellStyle name="Normal 23 54" xfId="16318"/>
    <cellStyle name="Normal 23 55" xfId="16319"/>
    <cellStyle name="Normal 23 56" xfId="16320"/>
    <cellStyle name="Normal 23 57" xfId="16321"/>
    <cellStyle name="Normal 23 58" xfId="16322"/>
    <cellStyle name="Normal 23 59" xfId="16323"/>
    <cellStyle name="Normal 23 6" xfId="16324"/>
    <cellStyle name="Normal 23 60" xfId="16325"/>
    <cellStyle name="Normal 23 61" xfId="16326"/>
    <cellStyle name="Normal 23 62" xfId="16327"/>
    <cellStyle name="Normal 23 63" xfId="16328"/>
    <cellStyle name="Normal 23 64" xfId="16329"/>
    <cellStyle name="Normal 23 65" xfId="16330"/>
    <cellStyle name="Normal 23 66" xfId="16331"/>
    <cellStyle name="Normal 23 67" xfId="16332"/>
    <cellStyle name="Normal 23 68" xfId="16333"/>
    <cellStyle name="Normal 23 69" xfId="16334"/>
    <cellStyle name="Normal 23 7" xfId="16335"/>
    <cellStyle name="Normal 23 70" xfId="16336"/>
    <cellStyle name="Normal 23 71" xfId="16337"/>
    <cellStyle name="Normal 23 72" xfId="16338"/>
    <cellStyle name="Normal 23 73" xfId="16339"/>
    <cellStyle name="Normal 23 74" xfId="16340"/>
    <cellStyle name="Normal 23 75" xfId="16341"/>
    <cellStyle name="Normal 23 76" xfId="16342"/>
    <cellStyle name="Normal 23 77" xfId="16343"/>
    <cellStyle name="Normal 23 78" xfId="16344"/>
    <cellStyle name="Normal 23 79" xfId="16345"/>
    <cellStyle name="Normal 23 8" xfId="16346"/>
    <cellStyle name="Normal 23 80" xfId="16347"/>
    <cellStyle name="Normal 23 81" xfId="16348"/>
    <cellStyle name="Normal 23 82" xfId="16349"/>
    <cellStyle name="Normal 23 83" xfId="16350"/>
    <cellStyle name="Normal 23 84" xfId="16351"/>
    <cellStyle name="Normal 23 85" xfId="16352"/>
    <cellStyle name="Normal 23 86" xfId="16353"/>
    <cellStyle name="Normal 23 87" xfId="16354"/>
    <cellStyle name="Normal 23 88" xfId="16355"/>
    <cellStyle name="Normal 23 89" xfId="16356"/>
    <cellStyle name="Normal 23 9" xfId="16357"/>
    <cellStyle name="Normal 23 90" xfId="16358"/>
    <cellStyle name="Normal 23 91" xfId="16359"/>
    <cellStyle name="Normal 23 92" xfId="16360"/>
    <cellStyle name="Normal 23 93" xfId="16361"/>
    <cellStyle name="Normal 23 94" xfId="16362"/>
    <cellStyle name="Normal 23 95" xfId="16363"/>
    <cellStyle name="Normal 23 96" xfId="16364"/>
    <cellStyle name="Normal 23 97" xfId="16365"/>
    <cellStyle name="Normal 23 98" xfId="16366"/>
    <cellStyle name="Normal 23 99" xfId="16367"/>
    <cellStyle name="Normal 23_TALLY" xfId="16368"/>
    <cellStyle name="Normal 230" xfId="16369"/>
    <cellStyle name="Normal 231" xfId="16370"/>
    <cellStyle name="Normal 232" xfId="16371"/>
    <cellStyle name="Normal 233" xfId="16372"/>
    <cellStyle name="Normal 234" xfId="16373"/>
    <cellStyle name="Normal 235" xfId="16374"/>
    <cellStyle name="Normal 236" xfId="16375"/>
    <cellStyle name="Normal 237" xfId="16376"/>
    <cellStyle name="Normal 238" xfId="16377"/>
    <cellStyle name="Normal 239" xfId="16378"/>
    <cellStyle name="Normal 24" xfId="16379"/>
    <cellStyle name="Normal 24 10" xfId="16380"/>
    <cellStyle name="Normal 24 100" xfId="16381"/>
    <cellStyle name="Normal 24 101" xfId="16382"/>
    <cellStyle name="Normal 24 102" xfId="16383"/>
    <cellStyle name="Normal 24 103" xfId="16384"/>
    <cellStyle name="Normal 24 104" xfId="16385"/>
    <cellStyle name="Normal 24 105" xfId="16386"/>
    <cellStyle name="Normal 24 106" xfId="16387"/>
    <cellStyle name="Normal 24 107" xfId="16388"/>
    <cellStyle name="Normal 24 108" xfId="16389"/>
    <cellStyle name="Normal 24 109" xfId="16390"/>
    <cellStyle name="Normal 24 11" xfId="16391"/>
    <cellStyle name="Normal 24 110" xfId="16392"/>
    <cellStyle name="Normal 24 111" xfId="16393"/>
    <cellStyle name="Normal 24 12" xfId="16394"/>
    <cellStyle name="Normal 24 13" xfId="16395"/>
    <cellStyle name="Normal 24 14" xfId="16396"/>
    <cellStyle name="Normal 24 15" xfId="16397"/>
    <cellStyle name="Normal 24 16" xfId="16398"/>
    <cellStyle name="Normal 24 17" xfId="16399"/>
    <cellStyle name="Normal 24 18" xfId="16400"/>
    <cellStyle name="Normal 24 19" xfId="16401"/>
    <cellStyle name="Normal 24 2" xfId="16402"/>
    <cellStyle name="Normal 24 20" xfId="16403"/>
    <cellStyle name="Normal 24 21" xfId="16404"/>
    <cellStyle name="Normal 24 22" xfId="16405"/>
    <cellStyle name="Normal 24 23" xfId="16406"/>
    <cellStyle name="Normal 24 24" xfId="16407"/>
    <cellStyle name="Normal 24 25" xfId="16408"/>
    <cellStyle name="Normal 24 26" xfId="16409"/>
    <cellStyle name="Normal 24 27" xfId="16410"/>
    <cellStyle name="Normal 24 28" xfId="16411"/>
    <cellStyle name="Normal 24 29" xfId="16412"/>
    <cellStyle name="Normal 24 3" xfId="16413"/>
    <cellStyle name="Normal 24 30" xfId="16414"/>
    <cellStyle name="Normal 24 31" xfId="16415"/>
    <cellStyle name="Normal 24 32" xfId="16416"/>
    <cellStyle name="Normal 24 33" xfId="16417"/>
    <cellStyle name="Normal 24 34" xfId="16418"/>
    <cellStyle name="Normal 24 35" xfId="16419"/>
    <cellStyle name="Normal 24 36" xfId="16420"/>
    <cellStyle name="Normal 24 37" xfId="16421"/>
    <cellStyle name="Normal 24 38" xfId="16422"/>
    <cellStyle name="Normal 24 39" xfId="16423"/>
    <cellStyle name="Normal 24 4" xfId="16424"/>
    <cellStyle name="Normal 24 40" xfId="16425"/>
    <cellStyle name="Normal 24 41" xfId="16426"/>
    <cellStyle name="Normal 24 42" xfId="16427"/>
    <cellStyle name="Normal 24 43" xfId="16428"/>
    <cellStyle name="Normal 24 44" xfId="16429"/>
    <cellStyle name="Normal 24 45" xfId="16430"/>
    <cellStyle name="Normal 24 46" xfId="16431"/>
    <cellStyle name="Normal 24 47" xfId="16432"/>
    <cellStyle name="Normal 24 48" xfId="16433"/>
    <cellStyle name="Normal 24 49" xfId="16434"/>
    <cellStyle name="Normal 24 5" xfId="16435"/>
    <cellStyle name="Normal 24 50" xfId="16436"/>
    <cellStyle name="Normal 24 51" xfId="16437"/>
    <cellStyle name="Normal 24 52" xfId="16438"/>
    <cellStyle name="Normal 24 53" xfId="16439"/>
    <cellStyle name="Normal 24 54" xfId="16440"/>
    <cellStyle name="Normal 24 55" xfId="16441"/>
    <cellStyle name="Normal 24 56" xfId="16442"/>
    <cellStyle name="Normal 24 57" xfId="16443"/>
    <cellStyle name="Normal 24 58" xfId="16444"/>
    <cellStyle name="Normal 24 59" xfId="16445"/>
    <cellStyle name="Normal 24 6" xfId="16446"/>
    <cellStyle name="Normal 24 60" xfId="16447"/>
    <cellStyle name="Normal 24 61" xfId="16448"/>
    <cellStyle name="Normal 24 62" xfId="16449"/>
    <cellStyle name="Normal 24 63" xfId="16450"/>
    <cellStyle name="Normal 24 64" xfId="16451"/>
    <cellStyle name="Normal 24 65" xfId="16452"/>
    <cellStyle name="Normal 24 66" xfId="16453"/>
    <cellStyle name="Normal 24 67" xfId="16454"/>
    <cellStyle name="Normal 24 68" xfId="16455"/>
    <cellStyle name="Normal 24 69" xfId="16456"/>
    <cellStyle name="Normal 24 7" xfId="16457"/>
    <cellStyle name="Normal 24 70" xfId="16458"/>
    <cellStyle name="Normal 24 71" xfId="16459"/>
    <cellStyle name="Normal 24 72" xfId="16460"/>
    <cellStyle name="Normal 24 73" xfId="16461"/>
    <cellStyle name="Normal 24 74" xfId="16462"/>
    <cellStyle name="Normal 24 75" xfId="16463"/>
    <cellStyle name="Normal 24 76" xfId="16464"/>
    <cellStyle name="Normal 24 77" xfId="16465"/>
    <cellStyle name="Normal 24 78" xfId="16466"/>
    <cellStyle name="Normal 24 79" xfId="16467"/>
    <cellStyle name="Normal 24 8" xfId="16468"/>
    <cellStyle name="Normal 24 80" xfId="16469"/>
    <cellStyle name="Normal 24 81" xfId="16470"/>
    <cellStyle name="Normal 24 82" xfId="16471"/>
    <cellStyle name="Normal 24 83" xfId="16472"/>
    <cellStyle name="Normal 24 84" xfId="16473"/>
    <cellStyle name="Normal 24 85" xfId="16474"/>
    <cellStyle name="Normal 24 86" xfId="16475"/>
    <cellStyle name="Normal 24 87" xfId="16476"/>
    <cellStyle name="Normal 24 88" xfId="16477"/>
    <cellStyle name="Normal 24 89" xfId="16478"/>
    <cellStyle name="Normal 24 9" xfId="16479"/>
    <cellStyle name="Normal 24 90" xfId="16480"/>
    <cellStyle name="Normal 24 91" xfId="16481"/>
    <cellStyle name="Normal 24 92" xfId="16482"/>
    <cellStyle name="Normal 24 93" xfId="16483"/>
    <cellStyle name="Normal 24 94" xfId="16484"/>
    <cellStyle name="Normal 24 95" xfId="16485"/>
    <cellStyle name="Normal 24 96" xfId="16486"/>
    <cellStyle name="Normal 24 97" xfId="16487"/>
    <cellStyle name="Normal 24 98" xfId="16488"/>
    <cellStyle name="Normal 24 99" xfId="16489"/>
    <cellStyle name="Normal 24_TALLY" xfId="16490"/>
    <cellStyle name="Normal 240" xfId="16491"/>
    <cellStyle name="Normal 241" xfId="16492"/>
    <cellStyle name="Normal 242" xfId="16493"/>
    <cellStyle name="Normal 243" xfId="16494"/>
    <cellStyle name="Normal 244" xfId="16495"/>
    <cellStyle name="Normal 245" xfId="16496"/>
    <cellStyle name="Normal 246" xfId="16497"/>
    <cellStyle name="Normal 247" xfId="16498"/>
    <cellStyle name="Normal 248" xfId="16499"/>
    <cellStyle name="Normal 249" xfId="16500"/>
    <cellStyle name="Normal 25" xfId="16501"/>
    <cellStyle name="Normal 25 10" xfId="16502"/>
    <cellStyle name="Normal 25 100" xfId="16503"/>
    <cellStyle name="Normal 25 101" xfId="16504"/>
    <cellStyle name="Normal 25 102" xfId="16505"/>
    <cellStyle name="Normal 25 103" xfId="16506"/>
    <cellStyle name="Normal 25 104" xfId="16507"/>
    <cellStyle name="Normal 25 105" xfId="16508"/>
    <cellStyle name="Normal 25 106" xfId="16509"/>
    <cellStyle name="Normal 25 107" xfId="16510"/>
    <cellStyle name="Normal 25 108" xfId="16511"/>
    <cellStyle name="Normal 25 109" xfId="16512"/>
    <cellStyle name="Normal 25 11" xfId="16513"/>
    <cellStyle name="Normal 25 110" xfId="16514"/>
    <cellStyle name="Normal 25 111" xfId="16515"/>
    <cellStyle name="Normal 25 12" xfId="16516"/>
    <cellStyle name="Normal 25 13" xfId="16517"/>
    <cellStyle name="Normal 25 14" xfId="16518"/>
    <cellStyle name="Normal 25 15" xfId="16519"/>
    <cellStyle name="Normal 25 16" xfId="16520"/>
    <cellStyle name="Normal 25 17" xfId="16521"/>
    <cellStyle name="Normal 25 18" xfId="16522"/>
    <cellStyle name="Normal 25 19" xfId="16523"/>
    <cellStyle name="Normal 25 2" xfId="16524"/>
    <cellStyle name="Normal 25 20" xfId="16525"/>
    <cellStyle name="Normal 25 21" xfId="16526"/>
    <cellStyle name="Normal 25 22" xfId="16527"/>
    <cellStyle name="Normal 25 23" xfId="16528"/>
    <cellStyle name="Normal 25 24" xfId="16529"/>
    <cellStyle name="Normal 25 25" xfId="16530"/>
    <cellStyle name="Normal 25 26" xfId="16531"/>
    <cellStyle name="Normal 25 27" xfId="16532"/>
    <cellStyle name="Normal 25 28" xfId="16533"/>
    <cellStyle name="Normal 25 29" xfId="16534"/>
    <cellStyle name="Normal 25 3" xfId="16535"/>
    <cellStyle name="Normal 25 30" xfId="16536"/>
    <cellStyle name="Normal 25 31" xfId="16537"/>
    <cellStyle name="Normal 25 32" xfId="16538"/>
    <cellStyle name="Normal 25 33" xfId="16539"/>
    <cellStyle name="Normal 25 34" xfId="16540"/>
    <cellStyle name="Normal 25 35" xfId="16541"/>
    <cellStyle name="Normal 25 36" xfId="16542"/>
    <cellStyle name="Normal 25 37" xfId="16543"/>
    <cellStyle name="Normal 25 38" xfId="16544"/>
    <cellStyle name="Normal 25 39" xfId="16545"/>
    <cellStyle name="Normal 25 4" xfId="16546"/>
    <cellStyle name="Normal 25 40" xfId="16547"/>
    <cellStyle name="Normal 25 41" xfId="16548"/>
    <cellStyle name="Normal 25 42" xfId="16549"/>
    <cellStyle name="Normal 25 43" xfId="16550"/>
    <cellStyle name="Normal 25 44" xfId="16551"/>
    <cellStyle name="Normal 25 45" xfId="16552"/>
    <cellStyle name="Normal 25 46" xfId="16553"/>
    <cellStyle name="Normal 25 47" xfId="16554"/>
    <cellStyle name="Normal 25 48" xfId="16555"/>
    <cellStyle name="Normal 25 49" xfId="16556"/>
    <cellStyle name="Normal 25 5" xfId="16557"/>
    <cellStyle name="Normal 25 50" xfId="16558"/>
    <cellStyle name="Normal 25 51" xfId="16559"/>
    <cellStyle name="Normal 25 52" xfId="16560"/>
    <cellStyle name="Normal 25 53" xfId="16561"/>
    <cellStyle name="Normal 25 54" xfId="16562"/>
    <cellStyle name="Normal 25 55" xfId="16563"/>
    <cellStyle name="Normal 25 56" xfId="16564"/>
    <cellStyle name="Normal 25 57" xfId="16565"/>
    <cellStyle name="Normal 25 58" xfId="16566"/>
    <cellStyle name="Normal 25 59" xfId="16567"/>
    <cellStyle name="Normal 25 6" xfId="16568"/>
    <cellStyle name="Normal 25 60" xfId="16569"/>
    <cellStyle name="Normal 25 61" xfId="16570"/>
    <cellStyle name="Normal 25 62" xfId="16571"/>
    <cellStyle name="Normal 25 63" xfId="16572"/>
    <cellStyle name="Normal 25 64" xfId="16573"/>
    <cellStyle name="Normal 25 65" xfId="16574"/>
    <cellStyle name="Normal 25 66" xfId="16575"/>
    <cellStyle name="Normal 25 67" xfId="16576"/>
    <cellStyle name="Normal 25 68" xfId="16577"/>
    <cellStyle name="Normal 25 69" xfId="16578"/>
    <cellStyle name="Normal 25 7" xfId="16579"/>
    <cellStyle name="Normal 25 70" xfId="16580"/>
    <cellStyle name="Normal 25 71" xfId="16581"/>
    <cellStyle name="Normal 25 72" xfId="16582"/>
    <cellStyle name="Normal 25 73" xfId="16583"/>
    <cellStyle name="Normal 25 74" xfId="16584"/>
    <cellStyle name="Normal 25 75" xfId="16585"/>
    <cellStyle name="Normal 25 76" xfId="16586"/>
    <cellStyle name="Normal 25 77" xfId="16587"/>
    <cellStyle name="Normal 25 78" xfId="16588"/>
    <cellStyle name="Normal 25 79" xfId="16589"/>
    <cellStyle name="Normal 25 8" xfId="16590"/>
    <cellStyle name="Normal 25 80" xfId="16591"/>
    <cellStyle name="Normal 25 81" xfId="16592"/>
    <cellStyle name="Normal 25 82" xfId="16593"/>
    <cellStyle name="Normal 25 83" xfId="16594"/>
    <cellStyle name="Normal 25 84" xfId="16595"/>
    <cellStyle name="Normal 25 85" xfId="16596"/>
    <cellStyle name="Normal 25 86" xfId="16597"/>
    <cellStyle name="Normal 25 87" xfId="16598"/>
    <cellStyle name="Normal 25 88" xfId="16599"/>
    <cellStyle name="Normal 25 89" xfId="16600"/>
    <cellStyle name="Normal 25 9" xfId="16601"/>
    <cellStyle name="Normal 25 90" xfId="16602"/>
    <cellStyle name="Normal 25 91" xfId="16603"/>
    <cellStyle name="Normal 25 92" xfId="16604"/>
    <cellStyle name="Normal 25 93" xfId="16605"/>
    <cellStyle name="Normal 25 94" xfId="16606"/>
    <cellStyle name="Normal 25 95" xfId="16607"/>
    <cellStyle name="Normal 25 96" xfId="16608"/>
    <cellStyle name="Normal 25 97" xfId="16609"/>
    <cellStyle name="Normal 25 98" xfId="16610"/>
    <cellStyle name="Normal 25 99" xfId="16611"/>
    <cellStyle name="Normal 25_TALLY" xfId="16612"/>
    <cellStyle name="Normal 250" xfId="16613"/>
    <cellStyle name="Normal 251" xfId="16614"/>
    <cellStyle name="Normal 252" xfId="16615"/>
    <cellStyle name="Normal 253" xfId="16616"/>
    <cellStyle name="Normal 254" xfId="16617"/>
    <cellStyle name="Normal 255" xfId="16618"/>
    <cellStyle name="Normal 256" xfId="16619"/>
    <cellStyle name="Normal 257" xfId="16620"/>
    <cellStyle name="Normal 258" xfId="16621"/>
    <cellStyle name="Normal 259" xfId="16622"/>
    <cellStyle name="Normal 26" xfId="16623"/>
    <cellStyle name="Normal 26 10" xfId="16624"/>
    <cellStyle name="Normal 26 100" xfId="16625"/>
    <cellStyle name="Normal 26 101" xfId="16626"/>
    <cellStyle name="Normal 26 102" xfId="16627"/>
    <cellStyle name="Normal 26 103" xfId="16628"/>
    <cellStyle name="Normal 26 104" xfId="16629"/>
    <cellStyle name="Normal 26 105" xfId="16630"/>
    <cellStyle name="Normal 26 106" xfId="16631"/>
    <cellStyle name="Normal 26 107" xfId="16632"/>
    <cellStyle name="Normal 26 108" xfId="16633"/>
    <cellStyle name="Normal 26 109" xfId="16634"/>
    <cellStyle name="Normal 26 11" xfId="16635"/>
    <cellStyle name="Normal 26 110" xfId="16636"/>
    <cellStyle name="Normal 26 111" xfId="16637"/>
    <cellStyle name="Normal 26 12" xfId="16638"/>
    <cellStyle name="Normal 26 13" xfId="16639"/>
    <cellStyle name="Normal 26 14" xfId="16640"/>
    <cellStyle name="Normal 26 15" xfId="16641"/>
    <cellStyle name="Normal 26 16" xfId="16642"/>
    <cellStyle name="Normal 26 17" xfId="16643"/>
    <cellStyle name="Normal 26 18" xfId="16644"/>
    <cellStyle name="Normal 26 19" xfId="16645"/>
    <cellStyle name="Normal 26 2" xfId="16646"/>
    <cellStyle name="Normal 26 20" xfId="16647"/>
    <cellStyle name="Normal 26 21" xfId="16648"/>
    <cellStyle name="Normal 26 22" xfId="16649"/>
    <cellStyle name="Normal 26 23" xfId="16650"/>
    <cellStyle name="Normal 26 24" xfId="16651"/>
    <cellStyle name="Normal 26 25" xfId="16652"/>
    <cellStyle name="Normal 26 26" xfId="16653"/>
    <cellStyle name="Normal 26 27" xfId="16654"/>
    <cellStyle name="Normal 26 28" xfId="16655"/>
    <cellStyle name="Normal 26 29" xfId="16656"/>
    <cellStyle name="Normal 26 3" xfId="16657"/>
    <cellStyle name="Normal 26 30" xfId="16658"/>
    <cellStyle name="Normal 26 31" xfId="16659"/>
    <cellStyle name="Normal 26 32" xfId="16660"/>
    <cellStyle name="Normal 26 33" xfId="16661"/>
    <cellStyle name="Normal 26 34" xfId="16662"/>
    <cellStyle name="Normal 26 35" xfId="16663"/>
    <cellStyle name="Normal 26 36" xfId="16664"/>
    <cellStyle name="Normal 26 37" xfId="16665"/>
    <cellStyle name="Normal 26 38" xfId="16666"/>
    <cellStyle name="Normal 26 39" xfId="16667"/>
    <cellStyle name="Normal 26 4" xfId="16668"/>
    <cellStyle name="Normal 26 40" xfId="16669"/>
    <cellStyle name="Normal 26 41" xfId="16670"/>
    <cellStyle name="Normal 26 42" xfId="16671"/>
    <cellStyle name="Normal 26 43" xfId="16672"/>
    <cellStyle name="Normal 26 44" xfId="16673"/>
    <cellStyle name="Normal 26 45" xfId="16674"/>
    <cellStyle name="Normal 26 46" xfId="16675"/>
    <cellStyle name="Normal 26 47" xfId="16676"/>
    <cellStyle name="Normal 26 48" xfId="16677"/>
    <cellStyle name="Normal 26 49" xfId="16678"/>
    <cellStyle name="Normal 26 5" xfId="16679"/>
    <cellStyle name="Normal 26 50" xfId="16680"/>
    <cellStyle name="Normal 26 51" xfId="16681"/>
    <cellStyle name="Normal 26 52" xfId="16682"/>
    <cellStyle name="Normal 26 53" xfId="16683"/>
    <cellStyle name="Normal 26 54" xfId="16684"/>
    <cellStyle name="Normal 26 55" xfId="16685"/>
    <cellStyle name="Normal 26 56" xfId="16686"/>
    <cellStyle name="Normal 26 57" xfId="16687"/>
    <cellStyle name="Normal 26 58" xfId="16688"/>
    <cellStyle name="Normal 26 59" xfId="16689"/>
    <cellStyle name="Normal 26 6" xfId="16690"/>
    <cellStyle name="Normal 26 60" xfId="16691"/>
    <cellStyle name="Normal 26 61" xfId="16692"/>
    <cellStyle name="Normal 26 62" xfId="16693"/>
    <cellStyle name="Normal 26 63" xfId="16694"/>
    <cellStyle name="Normal 26 64" xfId="16695"/>
    <cellStyle name="Normal 26 65" xfId="16696"/>
    <cellStyle name="Normal 26 66" xfId="16697"/>
    <cellStyle name="Normal 26 67" xfId="16698"/>
    <cellStyle name="Normal 26 68" xfId="16699"/>
    <cellStyle name="Normal 26 69" xfId="16700"/>
    <cellStyle name="Normal 26 7" xfId="16701"/>
    <cellStyle name="Normal 26 70" xfId="16702"/>
    <cellStyle name="Normal 26 71" xfId="16703"/>
    <cellStyle name="Normal 26 72" xfId="16704"/>
    <cellStyle name="Normal 26 73" xfId="16705"/>
    <cellStyle name="Normal 26 74" xfId="16706"/>
    <cellStyle name="Normal 26 75" xfId="16707"/>
    <cellStyle name="Normal 26 76" xfId="16708"/>
    <cellStyle name="Normal 26 77" xfId="16709"/>
    <cellStyle name="Normal 26 78" xfId="16710"/>
    <cellStyle name="Normal 26 79" xfId="16711"/>
    <cellStyle name="Normal 26 8" xfId="16712"/>
    <cellStyle name="Normal 26 80" xfId="16713"/>
    <cellStyle name="Normal 26 81" xfId="16714"/>
    <cellStyle name="Normal 26 82" xfId="16715"/>
    <cellStyle name="Normal 26 83" xfId="16716"/>
    <cellStyle name="Normal 26 84" xfId="16717"/>
    <cellStyle name="Normal 26 85" xfId="16718"/>
    <cellStyle name="Normal 26 86" xfId="16719"/>
    <cellStyle name="Normal 26 87" xfId="16720"/>
    <cellStyle name="Normal 26 88" xfId="16721"/>
    <cellStyle name="Normal 26 89" xfId="16722"/>
    <cellStyle name="Normal 26 9" xfId="16723"/>
    <cellStyle name="Normal 26 90" xfId="16724"/>
    <cellStyle name="Normal 26 91" xfId="16725"/>
    <cellStyle name="Normal 26 92" xfId="16726"/>
    <cellStyle name="Normal 26 93" xfId="16727"/>
    <cellStyle name="Normal 26 94" xfId="16728"/>
    <cellStyle name="Normal 26 95" xfId="16729"/>
    <cellStyle name="Normal 26 96" xfId="16730"/>
    <cellStyle name="Normal 26 97" xfId="16731"/>
    <cellStyle name="Normal 26 98" xfId="16732"/>
    <cellStyle name="Normal 26 99" xfId="16733"/>
    <cellStyle name="Normal 26_TALLY" xfId="16734"/>
    <cellStyle name="Normal 260" xfId="16735"/>
    <cellStyle name="Normal 261" xfId="16736"/>
    <cellStyle name="Normal 262" xfId="16737"/>
    <cellStyle name="Normal 263" xfId="16738"/>
    <cellStyle name="Normal 264" xfId="16739"/>
    <cellStyle name="Normal 265" xfId="16740"/>
    <cellStyle name="Normal 266" xfId="16741"/>
    <cellStyle name="Normal 267" xfId="16742"/>
    <cellStyle name="Normal 268" xfId="16743"/>
    <cellStyle name="Normal 269" xfId="16744"/>
    <cellStyle name="Normal 27" xfId="16745"/>
    <cellStyle name="Normal 27 10" xfId="16746"/>
    <cellStyle name="Normal 27 100" xfId="16747"/>
    <cellStyle name="Normal 27 101" xfId="16748"/>
    <cellStyle name="Normal 27 102" xfId="16749"/>
    <cellStyle name="Normal 27 103" xfId="16750"/>
    <cellStyle name="Normal 27 104" xfId="16751"/>
    <cellStyle name="Normal 27 105" xfId="16752"/>
    <cellStyle name="Normal 27 106" xfId="16753"/>
    <cellStyle name="Normal 27 107" xfId="16754"/>
    <cellStyle name="Normal 27 108" xfId="16755"/>
    <cellStyle name="Normal 27 109" xfId="16756"/>
    <cellStyle name="Normal 27 11" xfId="16757"/>
    <cellStyle name="Normal 27 110" xfId="16758"/>
    <cellStyle name="Normal 27 111" xfId="16759"/>
    <cellStyle name="Normal 27 12" xfId="16760"/>
    <cellStyle name="Normal 27 13" xfId="16761"/>
    <cellStyle name="Normal 27 14" xfId="16762"/>
    <cellStyle name="Normal 27 15" xfId="16763"/>
    <cellStyle name="Normal 27 16" xfId="16764"/>
    <cellStyle name="Normal 27 17" xfId="16765"/>
    <cellStyle name="Normal 27 18" xfId="16766"/>
    <cellStyle name="Normal 27 19" xfId="16767"/>
    <cellStyle name="Normal 27 2" xfId="16768"/>
    <cellStyle name="Normal 27 20" xfId="16769"/>
    <cellStyle name="Normal 27 21" xfId="16770"/>
    <cellStyle name="Normal 27 22" xfId="16771"/>
    <cellStyle name="Normal 27 23" xfId="16772"/>
    <cellStyle name="Normal 27 24" xfId="16773"/>
    <cellStyle name="Normal 27 25" xfId="16774"/>
    <cellStyle name="Normal 27 26" xfId="16775"/>
    <cellStyle name="Normal 27 27" xfId="16776"/>
    <cellStyle name="Normal 27 28" xfId="16777"/>
    <cellStyle name="Normal 27 29" xfId="16778"/>
    <cellStyle name="Normal 27 3" xfId="16779"/>
    <cellStyle name="Normal 27 30" xfId="16780"/>
    <cellStyle name="Normal 27 31" xfId="16781"/>
    <cellStyle name="Normal 27 32" xfId="16782"/>
    <cellStyle name="Normal 27 33" xfId="16783"/>
    <cellStyle name="Normal 27 34" xfId="16784"/>
    <cellStyle name="Normal 27 35" xfId="16785"/>
    <cellStyle name="Normal 27 36" xfId="16786"/>
    <cellStyle name="Normal 27 37" xfId="16787"/>
    <cellStyle name="Normal 27 38" xfId="16788"/>
    <cellStyle name="Normal 27 39" xfId="16789"/>
    <cellStyle name="Normal 27 4" xfId="16790"/>
    <cellStyle name="Normal 27 40" xfId="16791"/>
    <cellStyle name="Normal 27 41" xfId="16792"/>
    <cellStyle name="Normal 27 42" xfId="16793"/>
    <cellStyle name="Normal 27 43" xfId="16794"/>
    <cellStyle name="Normal 27 44" xfId="16795"/>
    <cellStyle name="Normal 27 45" xfId="16796"/>
    <cellStyle name="Normal 27 46" xfId="16797"/>
    <cellStyle name="Normal 27 47" xfId="16798"/>
    <cellStyle name="Normal 27 48" xfId="16799"/>
    <cellStyle name="Normal 27 49" xfId="16800"/>
    <cellStyle name="Normal 27 5" xfId="16801"/>
    <cellStyle name="Normal 27 50" xfId="16802"/>
    <cellStyle name="Normal 27 51" xfId="16803"/>
    <cellStyle name="Normal 27 52" xfId="16804"/>
    <cellStyle name="Normal 27 53" xfId="16805"/>
    <cellStyle name="Normal 27 54" xfId="16806"/>
    <cellStyle name="Normal 27 55" xfId="16807"/>
    <cellStyle name="Normal 27 56" xfId="16808"/>
    <cellStyle name="Normal 27 57" xfId="16809"/>
    <cellStyle name="Normal 27 58" xfId="16810"/>
    <cellStyle name="Normal 27 59" xfId="16811"/>
    <cellStyle name="Normal 27 6" xfId="16812"/>
    <cellStyle name="Normal 27 60" xfId="16813"/>
    <cellStyle name="Normal 27 61" xfId="16814"/>
    <cellStyle name="Normal 27 62" xfId="16815"/>
    <cellStyle name="Normal 27 63" xfId="16816"/>
    <cellStyle name="Normal 27 64" xfId="16817"/>
    <cellStyle name="Normal 27 65" xfId="16818"/>
    <cellStyle name="Normal 27 66" xfId="16819"/>
    <cellStyle name="Normal 27 67" xfId="16820"/>
    <cellStyle name="Normal 27 68" xfId="16821"/>
    <cellStyle name="Normal 27 69" xfId="16822"/>
    <cellStyle name="Normal 27 7" xfId="16823"/>
    <cellStyle name="Normal 27 70" xfId="16824"/>
    <cellStyle name="Normal 27 71" xfId="16825"/>
    <cellStyle name="Normal 27 72" xfId="16826"/>
    <cellStyle name="Normal 27 73" xfId="16827"/>
    <cellStyle name="Normal 27 74" xfId="16828"/>
    <cellStyle name="Normal 27 75" xfId="16829"/>
    <cellStyle name="Normal 27 76" xfId="16830"/>
    <cellStyle name="Normal 27 77" xfId="16831"/>
    <cellStyle name="Normal 27 78" xfId="16832"/>
    <cellStyle name="Normal 27 79" xfId="16833"/>
    <cellStyle name="Normal 27 8" xfId="16834"/>
    <cellStyle name="Normal 27 80" xfId="16835"/>
    <cellStyle name="Normal 27 81" xfId="16836"/>
    <cellStyle name="Normal 27 82" xfId="16837"/>
    <cellStyle name="Normal 27 83" xfId="16838"/>
    <cellStyle name="Normal 27 84" xfId="16839"/>
    <cellStyle name="Normal 27 85" xfId="16840"/>
    <cellStyle name="Normal 27 86" xfId="16841"/>
    <cellStyle name="Normal 27 87" xfId="16842"/>
    <cellStyle name="Normal 27 88" xfId="16843"/>
    <cellStyle name="Normal 27 89" xfId="16844"/>
    <cellStyle name="Normal 27 9" xfId="16845"/>
    <cellStyle name="Normal 27 90" xfId="16846"/>
    <cellStyle name="Normal 27 91" xfId="16847"/>
    <cellStyle name="Normal 27 92" xfId="16848"/>
    <cellStyle name="Normal 27 93" xfId="16849"/>
    <cellStyle name="Normal 27 94" xfId="16850"/>
    <cellStyle name="Normal 27 95" xfId="16851"/>
    <cellStyle name="Normal 27 96" xfId="16852"/>
    <cellStyle name="Normal 27 97" xfId="16853"/>
    <cellStyle name="Normal 27 98" xfId="16854"/>
    <cellStyle name="Normal 27 99" xfId="16855"/>
    <cellStyle name="Normal 27_TALLY" xfId="16856"/>
    <cellStyle name="Normal 270" xfId="16857"/>
    <cellStyle name="Normal 271" xfId="16858"/>
    <cellStyle name="Normal 272" xfId="16859"/>
    <cellStyle name="Normal 273" xfId="16860"/>
    <cellStyle name="Normal 274" xfId="16861"/>
    <cellStyle name="Normal 275" xfId="16862"/>
    <cellStyle name="Normal 276" xfId="16863"/>
    <cellStyle name="Normal 277" xfId="16864"/>
    <cellStyle name="Normal 278" xfId="16865"/>
    <cellStyle name="Normal 279" xfId="16866"/>
    <cellStyle name="Normal 28" xfId="16867"/>
    <cellStyle name="Normal 28 10" xfId="16868"/>
    <cellStyle name="Normal 28 100" xfId="16869"/>
    <cellStyle name="Normal 28 101" xfId="16870"/>
    <cellStyle name="Normal 28 102" xfId="16871"/>
    <cellStyle name="Normal 28 103" xfId="16872"/>
    <cellStyle name="Normal 28 104" xfId="16873"/>
    <cellStyle name="Normal 28 105" xfId="16874"/>
    <cellStyle name="Normal 28 106" xfId="16875"/>
    <cellStyle name="Normal 28 107" xfId="16876"/>
    <cellStyle name="Normal 28 108" xfId="16877"/>
    <cellStyle name="Normal 28 109" xfId="16878"/>
    <cellStyle name="Normal 28 11" xfId="16879"/>
    <cellStyle name="Normal 28 110" xfId="16880"/>
    <cellStyle name="Normal 28 111" xfId="16881"/>
    <cellStyle name="Normal 28 12" xfId="16882"/>
    <cellStyle name="Normal 28 13" xfId="16883"/>
    <cellStyle name="Normal 28 14" xfId="16884"/>
    <cellStyle name="Normal 28 15" xfId="16885"/>
    <cellStyle name="Normal 28 16" xfId="16886"/>
    <cellStyle name="Normal 28 17" xfId="16887"/>
    <cellStyle name="Normal 28 18" xfId="16888"/>
    <cellStyle name="Normal 28 19" xfId="16889"/>
    <cellStyle name="Normal 28 2" xfId="16890"/>
    <cellStyle name="Normal 28 20" xfId="16891"/>
    <cellStyle name="Normal 28 21" xfId="16892"/>
    <cellStyle name="Normal 28 22" xfId="16893"/>
    <cellStyle name="Normal 28 23" xfId="16894"/>
    <cellStyle name="Normal 28 24" xfId="16895"/>
    <cellStyle name="Normal 28 25" xfId="16896"/>
    <cellStyle name="Normal 28 26" xfId="16897"/>
    <cellStyle name="Normal 28 27" xfId="16898"/>
    <cellStyle name="Normal 28 28" xfId="16899"/>
    <cellStyle name="Normal 28 29" xfId="16900"/>
    <cellStyle name="Normal 28 3" xfId="16901"/>
    <cellStyle name="Normal 28 30" xfId="16902"/>
    <cellStyle name="Normal 28 31" xfId="16903"/>
    <cellStyle name="Normal 28 32" xfId="16904"/>
    <cellStyle name="Normal 28 33" xfId="16905"/>
    <cellStyle name="Normal 28 34" xfId="16906"/>
    <cellStyle name="Normal 28 35" xfId="16907"/>
    <cellStyle name="Normal 28 36" xfId="16908"/>
    <cellStyle name="Normal 28 37" xfId="16909"/>
    <cellStyle name="Normal 28 38" xfId="16910"/>
    <cellStyle name="Normal 28 39" xfId="16911"/>
    <cellStyle name="Normal 28 4" xfId="16912"/>
    <cellStyle name="Normal 28 40" xfId="16913"/>
    <cellStyle name="Normal 28 41" xfId="16914"/>
    <cellStyle name="Normal 28 42" xfId="16915"/>
    <cellStyle name="Normal 28 43" xfId="16916"/>
    <cellStyle name="Normal 28 44" xfId="16917"/>
    <cellStyle name="Normal 28 45" xfId="16918"/>
    <cellStyle name="Normal 28 46" xfId="16919"/>
    <cellStyle name="Normal 28 47" xfId="16920"/>
    <cellStyle name="Normal 28 48" xfId="16921"/>
    <cellStyle name="Normal 28 49" xfId="16922"/>
    <cellStyle name="Normal 28 5" xfId="16923"/>
    <cellStyle name="Normal 28 50" xfId="16924"/>
    <cellStyle name="Normal 28 51" xfId="16925"/>
    <cellStyle name="Normal 28 52" xfId="16926"/>
    <cellStyle name="Normal 28 53" xfId="16927"/>
    <cellStyle name="Normal 28 54" xfId="16928"/>
    <cellStyle name="Normal 28 55" xfId="16929"/>
    <cellStyle name="Normal 28 56" xfId="16930"/>
    <cellStyle name="Normal 28 57" xfId="16931"/>
    <cellStyle name="Normal 28 58" xfId="16932"/>
    <cellStyle name="Normal 28 59" xfId="16933"/>
    <cellStyle name="Normal 28 6" xfId="16934"/>
    <cellStyle name="Normal 28 60" xfId="16935"/>
    <cellStyle name="Normal 28 61" xfId="16936"/>
    <cellStyle name="Normal 28 62" xfId="16937"/>
    <cellStyle name="Normal 28 63" xfId="16938"/>
    <cellStyle name="Normal 28 64" xfId="16939"/>
    <cellStyle name="Normal 28 65" xfId="16940"/>
    <cellStyle name="Normal 28 66" xfId="16941"/>
    <cellStyle name="Normal 28 67" xfId="16942"/>
    <cellStyle name="Normal 28 68" xfId="16943"/>
    <cellStyle name="Normal 28 69" xfId="16944"/>
    <cellStyle name="Normal 28 7" xfId="16945"/>
    <cellStyle name="Normal 28 70" xfId="16946"/>
    <cellStyle name="Normal 28 71" xfId="16947"/>
    <cellStyle name="Normal 28 72" xfId="16948"/>
    <cellStyle name="Normal 28 73" xfId="16949"/>
    <cellStyle name="Normal 28 74" xfId="16950"/>
    <cellStyle name="Normal 28 75" xfId="16951"/>
    <cellStyle name="Normal 28 76" xfId="16952"/>
    <cellStyle name="Normal 28 77" xfId="16953"/>
    <cellStyle name="Normal 28 78" xfId="16954"/>
    <cellStyle name="Normal 28 79" xfId="16955"/>
    <cellStyle name="Normal 28 8" xfId="16956"/>
    <cellStyle name="Normal 28 80" xfId="16957"/>
    <cellStyle name="Normal 28 81" xfId="16958"/>
    <cellStyle name="Normal 28 82" xfId="16959"/>
    <cellStyle name="Normal 28 83" xfId="16960"/>
    <cellStyle name="Normal 28 84" xfId="16961"/>
    <cellStyle name="Normal 28 85" xfId="16962"/>
    <cellStyle name="Normal 28 86" xfId="16963"/>
    <cellStyle name="Normal 28 87" xfId="16964"/>
    <cellStyle name="Normal 28 88" xfId="16965"/>
    <cellStyle name="Normal 28 89" xfId="16966"/>
    <cellStyle name="Normal 28 9" xfId="16967"/>
    <cellStyle name="Normal 28 90" xfId="16968"/>
    <cellStyle name="Normal 28 91" xfId="16969"/>
    <cellStyle name="Normal 28 92" xfId="16970"/>
    <cellStyle name="Normal 28 93" xfId="16971"/>
    <cellStyle name="Normal 28 94" xfId="16972"/>
    <cellStyle name="Normal 28 95" xfId="16973"/>
    <cellStyle name="Normal 28 96" xfId="16974"/>
    <cellStyle name="Normal 28 97" xfId="16975"/>
    <cellStyle name="Normal 28 98" xfId="16976"/>
    <cellStyle name="Normal 28 99" xfId="16977"/>
    <cellStyle name="Normal 28_TALLY" xfId="16978"/>
    <cellStyle name="Normal 280" xfId="16979"/>
    <cellStyle name="Normal 281" xfId="16980"/>
    <cellStyle name="Normal 282" xfId="16981"/>
    <cellStyle name="Normal 283" xfId="16982"/>
    <cellStyle name="Normal 284" xfId="16983"/>
    <cellStyle name="Normal 285" xfId="16984"/>
    <cellStyle name="Normal 286" xfId="16985"/>
    <cellStyle name="Normal 287" xfId="16986"/>
    <cellStyle name="Normal 288" xfId="16987"/>
    <cellStyle name="Normal 289" xfId="16988"/>
    <cellStyle name="Normal 29" xfId="16989"/>
    <cellStyle name="Normal 29 10" xfId="16990"/>
    <cellStyle name="Normal 29 100" xfId="16991"/>
    <cellStyle name="Normal 29 101" xfId="16992"/>
    <cellStyle name="Normal 29 102" xfId="16993"/>
    <cellStyle name="Normal 29 103" xfId="16994"/>
    <cellStyle name="Normal 29 104" xfId="16995"/>
    <cellStyle name="Normal 29 105" xfId="16996"/>
    <cellStyle name="Normal 29 106" xfId="16997"/>
    <cellStyle name="Normal 29 107" xfId="16998"/>
    <cellStyle name="Normal 29 108" xfId="16999"/>
    <cellStyle name="Normal 29 109" xfId="17000"/>
    <cellStyle name="Normal 29 11" xfId="17001"/>
    <cellStyle name="Normal 29 110" xfId="17002"/>
    <cellStyle name="Normal 29 111" xfId="17003"/>
    <cellStyle name="Normal 29 12" xfId="17004"/>
    <cellStyle name="Normal 29 13" xfId="17005"/>
    <cellStyle name="Normal 29 14" xfId="17006"/>
    <cellStyle name="Normal 29 15" xfId="17007"/>
    <cellStyle name="Normal 29 16" xfId="17008"/>
    <cellStyle name="Normal 29 17" xfId="17009"/>
    <cellStyle name="Normal 29 18" xfId="17010"/>
    <cellStyle name="Normal 29 19" xfId="17011"/>
    <cellStyle name="Normal 29 2" xfId="17012"/>
    <cellStyle name="Normal 29 20" xfId="17013"/>
    <cellStyle name="Normal 29 21" xfId="17014"/>
    <cellStyle name="Normal 29 22" xfId="17015"/>
    <cellStyle name="Normal 29 23" xfId="17016"/>
    <cellStyle name="Normal 29 24" xfId="17017"/>
    <cellStyle name="Normal 29 25" xfId="17018"/>
    <cellStyle name="Normal 29 26" xfId="17019"/>
    <cellStyle name="Normal 29 27" xfId="17020"/>
    <cellStyle name="Normal 29 28" xfId="17021"/>
    <cellStyle name="Normal 29 29" xfId="17022"/>
    <cellStyle name="Normal 29 3" xfId="17023"/>
    <cellStyle name="Normal 29 30" xfId="17024"/>
    <cellStyle name="Normal 29 31" xfId="17025"/>
    <cellStyle name="Normal 29 32" xfId="17026"/>
    <cellStyle name="Normal 29 33" xfId="17027"/>
    <cellStyle name="Normal 29 34" xfId="17028"/>
    <cellStyle name="Normal 29 35" xfId="17029"/>
    <cellStyle name="Normal 29 36" xfId="17030"/>
    <cellStyle name="Normal 29 37" xfId="17031"/>
    <cellStyle name="Normal 29 38" xfId="17032"/>
    <cellStyle name="Normal 29 39" xfId="17033"/>
    <cellStyle name="Normal 29 4" xfId="17034"/>
    <cellStyle name="Normal 29 40" xfId="17035"/>
    <cellStyle name="Normal 29 41" xfId="17036"/>
    <cellStyle name="Normal 29 42" xfId="17037"/>
    <cellStyle name="Normal 29 43" xfId="17038"/>
    <cellStyle name="Normal 29 44" xfId="17039"/>
    <cellStyle name="Normal 29 45" xfId="17040"/>
    <cellStyle name="Normal 29 46" xfId="17041"/>
    <cellStyle name="Normal 29 47" xfId="17042"/>
    <cellStyle name="Normal 29 48" xfId="17043"/>
    <cellStyle name="Normal 29 49" xfId="17044"/>
    <cellStyle name="Normal 29 5" xfId="17045"/>
    <cellStyle name="Normal 29 50" xfId="17046"/>
    <cellStyle name="Normal 29 51" xfId="17047"/>
    <cellStyle name="Normal 29 52" xfId="17048"/>
    <cellStyle name="Normal 29 53" xfId="17049"/>
    <cellStyle name="Normal 29 54" xfId="17050"/>
    <cellStyle name="Normal 29 55" xfId="17051"/>
    <cellStyle name="Normal 29 56" xfId="17052"/>
    <cellStyle name="Normal 29 57" xfId="17053"/>
    <cellStyle name="Normal 29 58" xfId="17054"/>
    <cellStyle name="Normal 29 59" xfId="17055"/>
    <cellStyle name="Normal 29 6" xfId="17056"/>
    <cellStyle name="Normal 29 60" xfId="17057"/>
    <cellStyle name="Normal 29 61" xfId="17058"/>
    <cellStyle name="Normal 29 62" xfId="17059"/>
    <cellStyle name="Normal 29 63" xfId="17060"/>
    <cellStyle name="Normal 29 64" xfId="17061"/>
    <cellStyle name="Normal 29 65" xfId="17062"/>
    <cellStyle name="Normal 29 66" xfId="17063"/>
    <cellStyle name="Normal 29 67" xfId="17064"/>
    <cellStyle name="Normal 29 68" xfId="17065"/>
    <cellStyle name="Normal 29 69" xfId="17066"/>
    <cellStyle name="Normal 29 7" xfId="17067"/>
    <cellStyle name="Normal 29 70" xfId="17068"/>
    <cellStyle name="Normal 29 71" xfId="17069"/>
    <cellStyle name="Normal 29 72" xfId="17070"/>
    <cellStyle name="Normal 29 73" xfId="17071"/>
    <cellStyle name="Normal 29 74" xfId="17072"/>
    <cellStyle name="Normal 29 75" xfId="17073"/>
    <cellStyle name="Normal 29 76" xfId="17074"/>
    <cellStyle name="Normal 29 77" xfId="17075"/>
    <cellStyle name="Normal 29 78" xfId="17076"/>
    <cellStyle name="Normal 29 79" xfId="17077"/>
    <cellStyle name="Normal 29 8" xfId="17078"/>
    <cellStyle name="Normal 29 80" xfId="17079"/>
    <cellStyle name="Normal 29 81" xfId="17080"/>
    <cellStyle name="Normal 29 82" xfId="17081"/>
    <cellStyle name="Normal 29 83" xfId="17082"/>
    <cellStyle name="Normal 29 84" xfId="17083"/>
    <cellStyle name="Normal 29 85" xfId="17084"/>
    <cellStyle name="Normal 29 86" xfId="17085"/>
    <cellStyle name="Normal 29 87" xfId="17086"/>
    <cellStyle name="Normal 29 88" xfId="17087"/>
    <cellStyle name="Normal 29 89" xfId="17088"/>
    <cellStyle name="Normal 29 9" xfId="17089"/>
    <cellStyle name="Normal 29 90" xfId="17090"/>
    <cellStyle name="Normal 29 91" xfId="17091"/>
    <cellStyle name="Normal 29 92" xfId="17092"/>
    <cellStyle name="Normal 29 93" xfId="17093"/>
    <cellStyle name="Normal 29 94" xfId="17094"/>
    <cellStyle name="Normal 29 95" xfId="17095"/>
    <cellStyle name="Normal 29 96" xfId="17096"/>
    <cellStyle name="Normal 29 97" xfId="17097"/>
    <cellStyle name="Normal 29 98" xfId="17098"/>
    <cellStyle name="Normal 29 99" xfId="17099"/>
    <cellStyle name="Normal 29_TALLY" xfId="17100"/>
    <cellStyle name="Normal 290" xfId="17101"/>
    <cellStyle name="Normal 291" xfId="17102"/>
    <cellStyle name="Normal 292" xfId="17103"/>
    <cellStyle name="Normal 293" xfId="17104"/>
    <cellStyle name="Normal 294" xfId="17105"/>
    <cellStyle name="Normal 295" xfId="17106"/>
    <cellStyle name="Normal 296" xfId="17107"/>
    <cellStyle name="Normal 297" xfId="17108"/>
    <cellStyle name="Normal 298" xfId="17109"/>
    <cellStyle name="Normal 299" xfId="17110"/>
    <cellStyle name="Normal 3" xfId="17111"/>
    <cellStyle name="Normal 3 10" xfId="17112"/>
    <cellStyle name="Normal 3 100" xfId="17113"/>
    <cellStyle name="Normal 3 101" xfId="17114"/>
    <cellStyle name="Normal 3 102" xfId="17115"/>
    <cellStyle name="Normal 3 103" xfId="17116"/>
    <cellStyle name="Normal 3 104" xfId="17117"/>
    <cellStyle name="Normal 3 105" xfId="17118"/>
    <cellStyle name="Normal 3 106" xfId="17119"/>
    <cellStyle name="Normal 3 107" xfId="17120"/>
    <cellStyle name="Normal 3 108" xfId="17121"/>
    <cellStyle name="Normal 3 109" xfId="17122"/>
    <cellStyle name="Normal 3 11" xfId="17123"/>
    <cellStyle name="Normal 3 110" xfId="17124"/>
    <cellStyle name="Normal 3 111" xfId="17125"/>
    <cellStyle name="Normal 3 112" xfId="17126"/>
    <cellStyle name="Normal 3 112 2" xfId="17127"/>
    <cellStyle name="Normal 3 113" xfId="17128"/>
    <cellStyle name="Normal 3 113 2" xfId="17129"/>
    <cellStyle name="Normal 3 114" xfId="17130"/>
    <cellStyle name="Normal 3 114 2" xfId="17131"/>
    <cellStyle name="Normal 3 115" xfId="17132"/>
    <cellStyle name="Normal 3 115 2" xfId="17133"/>
    <cellStyle name="Normal 3 116" xfId="17134"/>
    <cellStyle name="Normal 3 116 2" xfId="17135"/>
    <cellStyle name="Normal 3 117" xfId="17136"/>
    <cellStyle name="Normal 3 117 2" xfId="17137"/>
    <cellStyle name="Normal 3 118" xfId="17138"/>
    <cellStyle name="Normal 3 118 2" xfId="17139"/>
    <cellStyle name="Normal 3 119" xfId="17140"/>
    <cellStyle name="Normal 3 119 2" xfId="17141"/>
    <cellStyle name="Normal 3 12" xfId="17142"/>
    <cellStyle name="Normal 3 120" xfId="17143"/>
    <cellStyle name="Normal 3 120 2" xfId="17144"/>
    <cellStyle name="Normal 3 121" xfId="17145"/>
    <cellStyle name="Normal 3 121 2" xfId="17146"/>
    <cellStyle name="Normal 3 122" xfId="17147"/>
    <cellStyle name="Normal 3 122 2" xfId="17148"/>
    <cellStyle name="Normal 3 123" xfId="17149"/>
    <cellStyle name="Normal 3 123 2" xfId="17150"/>
    <cellStyle name="Normal 3 124" xfId="17151"/>
    <cellStyle name="Normal 3 124 2" xfId="17152"/>
    <cellStyle name="Normal 3 125" xfId="17153"/>
    <cellStyle name="Normal 3 125 2" xfId="17154"/>
    <cellStyle name="Normal 3 126" xfId="17155"/>
    <cellStyle name="Normal 3 126 2" xfId="17156"/>
    <cellStyle name="Normal 3 127" xfId="17157"/>
    <cellStyle name="Normal 3 127 2" xfId="17158"/>
    <cellStyle name="Normal 3 128" xfId="17159"/>
    <cellStyle name="Normal 3 128 2" xfId="17160"/>
    <cellStyle name="Normal 3 129" xfId="17161"/>
    <cellStyle name="Normal 3 129 2" xfId="17162"/>
    <cellStyle name="Normal 3 13" xfId="17163"/>
    <cellStyle name="Normal 3 130" xfId="17164"/>
    <cellStyle name="Normal 3 130 2" xfId="17165"/>
    <cellStyle name="Normal 3 131" xfId="17166"/>
    <cellStyle name="Normal 3 132" xfId="17167"/>
    <cellStyle name="Normal 3 133" xfId="17168"/>
    <cellStyle name="Normal 3 134" xfId="17169"/>
    <cellStyle name="Normal 3 135" xfId="17170"/>
    <cellStyle name="Normal 3 136" xfId="17171"/>
    <cellStyle name="Normal 3 137" xfId="17172"/>
    <cellStyle name="Normal 3 138" xfId="17173"/>
    <cellStyle name="Normal 3 139" xfId="17174"/>
    <cellStyle name="Normal 3 14" xfId="17175"/>
    <cellStyle name="Normal 3 140" xfId="17176"/>
    <cellStyle name="Normal 3 141" xfId="17177"/>
    <cellStyle name="Normal 3 142" xfId="17178"/>
    <cellStyle name="Normal 3 143" xfId="17179"/>
    <cellStyle name="Normal 3 144" xfId="17180"/>
    <cellStyle name="Normal 3 145" xfId="17181"/>
    <cellStyle name="Normal 3 146" xfId="17182"/>
    <cellStyle name="Normal 3 147" xfId="17183"/>
    <cellStyle name="Normal 3 148" xfId="17184"/>
    <cellStyle name="Normal 3 149" xfId="17185"/>
    <cellStyle name="Normal 3 15" xfId="17186"/>
    <cellStyle name="Normal 3 150" xfId="17187"/>
    <cellStyle name="Normal 3 151" xfId="17188"/>
    <cellStyle name="Normal 3 152" xfId="17189"/>
    <cellStyle name="Normal 3 153" xfId="17190"/>
    <cellStyle name="Normal 3 154" xfId="17191"/>
    <cellStyle name="Normal 3 155" xfId="17192"/>
    <cellStyle name="Normal 3 156" xfId="17193"/>
    <cellStyle name="Normal 3 157" xfId="17194"/>
    <cellStyle name="Normal 3 158" xfId="17195"/>
    <cellStyle name="Normal 3 159" xfId="17196"/>
    <cellStyle name="Normal 3 16" xfId="17197"/>
    <cellStyle name="Normal 3 160" xfId="17198"/>
    <cellStyle name="Normal 3 161" xfId="17199"/>
    <cellStyle name="Normal 3 162" xfId="17200"/>
    <cellStyle name="Normal 3 163" xfId="17201"/>
    <cellStyle name="Normal 3 164" xfId="17202"/>
    <cellStyle name="Normal 3 165" xfId="17203"/>
    <cellStyle name="Normal 3 166" xfId="17204"/>
    <cellStyle name="Normal 3 167" xfId="17205"/>
    <cellStyle name="Normal 3 168" xfId="17206"/>
    <cellStyle name="Normal 3 169" xfId="17207"/>
    <cellStyle name="Normal 3 17" xfId="17208"/>
    <cellStyle name="Normal 3 170" xfId="17209"/>
    <cellStyle name="Normal 3 171" xfId="17210"/>
    <cellStyle name="Normal 3 172" xfId="17211"/>
    <cellStyle name="Normal 3 173" xfId="17212"/>
    <cellStyle name="Normal 3 174" xfId="17213"/>
    <cellStyle name="Normal 3 175" xfId="17214"/>
    <cellStyle name="Normal 3 176" xfId="17215"/>
    <cellStyle name="Normal 3 177" xfId="17216"/>
    <cellStyle name="Normal 3 178" xfId="17217"/>
    <cellStyle name="Normal 3 179" xfId="17218"/>
    <cellStyle name="Normal 3 18" xfId="17219"/>
    <cellStyle name="Normal 3 180" xfId="17220"/>
    <cellStyle name="Normal 3 181" xfId="17221"/>
    <cellStyle name="Normal 3 182" xfId="17222"/>
    <cellStyle name="Normal 3 183" xfId="17223"/>
    <cellStyle name="Normal 3 184" xfId="17224"/>
    <cellStyle name="Normal 3 185" xfId="17225"/>
    <cellStyle name="Normal 3 186" xfId="17226"/>
    <cellStyle name="Normal 3 187" xfId="17227"/>
    <cellStyle name="Normal 3 188" xfId="17228"/>
    <cellStyle name="Normal 3 189" xfId="17229"/>
    <cellStyle name="Normal 3 19" xfId="17230"/>
    <cellStyle name="Normal 3 2" xfId="17231"/>
    <cellStyle name="Normal 3 2 2" xfId="39551"/>
    <cellStyle name="Normal 3 2 2 2" xfId="39552"/>
    <cellStyle name="Normal 3 2 2 2 2" xfId="40455"/>
    <cellStyle name="Normal 3 2 2 2 2 2" xfId="40456"/>
    <cellStyle name="Normal 3 2 2 2 2 3" xfId="40457"/>
    <cellStyle name="Normal 3 2 2 2 3" xfId="40458"/>
    <cellStyle name="Normal 3 2 2 2 4" xfId="40459"/>
    <cellStyle name="Normal 3 2 2 2 5" xfId="40460"/>
    <cellStyle name="Normal 3 2 2 3" xfId="39553"/>
    <cellStyle name="Normal 3 2 2 3 2" xfId="40461"/>
    <cellStyle name="Normal 3 2 2 3 3" xfId="40462"/>
    <cellStyle name="Normal 3 2 2 4" xfId="39554"/>
    <cellStyle name="Normal 3 2 2 5" xfId="39555"/>
    <cellStyle name="Normal 3 2 2 6" xfId="40463"/>
    <cellStyle name="Normal 3 2 3" xfId="39556"/>
    <cellStyle name="Normal 3 2 3 2" xfId="39557"/>
    <cellStyle name="Normal 3 2 3 2 2" xfId="40464"/>
    <cellStyle name="Normal 3 2 3 2 3" xfId="40465"/>
    <cellStyle name="Normal 3 2 3 3" xfId="40466"/>
    <cellStyle name="Normal 3 2 3 4" xfId="40467"/>
    <cellStyle name="Normal 3 2 3 5" xfId="40468"/>
    <cellStyle name="Normal 3 2 4" xfId="39558"/>
    <cellStyle name="Normal 3 2 4 2" xfId="39559"/>
    <cellStyle name="Normal 3 2 5" xfId="39560"/>
    <cellStyle name="Normal 3 2 5 2" xfId="39561"/>
    <cellStyle name="Normal 3 2 6" xfId="39562"/>
    <cellStyle name="Normal 3 2 6 2" xfId="39563"/>
    <cellStyle name="Normal 3 2 6 3" xfId="39564"/>
    <cellStyle name="Normal 3 2 7" xfId="39565"/>
    <cellStyle name="Normal 3 2 8" xfId="39566"/>
    <cellStyle name="Normal 3 20" xfId="17232"/>
    <cellStyle name="Normal 3 21" xfId="17233"/>
    <cellStyle name="Normal 3 22" xfId="17234"/>
    <cellStyle name="Normal 3 23" xfId="17235"/>
    <cellStyle name="Normal 3 24" xfId="17236"/>
    <cellStyle name="Normal 3 25" xfId="17237"/>
    <cellStyle name="Normal 3 25 10" xfId="17238"/>
    <cellStyle name="Normal 3 25 11" xfId="17239"/>
    <cellStyle name="Normal 3 25 12" xfId="17240"/>
    <cellStyle name="Normal 3 25 13" xfId="17241"/>
    <cellStyle name="Normal 3 25 14" xfId="17242"/>
    <cellStyle name="Normal 3 25 2" xfId="17243"/>
    <cellStyle name="Normal 3 25 3" xfId="17244"/>
    <cellStyle name="Normal 3 25 4" xfId="17245"/>
    <cellStyle name="Normal 3 25 5" xfId="17246"/>
    <cellStyle name="Normal 3 25 6" xfId="17247"/>
    <cellStyle name="Normal 3 25 7" xfId="17248"/>
    <cellStyle name="Normal 3 25 8" xfId="17249"/>
    <cellStyle name="Normal 3 25 9" xfId="17250"/>
    <cellStyle name="Normal 3 26" xfId="17251"/>
    <cellStyle name="Normal 3 27" xfId="17252"/>
    <cellStyle name="Normal 3 28" xfId="17253"/>
    <cellStyle name="Normal 3 29" xfId="17254"/>
    <cellStyle name="Normal 3 3" xfId="17255"/>
    <cellStyle name="Normal 3 3 2" xfId="17256"/>
    <cellStyle name="Normal 3 3 2 2" xfId="17257"/>
    <cellStyle name="Normal 3 3 2 2 2" xfId="40469"/>
    <cellStyle name="Normal 3 3 2 2 3" xfId="40470"/>
    <cellStyle name="Normal 3 3 2 3" xfId="17258"/>
    <cellStyle name="Normal 3 3 2 4" xfId="40471"/>
    <cellStyle name="Normal 3 3 2 5" xfId="40472"/>
    <cellStyle name="Normal 3 3 3" xfId="17259"/>
    <cellStyle name="Normal 3 3 3 2" xfId="39567"/>
    <cellStyle name="Normal 3 3 3 3" xfId="40473"/>
    <cellStyle name="Normal 3 3 4" xfId="17260"/>
    <cellStyle name="Normal 3 3 5" xfId="39568"/>
    <cellStyle name="Normal 3 30" xfId="17261"/>
    <cellStyle name="Normal 3 31" xfId="17262"/>
    <cellStyle name="Normal 3 32" xfId="17263"/>
    <cellStyle name="Normal 3 33" xfId="17264"/>
    <cellStyle name="Normal 3 34" xfId="17265"/>
    <cellStyle name="Normal 3 35" xfId="17266"/>
    <cellStyle name="Normal 3 36" xfId="17267"/>
    <cellStyle name="Normal 3 37" xfId="17268"/>
    <cellStyle name="Normal 3 38" xfId="17269"/>
    <cellStyle name="Normal 3 39" xfId="17270"/>
    <cellStyle name="Normal 3 4" xfId="17271"/>
    <cellStyle name="Normal 3 4 2" xfId="17272"/>
    <cellStyle name="Normal 3 4 2 2" xfId="17273"/>
    <cellStyle name="Normal 3 4 2 2 2" xfId="40474"/>
    <cellStyle name="Normal 3 4 2 2 3" xfId="40475"/>
    <cellStyle name="Normal 3 4 2 3" xfId="17274"/>
    <cellStyle name="Normal 3 4 2 4" xfId="40476"/>
    <cellStyle name="Normal 3 4 3" xfId="17275"/>
    <cellStyle name="Normal 3 4 3 2" xfId="39569"/>
    <cellStyle name="Normal 3 4 3 3" xfId="40477"/>
    <cellStyle name="Normal 3 4 4" xfId="17276"/>
    <cellStyle name="Normal 3 4 5" xfId="39570"/>
    <cellStyle name="Normal 3 4 6" xfId="40478"/>
    <cellStyle name="Normal 3 40" xfId="17277"/>
    <cellStyle name="Normal 3 41" xfId="17278"/>
    <cellStyle name="Normal 3 42" xfId="17279"/>
    <cellStyle name="Normal 3 43" xfId="17280"/>
    <cellStyle name="Normal 3 44" xfId="17281"/>
    <cellStyle name="Normal 3 45" xfId="17282"/>
    <cellStyle name="Normal 3 46" xfId="17283"/>
    <cellStyle name="Normal 3 47" xfId="17284"/>
    <cellStyle name="Normal 3 48" xfId="17285"/>
    <cellStyle name="Normal 3 49" xfId="17286"/>
    <cellStyle name="Normal 3 5" xfId="17287"/>
    <cellStyle name="Normal 3 5 2" xfId="17288"/>
    <cellStyle name="Normal 3 5 2 2" xfId="17289"/>
    <cellStyle name="Normal 3 5 2 3" xfId="17290"/>
    <cellStyle name="Normal 3 5 3" xfId="17291"/>
    <cellStyle name="Normal 3 5 4" xfId="17292"/>
    <cellStyle name="Normal 3 50" xfId="17293"/>
    <cellStyle name="Normal 3 51" xfId="17294"/>
    <cellStyle name="Normal 3 52" xfId="17295"/>
    <cellStyle name="Normal 3 53" xfId="17296"/>
    <cellStyle name="Normal 3 54" xfId="17297"/>
    <cellStyle name="Normal 3 55" xfId="17298"/>
    <cellStyle name="Normal 3 56" xfId="17299"/>
    <cellStyle name="Normal 3 57" xfId="17300"/>
    <cellStyle name="Normal 3 58" xfId="17301"/>
    <cellStyle name="Normal 3 59" xfId="17302"/>
    <cellStyle name="Normal 3 6" xfId="17303"/>
    <cellStyle name="Normal 3 6 2" xfId="39571"/>
    <cellStyle name="Normal 3 60" xfId="17304"/>
    <cellStyle name="Normal 3 61" xfId="17305"/>
    <cellStyle name="Normal 3 62" xfId="17306"/>
    <cellStyle name="Normal 3 63" xfId="17307"/>
    <cellStyle name="Normal 3 64" xfId="17308"/>
    <cellStyle name="Normal 3 65" xfId="17309"/>
    <cellStyle name="Normal 3 66" xfId="17310"/>
    <cellStyle name="Normal 3 67" xfId="17311"/>
    <cellStyle name="Normal 3 68" xfId="17312"/>
    <cellStyle name="Normal 3 69" xfId="17313"/>
    <cellStyle name="Normal 3 7" xfId="17314"/>
    <cellStyle name="Normal 3 7 2" xfId="39572"/>
    <cellStyle name="Normal 3 70" xfId="17315"/>
    <cellStyle name="Normal 3 71" xfId="17316"/>
    <cellStyle name="Normal 3 72" xfId="17317"/>
    <cellStyle name="Normal 3 73" xfId="17318"/>
    <cellStyle name="Normal 3 74" xfId="17319"/>
    <cellStyle name="Normal 3 75" xfId="17320"/>
    <cellStyle name="Normal 3 76" xfId="17321"/>
    <cellStyle name="Normal 3 77" xfId="17322"/>
    <cellStyle name="Normal 3 78" xfId="17323"/>
    <cellStyle name="Normal 3 79" xfId="17324"/>
    <cellStyle name="Normal 3 8" xfId="17325"/>
    <cellStyle name="Normal 3 80" xfId="17326"/>
    <cellStyle name="Normal 3 81" xfId="17327"/>
    <cellStyle name="Normal 3 82" xfId="17328"/>
    <cellStyle name="Normal 3 83" xfId="17329"/>
    <cellStyle name="Normal 3 84" xfId="17330"/>
    <cellStyle name="Normal 3 85" xfId="17331"/>
    <cellStyle name="Normal 3 86" xfId="17332"/>
    <cellStyle name="Normal 3 87" xfId="17333"/>
    <cellStyle name="Normal 3 88" xfId="17334"/>
    <cellStyle name="Normal 3 89" xfId="17335"/>
    <cellStyle name="Normal 3 9" xfId="17336"/>
    <cellStyle name="Normal 3 90" xfId="17337"/>
    <cellStyle name="Normal 3 91" xfId="17338"/>
    <cellStyle name="Normal 3 92" xfId="17339"/>
    <cellStyle name="Normal 3 93" xfId="17340"/>
    <cellStyle name="Normal 3 94" xfId="17341"/>
    <cellStyle name="Normal 3 95" xfId="17342"/>
    <cellStyle name="Normal 3 96" xfId="17343"/>
    <cellStyle name="Normal 3 97" xfId="17344"/>
    <cellStyle name="Normal 3 98" xfId="17345"/>
    <cellStyle name="Normal 3 99" xfId="17346"/>
    <cellStyle name="Normal 3_2006-2009 Updated Graph" xfId="40479"/>
    <cellStyle name="Normal 30" xfId="17347"/>
    <cellStyle name="Normal 300" xfId="17348"/>
    <cellStyle name="Normal 301" xfId="17349"/>
    <cellStyle name="Normal 302" xfId="17350"/>
    <cellStyle name="Normal 303" xfId="17351"/>
    <cellStyle name="Normal 304" xfId="17352"/>
    <cellStyle name="Normal 305" xfId="17353"/>
    <cellStyle name="Normal 306" xfId="17354"/>
    <cellStyle name="Normal 307" xfId="17355"/>
    <cellStyle name="Normal 308" xfId="17356"/>
    <cellStyle name="Normal 309" xfId="17357"/>
    <cellStyle name="Normal 31" xfId="17358"/>
    <cellStyle name="Normal 310" xfId="17359"/>
    <cellStyle name="Normal 311" xfId="17360"/>
    <cellStyle name="Normal 312" xfId="17361"/>
    <cellStyle name="Normal 313" xfId="17362"/>
    <cellStyle name="Normal 314" xfId="17363"/>
    <cellStyle name="Normal 315" xfId="17364"/>
    <cellStyle name="Normal 316" xfId="17365"/>
    <cellStyle name="Normal 317" xfId="17366"/>
    <cellStyle name="Normal 318" xfId="17367"/>
    <cellStyle name="Normal 319" xfId="17368"/>
    <cellStyle name="Normal 32" xfId="17369"/>
    <cellStyle name="Normal 320" xfId="17370"/>
    <cellStyle name="Normal 321" xfId="17371"/>
    <cellStyle name="Normal 322" xfId="17372"/>
    <cellStyle name="Normal 323" xfId="17373"/>
    <cellStyle name="Normal 324" xfId="39649"/>
    <cellStyle name="Normal 33" xfId="17374"/>
    <cellStyle name="Normal 33 10" xfId="17375"/>
    <cellStyle name="Normal 33 10 2" xfId="17376"/>
    <cellStyle name="Normal 33 10 2 2" xfId="17377"/>
    <cellStyle name="Normal 33 10 3" xfId="17378"/>
    <cellStyle name="Normal 33 11" xfId="17379"/>
    <cellStyle name="Normal 33 11 2" xfId="17380"/>
    <cellStyle name="Normal 33 11 2 2" xfId="17381"/>
    <cellStyle name="Normal 33 11 3" xfId="17382"/>
    <cellStyle name="Normal 33 12" xfId="17383"/>
    <cellStyle name="Normal 33 12 2" xfId="17384"/>
    <cellStyle name="Normal 33 12 2 2" xfId="17385"/>
    <cellStyle name="Normal 33 12 3" xfId="17386"/>
    <cellStyle name="Normal 33 13" xfId="17387"/>
    <cellStyle name="Normal 33 13 2" xfId="17388"/>
    <cellStyle name="Normal 33 14" xfId="17389"/>
    <cellStyle name="Normal 33 2" xfId="17390"/>
    <cellStyle name="Normal 33 2 10" xfId="17391"/>
    <cellStyle name="Normal 33 2 10 2" xfId="17392"/>
    <cellStyle name="Normal 33 2 10 2 2" xfId="17393"/>
    <cellStyle name="Normal 33 2 10 3" xfId="17394"/>
    <cellStyle name="Normal 33 2 11" xfId="17395"/>
    <cellStyle name="Normal 33 2 11 2" xfId="17396"/>
    <cellStyle name="Normal 33 2 11 2 2" xfId="17397"/>
    <cellStyle name="Normal 33 2 11 3" xfId="17398"/>
    <cellStyle name="Normal 33 2 12" xfId="17399"/>
    <cellStyle name="Normal 33 2 12 2" xfId="17400"/>
    <cellStyle name="Normal 33 2 13" xfId="17401"/>
    <cellStyle name="Normal 33 2 2" xfId="17402"/>
    <cellStyle name="Normal 33 2 2 2" xfId="17403"/>
    <cellStyle name="Normal 33 2 2 2 2" xfId="17404"/>
    <cellStyle name="Normal 33 2 2 3" xfId="17405"/>
    <cellStyle name="Normal 33 2 3" xfId="17406"/>
    <cellStyle name="Normal 33 2 3 2" xfId="17407"/>
    <cellStyle name="Normal 33 2 3 2 2" xfId="17408"/>
    <cellStyle name="Normal 33 2 3 3" xfId="17409"/>
    <cellStyle name="Normal 33 2 4" xfId="17410"/>
    <cellStyle name="Normal 33 2 4 2" xfId="17411"/>
    <cellStyle name="Normal 33 2 4 2 2" xfId="17412"/>
    <cellStyle name="Normal 33 2 4 3" xfId="17413"/>
    <cellStyle name="Normal 33 2 5" xfId="17414"/>
    <cellStyle name="Normal 33 2 5 2" xfId="17415"/>
    <cellStyle name="Normal 33 2 5 2 2" xfId="17416"/>
    <cellStyle name="Normal 33 2 5 3" xfId="17417"/>
    <cellStyle name="Normal 33 2 6" xfId="17418"/>
    <cellStyle name="Normal 33 2 6 2" xfId="17419"/>
    <cellStyle name="Normal 33 2 6 2 2" xfId="17420"/>
    <cellStyle name="Normal 33 2 6 3" xfId="17421"/>
    <cellStyle name="Normal 33 2 7" xfId="17422"/>
    <cellStyle name="Normal 33 2 7 2" xfId="17423"/>
    <cellStyle name="Normal 33 2 7 2 2" xfId="17424"/>
    <cellStyle name="Normal 33 2 7 3" xfId="17425"/>
    <cellStyle name="Normal 33 2 8" xfId="17426"/>
    <cellStyle name="Normal 33 2 8 2" xfId="17427"/>
    <cellStyle name="Normal 33 2 8 2 2" xfId="17428"/>
    <cellStyle name="Normal 33 2 8 3" xfId="17429"/>
    <cellStyle name="Normal 33 2 9" xfId="17430"/>
    <cellStyle name="Normal 33 2 9 2" xfId="17431"/>
    <cellStyle name="Normal 33 2 9 2 2" xfId="17432"/>
    <cellStyle name="Normal 33 2 9 3" xfId="17433"/>
    <cellStyle name="Normal 33 3" xfId="17434"/>
    <cellStyle name="Normal 33 3 2" xfId="17435"/>
    <cellStyle name="Normal 33 3 2 2" xfId="17436"/>
    <cellStyle name="Normal 33 3 3" xfId="17437"/>
    <cellStyle name="Normal 33 4" xfId="17438"/>
    <cellStyle name="Normal 33 4 2" xfId="17439"/>
    <cellStyle name="Normal 33 4 2 2" xfId="17440"/>
    <cellStyle name="Normal 33 4 3" xfId="17441"/>
    <cellStyle name="Normal 33 5" xfId="17442"/>
    <cellStyle name="Normal 33 5 2" xfId="17443"/>
    <cellStyle name="Normal 33 5 2 2" xfId="17444"/>
    <cellStyle name="Normal 33 5 3" xfId="17445"/>
    <cellStyle name="Normal 33 6" xfId="17446"/>
    <cellStyle name="Normal 33 6 2" xfId="17447"/>
    <cellStyle name="Normal 33 6 2 2" xfId="17448"/>
    <cellStyle name="Normal 33 6 3" xfId="17449"/>
    <cellStyle name="Normal 33 7" xfId="17450"/>
    <cellStyle name="Normal 33 7 2" xfId="17451"/>
    <cellStyle name="Normal 33 7 2 2" xfId="17452"/>
    <cellStyle name="Normal 33 7 3" xfId="17453"/>
    <cellStyle name="Normal 33 8" xfId="17454"/>
    <cellStyle name="Normal 33 8 2" xfId="17455"/>
    <cellStyle name="Normal 33 8 2 2" xfId="17456"/>
    <cellStyle name="Normal 33 8 3" xfId="17457"/>
    <cellStyle name="Normal 33 9" xfId="17458"/>
    <cellStyle name="Normal 33 9 2" xfId="17459"/>
    <cellStyle name="Normal 33 9 2 2" xfId="17460"/>
    <cellStyle name="Normal 33 9 3" xfId="17461"/>
    <cellStyle name="Normal 34" xfId="17462"/>
    <cellStyle name="Normal 35" xfId="17463"/>
    <cellStyle name="Normal 35 2" xfId="40480"/>
    <cellStyle name="Normal 36" xfId="17464"/>
    <cellStyle name="Normal 37" xfId="17465"/>
    <cellStyle name="Normal 38" xfId="17466"/>
    <cellStyle name="Normal 39" xfId="17467"/>
    <cellStyle name="Normal 4" xfId="17468"/>
    <cellStyle name="Normal 4 10" xfId="17469"/>
    <cellStyle name="Normal 4 10 2" xfId="40481"/>
    <cellStyle name="Normal 4 10 3" xfId="40482"/>
    <cellStyle name="Normal 4 10 4" xfId="40483"/>
    <cellStyle name="Normal 4 10 5" xfId="40484"/>
    <cellStyle name="Normal 4 100" xfId="17470"/>
    <cellStyle name="Normal 4 101" xfId="17471"/>
    <cellStyle name="Normal 4 102" xfId="17472"/>
    <cellStyle name="Normal 4 103" xfId="17473"/>
    <cellStyle name="Normal 4 104" xfId="17474"/>
    <cellStyle name="Normal 4 105" xfId="17475"/>
    <cellStyle name="Normal 4 106" xfId="17476"/>
    <cellStyle name="Normal 4 107" xfId="17477"/>
    <cellStyle name="Normal 4 108" xfId="17478"/>
    <cellStyle name="Normal 4 109" xfId="17479"/>
    <cellStyle name="Normal 4 11" xfId="17480"/>
    <cellStyle name="Normal 4 11 2" xfId="40485"/>
    <cellStyle name="Normal 4 11 3" xfId="40486"/>
    <cellStyle name="Normal 4 11 4" xfId="40487"/>
    <cellStyle name="Normal 4 110" xfId="17481"/>
    <cellStyle name="Normal 4 111" xfId="17482"/>
    <cellStyle name="Normal 4 112" xfId="17483"/>
    <cellStyle name="Normal 4 113" xfId="17484"/>
    <cellStyle name="Normal 4 114" xfId="17485"/>
    <cellStyle name="Normal 4 115" xfId="17486"/>
    <cellStyle name="Normal 4 116" xfId="17487"/>
    <cellStyle name="Normal 4 117" xfId="17488"/>
    <cellStyle name="Normal 4 118" xfId="17489"/>
    <cellStyle name="Normal 4 119" xfId="17490"/>
    <cellStyle name="Normal 4 12" xfId="17491"/>
    <cellStyle name="Normal 4 12 2" xfId="40488"/>
    <cellStyle name="Normal 4 120" xfId="17492"/>
    <cellStyle name="Normal 4 121" xfId="17493"/>
    <cellStyle name="Normal 4 122" xfId="17494"/>
    <cellStyle name="Normal 4 123" xfId="17495"/>
    <cellStyle name="Normal 4 124" xfId="17496"/>
    <cellStyle name="Normal 4 125" xfId="17497"/>
    <cellStyle name="Normal 4 126" xfId="17498"/>
    <cellStyle name="Normal 4 127" xfId="17499"/>
    <cellStyle name="Normal 4 128" xfId="17500"/>
    <cellStyle name="Normal 4 129" xfId="17501"/>
    <cellStyle name="Normal 4 13" xfId="17502"/>
    <cellStyle name="Normal 4 130" xfId="17503"/>
    <cellStyle name="Normal 4 131" xfId="17504"/>
    <cellStyle name="Normal 4 132" xfId="17505"/>
    <cellStyle name="Normal 4 133" xfId="17506"/>
    <cellStyle name="Normal 4 134" xfId="17507"/>
    <cellStyle name="Normal 4 135" xfId="17508"/>
    <cellStyle name="Normal 4 136" xfId="17509"/>
    <cellStyle name="Normal 4 137" xfId="17510"/>
    <cellStyle name="Normal 4 138" xfId="17511"/>
    <cellStyle name="Normal 4 139" xfId="17512"/>
    <cellStyle name="Normal 4 14" xfId="17513"/>
    <cellStyle name="Normal 4 140" xfId="17514"/>
    <cellStyle name="Normal 4 141" xfId="17515"/>
    <cellStyle name="Normal 4 142" xfId="17516"/>
    <cellStyle name="Normal 4 143" xfId="17517"/>
    <cellStyle name="Normal 4 144" xfId="17518"/>
    <cellStyle name="Normal 4 145" xfId="17519"/>
    <cellStyle name="Normal 4 146" xfId="17520"/>
    <cellStyle name="Normal 4 147" xfId="17521"/>
    <cellStyle name="Normal 4 148" xfId="17522"/>
    <cellStyle name="Normal 4 149" xfId="17523"/>
    <cellStyle name="Normal 4 15" xfId="17524"/>
    <cellStyle name="Normal 4 150" xfId="17525"/>
    <cellStyle name="Normal 4 151" xfId="17526"/>
    <cellStyle name="Normal 4 152" xfId="17527"/>
    <cellStyle name="Normal 4 153" xfId="17528"/>
    <cellStyle name="Normal 4 154" xfId="17529"/>
    <cellStyle name="Normal 4 155" xfId="17530"/>
    <cellStyle name="Normal 4 156" xfId="17531"/>
    <cellStyle name="Normal 4 157" xfId="17532"/>
    <cellStyle name="Normal 4 158" xfId="17533"/>
    <cellStyle name="Normal 4 159" xfId="17534"/>
    <cellStyle name="Normal 4 16" xfId="17535"/>
    <cellStyle name="Normal 4 160" xfId="17536"/>
    <cellStyle name="Normal 4 161" xfId="17537"/>
    <cellStyle name="Normal 4 162" xfId="17538"/>
    <cellStyle name="Normal 4 163" xfId="17539"/>
    <cellStyle name="Normal 4 164" xfId="17540"/>
    <cellStyle name="Normal 4 165" xfId="17541"/>
    <cellStyle name="Normal 4 166" xfId="17542"/>
    <cellStyle name="Normal 4 167" xfId="17543"/>
    <cellStyle name="Normal 4 168" xfId="17544"/>
    <cellStyle name="Normal 4 169" xfId="17545"/>
    <cellStyle name="Normal 4 17" xfId="17546"/>
    <cellStyle name="Normal 4 170" xfId="17547"/>
    <cellStyle name="Normal 4 18" xfId="17548"/>
    <cellStyle name="Normal 4 19" xfId="17549"/>
    <cellStyle name="Normal 4 2" xfId="17550"/>
    <cellStyle name="Normal 4 2 10" xfId="40489"/>
    <cellStyle name="Normal 4 2 11" xfId="40490"/>
    <cellStyle name="Normal 4 2 2" xfId="17551"/>
    <cellStyle name="Normal 4 2 2 10" xfId="40491"/>
    <cellStyle name="Normal 4 2 2 2" xfId="17552"/>
    <cellStyle name="Normal 4 2 2 2 2" xfId="40492"/>
    <cellStyle name="Normal 4 2 2 2 2 2" xfId="40493"/>
    <cellStyle name="Normal 4 2 2 2 2 2 2" xfId="40494"/>
    <cellStyle name="Normal 4 2 2 2 2 2 3" xfId="40495"/>
    <cellStyle name="Normal 4 2 2 2 2 2 4" xfId="40496"/>
    <cellStyle name="Normal 4 2 2 2 2 2 5" xfId="40497"/>
    <cellStyle name="Normal 4 2 2 2 2 3" xfId="40498"/>
    <cellStyle name="Normal 4 2 2 2 2 3 2" xfId="40499"/>
    <cellStyle name="Normal 4 2 2 2 2 4" xfId="40500"/>
    <cellStyle name="Normal 4 2 2 2 2 5" xfId="40501"/>
    <cellStyle name="Normal 4 2 2 2 2 6" xfId="40502"/>
    <cellStyle name="Normal 4 2 2 2 2 7" xfId="40503"/>
    <cellStyle name="Normal 4 2 2 2 3" xfId="40504"/>
    <cellStyle name="Normal 4 2 2 2 3 2" xfId="40505"/>
    <cellStyle name="Normal 4 2 2 2 3 2 2" xfId="40506"/>
    <cellStyle name="Normal 4 2 2 2 3 2 3" xfId="40507"/>
    <cellStyle name="Normal 4 2 2 2 3 2 4" xfId="40508"/>
    <cellStyle name="Normal 4 2 2 2 3 2 5" xfId="40509"/>
    <cellStyle name="Normal 4 2 2 2 3 3" xfId="40510"/>
    <cellStyle name="Normal 4 2 2 2 3 3 2" xfId="40511"/>
    <cellStyle name="Normal 4 2 2 2 3 4" xfId="40512"/>
    <cellStyle name="Normal 4 2 2 2 3 5" xfId="40513"/>
    <cellStyle name="Normal 4 2 2 2 3 6" xfId="40514"/>
    <cellStyle name="Normal 4 2 2 2 3 7" xfId="40515"/>
    <cellStyle name="Normal 4 2 2 2 4" xfId="40516"/>
    <cellStyle name="Normal 4 2 2 2 4 2" xfId="40517"/>
    <cellStyle name="Normal 4 2 2 2 4 3" xfId="40518"/>
    <cellStyle name="Normal 4 2 2 2 4 4" xfId="40519"/>
    <cellStyle name="Normal 4 2 2 2 4 5" xfId="40520"/>
    <cellStyle name="Normal 4 2 2 2 5" xfId="40521"/>
    <cellStyle name="Normal 4 2 2 2 5 2" xfId="40522"/>
    <cellStyle name="Normal 4 2 2 2 6" xfId="40523"/>
    <cellStyle name="Normal 4 2 2 2 7" xfId="40524"/>
    <cellStyle name="Normal 4 2 2 2 8" xfId="40525"/>
    <cellStyle name="Normal 4 2 2 2 9" xfId="40526"/>
    <cellStyle name="Normal 4 2 2 3" xfId="17553"/>
    <cellStyle name="Normal 4 2 2 3 2" xfId="40527"/>
    <cellStyle name="Normal 4 2 2 3 2 2" xfId="40528"/>
    <cellStyle name="Normal 4 2 2 3 2 3" xfId="40529"/>
    <cellStyle name="Normal 4 2 2 3 2 4" xfId="40530"/>
    <cellStyle name="Normal 4 2 2 3 2 5" xfId="40531"/>
    <cellStyle name="Normal 4 2 2 3 3" xfId="40532"/>
    <cellStyle name="Normal 4 2 2 3 3 2" xfId="40533"/>
    <cellStyle name="Normal 4 2 2 3 4" xfId="40534"/>
    <cellStyle name="Normal 4 2 2 3 5" xfId="40535"/>
    <cellStyle name="Normal 4 2 2 3 6" xfId="40536"/>
    <cellStyle name="Normal 4 2 2 3 7" xfId="40537"/>
    <cellStyle name="Normal 4 2 2 4" xfId="40538"/>
    <cellStyle name="Normal 4 2 2 4 2" xfId="40539"/>
    <cellStyle name="Normal 4 2 2 4 2 2" xfId="40540"/>
    <cellStyle name="Normal 4 2 2 4 2 3" xfId="40541"/>
    <cellStyle name="Normal 4 2 2 4 2 4" xfId="40542"/>
    <cellStyle name="Normal 4 2 2 4 2 5" xfId="40543"/>
    <cellStyle name="Normal 4 2 2 4 3" xfId="40544"/>
    <cellStyle name="Normal 4 2 2 4 3 2" xfId="40545"/>
    <cellStyle name="Normal 4 2 2 4 4" xfId="40546"/>
    <cellStyle name="Normal 4 2 2 4 5" xfId="40547"/>
    <cellStyle name="Normal 4 2 2 4 6" xfId="40548"/>
    <cellStyle name="Normal 4 2 2 4 7" xfId="40549"/>
    <cellStyle name="Normal 4 2 2 5" xfId="40550"/>
    <cellStyle name="Normal 4 2 2 5 2" xfId="40551"/>
    <cellStyle name="Normal 4 2 2 5 3" xfId="40552"/>
    <cellStyle name="Normal 4 2 2 5 4" xfId="40553"/>
    <cellStyle name="Normal 4 2 2 5 5" xfId="40554"/>
    <cellStyle name="Normal 4 2 2 5 6" xfId="40555"/>
    <cellStyle name="Normal 4 2 2 5 7" xfId="40556"/>
    <cellStyle name="Normal 4 2 2 6" xfId="40557"/>
    <cellStyle name="Normal 4 2 2 6 2" xfId="40558"/>
    <cellStyle name="Normal 4 2 2 6 3" xfId="40559"/>
    <cellStyle name="Normal 4 2 2 6 4" xfId="40560"/>
    <cellStyle name="Normal 4 2 2 6 5" xfId="40561"/>
    <cellStyle name="Normal 4 2 2 7" xfId="40562"/>
    <cellStyle name="Normal 4 2 2 7 2" xfId="40563"/>
    <cellStyle name="Normal 4 2 2 7 3" xfId="40564"/>
    <cellStyle name="Normal 4 2 2 7 4" xfId="40565"/>
    <cellStyle name="Normal 4 2 2 8" xfId="40566"/>
    <cellStyle name="Normal 4 2 2 8 2" xfId="40567"/>
    <cellStyle name="Normal 4 2 2 9" xfId="40568"/>
    <cellStyle name="Normal 4 2 3" xfId="17554"/>
    <cellStyle name="Normal 4 2 3 2" xfId="40569"/>
    <cellStyle name="Normal 4 2 3 2 2" xfId="40570"/>
    <cellStyle name="Normal 4 2 3 2 2 2" xfId="40571"/>
    <cellStyle name="Normal 4 2 3 2 2 3" xfId="40572"/>
    <cellStyle name="Normal 4 2 3 2 2 4" xfId="40573"/>
    <cellStyle name="Normal 4 2 3 2 2 5" xfId="40574"/>
    <cellStyle name="Normal 4 2 3 2 3" xfId="40575"/>
    <cellStyle name="Normal 4 2 3 2 3 2" xfId="40576"/>
    <cellStyle name="Normal 4 2 3 2 4" xfId="40577"/>
    <cellStyle name="Normal 4 2 3 2 5" xfId="40578"/>
    <cellStyle name="Normal 4 2 3 2 6" xfId="40579"/>
    <cellStyle name="Normal 4 2 3 3" xfId="40580"/>
    <cellStyle name="Normal 4 2 3 3 2" xfId="40581"/>
    <cellStyle name="Normal 4 2 3 3 2 2" xfId="40582"/>
    <cellStyle name="Normal 4 2 3 3 2 3" xfId="40583"/>
    <cellStyle name="Normal 4 2 3 3 2 4" xfId="40584"/>
    <cellStyle name="Normal 4 2 3 3 2 5" xfId="40585"/>
    <cellStyle name="Normal 4 2 3 3 3" xfId="40586"/>
    <cellStyle name="Normal 4 2 3 3 3 2" xfId="40587"/>
    <cellStyle name="Normal 4 2 3 3 4" xfId="40588"/>
    <cellStyle name="Normal 4 2 3 3 5" xfId="40589"/>
    <cellStyle name="Normal 4 2 3 3 6" xfId="40590"/>
    <cellStyle name="Normal 4 2 3 4" xfId="40591"/>
    <cellStyle name="Normal 4 2 3 4 2" xfId="40592"/>
    <cellStyle name="Normal 4 2 3 4 3" xfId="40593"/>
    <cellStyle name="Normal 4 2 3 4 4" xfId="40594"/>
    <cellStyle name="Normal 4 2 3 4 5" xfId="40595"/>
    <cellStyle name="Normal 4 2 3 5" xfId="40596"/>
    <cellStyle name="Normal 4 2 3 5 2" xfId="40597"/>
    <cellStyle name="Normal 4 2 3 5 3" xfId="40598"/>
    <cellStyle name="Normal 4 2 3 5 4" xfId="40599"/>
    <cellStyle name="Normal 4 2 3 6" xfId="40600"/>
    <cellStyle name="Normal 4 2 3 6 2" xfId="40601"/>
    <cellStyle name="Normal 4 2 3 7" xfId="40602"/>
    <cellStyle name="Normal 4 2 3 8" xfId="40603"/>
    <cellStyle name="Normal 4 2 4" xfId="17555"/>
    <cellStyle name="Normal 4 2 4 2" xfId="40604"/>
    <cellStyle name="Normal 4 2 4 2 2" xfId="40605"/>
    <cellStyle name="Normal 4 2 4 2 3" xfId="40606"/>
    <cellStyle name="Normal 4 2 4 2 4" xfId="40607"/>
    <cellStyle name="Normal 4 2 4 2 5" xfId="40608"/>
    <cellStyle name="Normal 4 2 4 3" xfId="40609"/>
    <cellStyle name="Normal 4 2 4 3 2" xfId="40610"/>
    <cellStyle name="Normal 4 2 4 4" xfId="40611"/>
    <cellStyle name="Normal 4 2 4 5" xfId="40612"/>
    <cellStyle name="Normal 4 2 4 6" xfId="40613"/>
    <cellStyle name="Normal 4 2 5" xfId="40614"/>
    <cellStyle name="Normal 4 2 5 2" xfId="40615"/>
    <cellStyle name="Normal 4 2 5 2 2" xfId="40616"/>
    <cellStyle name="Normal 4 2 5 2 3" xfId="40617"/>
    <cellStyle name="Normal 4 2 5 2 4" xfId="40618"/>
    <cellStyle name="Normal 4 2 5 2 5" xfId="40619"/>
    <cellStyle name="Normal 4 2 5 3" xfId="40620"/>
    <cellStyle name="Normal 4 2 5 3 2" xfId="40621"/>
    <cellStyle name="Normal 4 2 5 4" xfId="40622"/>
    <cellStyle name="Normal 4 2 5 5" xfId="40623"/>
    <cellStyle name="Normal 4 2 5 6" xfId="40624"/>
    <cellStyle name="Normal 4 2 6" xfId="40625"/>
    <cellStyle name="Normal 4 2 6 2" xfId="40626"/>
    <cellStyle name="Normal 4 2 6 3" xfId="40627"/>
    <cellStyle name="Normal 4 2 6 4" xfId="40628"/>
    <cellStyle name="Normal 4 2 6 5" xfId="40629"/>
    <cellStyle name="Normal 4 2 6 6" xfId="40630"/>
    <cellStyle name="Normal 4 2 6 7" xfId="40631"/>
    <cellStyle name="Normal 4 2 7" xfId="40632"/>
    <cellStyle name="Normal 4 2 7 2" xfId="40633"/>
    <cellStyle name="Normal 4 2 7 3" xfId="40634"/>
    <cellStyle name="Normal 4 2 7 4" xfId="40635"/>
    <cellStyle name="Normal 4 2 7 5" xfId="40636"/>
    <cellStyle name="Normal 4 2 8" xfId="40637"/>
    <cellStyle name="Normal 4 2 8 2" xfId="40638"/>
    <cellStyle name="Normal 4 2 8 3" xfId="40639"/>
    <cellStyle name="Normal 4 2 8 4" xfId="40640"/>
    <cellStyle name="Normal 4 2 9" xfId="40641"/>
    <cellStyle name="Normal 4 2 9 2" xfId="40642"/>
    <cellStyle name="Normal 4 20" xfId="17556"/>
    <cellStyle name="Normal 4 21" xfId="17557"/>
    <cellStyle name="Normal 4 22" xfId="17558"/>
    <cellStyle name="Normal 4 23" xfId="17559"/>
    <cellStyle name="Normal 4 24" xfId="17560"/>
    <cellStyle name="Normal 4 25" xfId="17561"/>
    <cellStyle name="Normal 4 26" xfId="17562"/>
    <cellStyle name="Normal 4 27" xfId="17563"/>
    <cellStyle name="Normal 4 28" xfId="17564"/>
    <cellStyle name="Normal 4 29" xfId="17565"/>
    <cellStyle name="Normal 4 3" xfId="17566"/>
    <cellStyle name="Normal 4 3 10" xfId="40643"/>
    <cellStyle name="Normal 4 3 2" xfId="39573"/>
    <cellStyle name="Normal 4 3 2 2" xfId="40644"/>
    <cellStyle name="Normal 4 3 2 2 2" xfId="40645"/>
    <cellStyle name="Normal 4 3 2 2 2 2" xfId="40646"/>
    <cellStyle name="Normal 4 3 2 2 2 3" xfId="40647"/>
    <cellStyle name="Normal 4 3 2 2 2 4" xfId="40648"/>
    <cellStyle name="Normal 4 3 2 2 2 5" xfId="40649"/>
    <cellStyle name="Normal 4 3 2 2 3" xfId="40650"/>
    <cellStyle name="Normal 4 3 2 2 3 2" xfId="40651"/>
    <cellStyle name="Normal 4 3 2 2 4" xfId="40652"/>
    <cellStyle name="Normal 4 3 2 2 5" xfId="40653"/>
    <cellStyle name="Normal 4 3 2 2 6" xfId="40654"/>
    <cellStyle name="Normal 4 3 2 3" xfId="40655"/>
    <cellStyle name="Normal 4 3 2 3 2" xfId="40656"/>
    <cellStyle name="Normal 4 3 2 3 2 2" xfId="40657"/>
    <cellStyle name="Normal 4 3 2 3 2 3" xfId="40658"/>
    <cellStyle name="Normal 4 3 2 3 2 4" xfId="40659"/>
    <cellStyle name="Normal 4 3 2 3 2 5" xfId="40660"/>
    <cellStyle name="Normal 4 3 2 3 3" xfId="40661"/>
    <cellStyle name="Normal 4 3 2 3 3 2" xfId="40662"/>
    <cellStyle name="Normal 4 3 2 3 4" xfId="40663"/>
    <cellStyle name="Normal 4 3 2 3 5" xfId="40664"/>
    <cellStyle name="Normal 4 3 2 3 6" xfId="40665"/>
    <cellStyle name="Normal 4 3 2 4" xfId="40666"/>
    <cellStyle name="Normal 4 3 2 4 2" xfId="40667"/>
    <cellStyle name="Normal 4 3 2 4 3" xfId="40668"/>
    <cellStyle name="Normal 4 3 2 4 4" xfId="40669"/>
    <cellStyle name="Normal 4 3 2 4 5" xfId="40670"/>
    <cellStyle name="Normal 4 3 2 5" xfId="40671"/>
    <cellStyle name="Normal 4 3 2 5 2" xfId="40672"/>
    <cellStyle name="Normal 4 3 2 6" xfId="40673"/>
    <cellStyle name="Normal 4 3 2 7" xfId="40674"/>
    <cellStyle name="Normal 4 3 2 8" xfId="40675"/>
    <cellStyle name="Normal 4 3 3" xfId="39574"/>
    <cellStyle name="Normal 4 3 3 2" xfId="40676"/>
    <cellStyle name="Normal 4 3 3 2 2" xfId="40677"/>
    <cellStyle name="Normal 4 3 3 2 3" xfId="40678"/>
    <cellStyle name="Normal 4 3 3 2 4" xfId="40679"/>
    <cellStyle name="Normal 4 3 3 2 5" xfId="40680"/>
    <cellStyle name="Normal 4 3 3 3" xfId="40681"/>
    <cellStyle name="Normal 4 3 3 3 2" xfId="40682"/>
    <cellStyle name="Normal 4 3 3 4" xfId="40683"/>
    <cellStyle name="Normal 4 3 3 5" xfId="40684"/>
    <cellStyle name="Normal 4 3 3 6" xfId="40685"/>
    <cellStyle name="Normal 4 3 4" xfId="40686"/>
    <cellStyle name="Normal 4 3 4 2" xfId="40687"/>
    <cellStyle name="Normal 4 3 4 2 2" xfId="40688"/>
    <cellStyle name="Normal 4 3 4 2 3" xfId="40689"/>
    <cellStyle name="Normal 4 3 4 2 4" xfId="40690"/>
    <cellStyle name="Normal 4 3 4 2 5" xfId="40691"/>
    <cellStyle name="Normal 4 3 4 3" xfId="40692"/>
    <cellStyle name="Normal 4 3 4 3 2" xfId="40693"/>
    <cellStyle name="Normal 4 3 4 4" xfId="40694"/>
    <cellStyle name="Normal 4 3 4 5" xfId="40695"/>
    <cellStyle name="Normal 4 3 4 6" xfId="40696"/>
    <cellStyle name="Normal 4 3 5" xfId="40697"/>
    <cellStyle name="Normal 4 3 5 2" xfId="40698"/>
    <cellStyle name="Normal 4 3 5 3" xfId="40699"/>
    <cellStyle name="Normal 4 3 5 4" xfId="40700"/>
    <cellStyle name="Normal 4 3 5 5" xfId="40701"/>
    <cellStyle name="Normal 4 3 5 6" xfId="40702"/>
    <cellStyle name="Normal 4 3 5 7" xfId="40703"/>
    <cellStyle name="Normal 4 3 6" xfId="40704"/>
    <cellStyle name="Normal 4 3 6 2" xfId="40705"/>
    <cellStyle name="Normal 4 3 6 3" xfId="40706"/>
    <cellStyle name="Normal 4 3 6 4" xfId="40707"/>
    <cellStyle name="Normal 4 3 6 5" xfId="40708"/>
    <cellStyle name="Normal 4 3 7" xfId="40709"/>
    <cellStyle name="Normal 4 3 7 2" xfId="40710"/>
    <cellStyle name="Normal 4 3 7 3" xfId="40711"/>
    <cellStyle name="Normal 4 3 7 4" xfId="40712"/>
    <cellStyle name="Normal 4 3 8" xfId="40713"/>
    <cellStyle name="Normal 4 3 8 2" xfId="40714"/>
    <cellStyle name="Normal 4 3 9" xfId="40715"/>
    <cellStyle name="Normal 4 30" xfId="17567"/>
    <cellStyle name="Normal 4 31" xfId="17568"/>
    <cellStyle name="Normal 4 32" xfId="17569"/>
    <cellStyle name="Normal 4 33" xfId="17570"/>
    <cellStyle name="Normal 4 34" xfId="17571"/>
    <cellStyle name="Normal 4 35" xfId="17572"/>
    <cellStyle name="Normal 4 36" xfId="17573"/>
    <cellStyle name="Normal 4 37" xfId="17574"/>
    <cellStyle name="Normal 4 38" xfId="17575"/>
    <cellStyle name="Normal 4 39" xfId="17576"/>
    <cellStyle name="Normal 4 4" xfId="17577"/>
    <cellStyle name="Normal 4 4 10" xfId="40716"/>
    <cellStyle name="Normal 4 4 2" xfId="39575"/>
    <cellStyle name="Normal 4 4 2 2" xfId="40717"/>
    <cellStyle name="Normal 4 4 2 2 2" xfId="40718"/>
    <cellStyle name="Normal 4 4 2 2 2 2" xfId="40719"/>
    <cellStyle name="Normal 4 4 2 2 2 3" xfId="40720"/>
    <cellStyle name="Normal 4 4 2 2 2 4" xfId="40721"/>
    <cellStyle name="Normal 4 4 2 2 2 5" xfId="40722"/>
    <cellStyle name="Normal 4 4 2 2 3" xfId="40723"/>
    <cellStyle name="Normal 4 4 2 2 3 2" xfId="40724"/>
    <cellStyle name="Normal 4 4 2 2 4" xfId="40725"/>
    <cellStyle name="Normal 4 4 2 2 5" xfId="40726"/>
    <cellStyle name="Normal 4 4 2 2 6" xfId="40727"/>
    <cellStyle name="Normal 4 4 2 2 7" xfId="40728"/>
    <cellStyle name="Normal 4 4 2 3" xfId="40729"/>
    <cellStyle name="Normal 4 4 2 3 2" xfId="40730"/>
    <cellStyle name="Normal 4 4 2 3 2 2" xfId="40731"/>
    <cellStyle name="Normal 4 4 2 3 2 3" xfId="40732"/>
    <cellStyle name="Normal 4 4 2 3 2 4" xfId="40733"/>
    <cellStyle name="Normal 4 4 2 3 2 5" xfId="40734"/>
    <cellStyle name="Normal 4 4 2 3 3" xfId="40735"/>
    <cellStyle name="Normal 4 4 2 3 3 2" xfId="40736"/>
    <cellStyle name="Normal 4 4 2 3 4" xfId="40737"/>
    <cellStyle name="Normal 4 4 2 3 5" xfId="40738"/>
    <cellStyle name="Normal 4 4 2 3 6" xfId="40739"/>
    <cellStyle name="Normal 4 4 2 3 7" xfId="40740"/>
    <cellStyle name="Normal 4 4 2 4" xfId="40741"/>
    <cellStyle name="Normal 4 4 2 4 2" xfId="40742"/>
    <cellStyle name="Normal 4 4 2 4 3" xfId="40743"/>
    <cellStyle name="Normal 4 4 2 4 4" xfId="40744"/>
    <cellStyle name="Normal 4 4 2 4 5" xfId="40745"/>
    <cellStyle name="Normal 4 4 2 5" xfId="40746"/>
    <cellStyle name="Normal 4 4 2 5 2" xfId="40747"/>
    <cellStyle name="Normal 4 4 2 6" xfId="40748"/>
    <cellStyle name="Normal 4 4 2 7" xfId="40749"/>
    <cellStyle name="Normal 4 4 2 8" xfId="40750"/>
    <cellStyle name="Normal 4 4 2 9" xfId="40751"/>
    <cellStyle name="Normal 4 4 3" xfId="40752"/>
    <cellStyle name="Normal 4 4 3 2" xfId="40753"/>
    <cellStyle name="Normal 4 4 3 2 2" xfId="40754"/>
    <cellStyle name="Normal 4 4 3 2 3" xfId="40755"/>
    <cellStyle name="Normal 4 4 3 2 4" xfId="40756"/>
    <cellStyle name="Normal 4 4 3 2 5" xfId="40757"/>
    <cellStyle name="Normal 4 4 3 3" xfId="40758"/>
    <cellStyle name="Normal 4 4 3 3 2" xfId="40759"/>
    <cellStyle name="Normal 4 4 3 4" xfId="40760"/>
    <cellStyle name="Normal 4 4 3 5" xfId="40761"/>
    <cellStyle name="Normal 4 4 3 6" xfId="40762"/>
    <cellStyle name="Normal 4 4 3 7" xfId="40763"/>
    <cellStyle name="Normal 4 4 4" xfId="40764"/>
    <cellStyle name="Normal 4 4 4 2" xfId="40765"/>
    <cellStyle name="Normal 4 4 4 2 2" xfId="40766"/>
    <cellStyle name="Normal 4 4 4 2 3" xfId="40767"/>
    <cellStyle name="Normal 4 4 4 2 4" xfId="40768"/>
    <cellStyle name="Normal 4 4 4 2 5" xfId="40769"/>
    <cellStyle name="Normal 4 4 4 3" xfId="40770"/>
    <cellStyle name="Normal 4 4 4 3 2" xfId="40771"/>
    <cellStyle name="Normal 4 4 4 4" xfId="40772"/>
    <cellStyle name="Normal 4 4 4 5" xfId="40773"/>
    <cellStyle name="Normal 4 4 4 6" xfId="40774"/>
    <cellStyle name="Normal 4 4 4 7" xfId="40775"/>
    <cellStyle name="Normal 4 4 5" xfId="40776"/>
    <cellStyle name="Normal 4 4 5 2" xfId="40777"/>
    <cellStyle name="Normal 4 4 5 3" xfId="40778"/>
    <cellStyle name="Normal 4 4 5 4" xfId="40779"/>
    <cellStyle name="Normal 4 4 5 5" xfId="40780"/>
    <cellStyle name="Normal 4 4 5 6" xfId="40781"/>
    <cellStyle name="Normal 4 4 5 7" xfId="40782"/>
    <cellStyle name="Normal 4 4 6" xfId="40783"/>
    <cellStyle name="Normal 4 4 6 2" xfId="40784"/>
    <cellStyle name="Normal 4 4 6 3" xfId="40785"/>
    <cellStyle name="Normal 4 4 6 4" xfId="40786"/>
    <cellStyle name="Normal 4 4 6 5" xfId="40787"/>
    <cellStyle name="Normal 4 4 7" xfId="40788"/>
    <cellStyle name="Normal 4 4 7 2" xfId="40789"/>
    <cellStyle name="Normal 4 4 7 3" xfId="40790"/>
    <cellStyle name="Normal 4 4 7 4" xfId="40791"/>
    <cellStyle name="Normal 4 4 8" xfId="40792"/>
    <cellStyle name="Normal 4 4 8 2" xfId="40793"/>
    <cellStyle name="Normal 4 4 9" xfId="40794"/>
    <cellStyle name="Normal 4 40" xfId="17578"/>
    <cellStyle name="Normal 4 41" xfId="17579"/>
    <cellStyle name="Normal 4 42" xfId="17580"/>
    <cellStyle name="Normal 4 43" xfId="17581"/>
    <cellStyle name="Normal 4 44" xfId="17582"/>
    <cellStyle name="Normal 4 45" xfId="17583"/>
    <cellStyle name="Normal 4 46" xfId="17584"/>
    <cellStyle name="Normal 4 47" xfId="17585"/>
    <cellStyle name="Normal 4 48" xfId="17586"/>
    <cellStyle name="Normal 4 49" xfId="17587"/>
    <cellStyle name="Normal 4 5" xfId="17588"/>
    <cellStyle name="Normal 4 5 2" xfId="39576"/>
    <cellStyle name="Normal 4 5 2 2" xfId="40795"/>
    <cellStyle name="Normal 4 5 2 2 2" xfId="40796"/>
    <cellStyle name="Normal 4 5 2 2 2 2" xfId="40797"/>
    <cellStyle name="Normal 4 5 2 2 2 3" xfId="40798"/>
    <cellStyle name="Normal 4 5 2 2 2 4" xfId="40799"/>
    <cellStyle name="Normal 4 5 2 2 2 5" xfId="40800"/>
    <cellStyle name="Normal 4 5 2 2 3" xfId="40801"/>
    <cellStyle name="Normal 4 5 2 2 3 2" xfId="40802"/>
    <cellStyle name="Normal 4 5 2 2 4" xfId="40803"/>
    <cellStyle name="Normal 4 5 2 2 5" xfId="40804"/>
    <cellStyle name="Normal 4 5 2 2 6" xfId="40805"/>
    <cellStyle name="Normal 4 5 2 3" xfId="40806"/>
    <cellStyle name="Normal 4 5 2 3 2" xfId="40807"/>
    <cellStyle name="Normal 4 5 2 3 2 2" xfId="40808"/>
    <cellStyle name="Normal 4 5 2 3 2 3" xfId="40809"/>
    <cellStyle name="Normal 4 5 2 3 2 4" xfId="40810"/>
    <cellStyle name="Normal 4 5 2 3 2 5" xfId="40811"/>
    <cellStyle name="Normal 4 5 2 3 3" xfId="40812"/>
    <cellStyle name="Normal 4 5 2 3 3 2" xfId="40813"/>
    <cellStyle name="Normal 4 5 2 3 4" xfId="40814"/>
    <cellStyle name="Normal 4 5 2 3 5" xfId="40815"/>
    <cellStyle name="Normal 4 5 2 3 6" xfId="40816"/>
    <cellStyle name="Normal 4 5 2 4" xfId="40817"/>
    <cellStyle name="Normal 4 5 2 4 2" xfId="40818"/>
    <cellStyle name="Normal 4 5 2 4 3" xfId="40819"/>
    <cellStyle name="Normal 4 5 2 4 4" xfId="40820"/>
    <cellStyle name="Normal 4 5 2 4 5" xfId="40821"/>
    <cellStyle name="Normal 4 5 2 5" xfId="40822"/>
    <cellStyle name="Normal 4 5 2 5 2" xfId="40823"/>
    <cellStyle name="Normal 4 5 2 6" xfId="40824"/>
    <cellStyle name="Normal 4 5 2 7" xfId="40825"/>
    <cellStyle name="Normal 4 5 2 8" xfId="40826"/>
    <cellStyle name="Normal 4 5 3" xfId="40827"/>
    <cellStyle name="Normal 4 5 3 2" xfId="40828"/>
    <cellStyle name="Normal 4 5 3 2 2" xfId="40829"/>
    <cellStyle name="Normal 4 5 3 2 3" xfId="40830"/>
    <cellStyle name="Normal 4 5 3 2 4" xfId="40831"/>
    <cellStyle name="Normal 4 5 3 2 5" xfId="40832"/>
    <cellStyle name="Normal 4 5 3 3" xfId="40833"/>
    <cellStyle name="Normal 4 5 3 3 2" xfId="40834"/>
    <cellStyle name="Normal 4 5 3 4" xfId="40835"/>
    <cellStyle name="Normal 4 5 3 5" xfId="40836"/>
    <cellStyle name="Normal 4 5 3 6" xfId="40837"/>
    <cellStyle name="Normal 4 5 4" xfId="40838"/>
    <cellStyle name="Normal 4 5 4 2" xfId="40839"/>
    <cellStyle name="Normal 4 5 4 2 2" xfId="40840"/>
    <cellStyle name="Normal 4 5 4 2 3" xfId="40841"/>
    <cellStyle name="Normal 4 5 4 2 4" xfId="40842"/>
    <cellStyle name="Normal 4 5 4 2 5" xfId="40843"/>
    <cellStyle name="Normal 4 5 4 3" xfId="40844"/>
    <cellStyle name="Normal 4 5 4 3 2" xfId="40845"/>
    <cellStyle name="Normal 4 5 4 4" xfId="40846"/>
    <cellStyle name="Normal 4 5 4 5" xfId="40847"/>
    <cellStyle name="Normal 4 5 4 6" xfId="40848"/>
    <cellStyle name="Normal 4 5 5" xfId="40849"/>
    <cellStyle name="Normal 4 5 5 2" xfId="40850"/>
    <cellStyle name="Normal 4 5 5 3" xfId="40851"/>
    <cellStyle name="Normal 4 5 5 4" xfId="40852"/>
    <cellStyle name="Normal 4 5 5 5" xfId="40853"/>
    <cellStyle name="Normal 4 5 6" xfId="40854"/>
    <cellStyle name="Normal 4 5 6 2" xfId="40855"/>
    <cellStyle name="Normal 4 5 7" xfId="40856"/>
    <cellStyle name="Normal 4 5 8" xfId="40857"/>
    <cellStyle name="Normal 4 5 9" xfId="40858"/>
    <cellStyle name="Normal 4 50" xfId="17589"/>
    <cellStyle name="Normal 4 51" xfId="17590"/>
    <cellStyle name="Normal 4 52" xfId="17591"/>
    <cellStyle name="Normal 4 53" xfId="17592"/>
    <cellStyle name="Normal 4 54" xfId="17593"/>
    <cellStyle name="Normal 4 55" xfId="17594"/>
    <cellStyle name="Normal 4 56" xfId="17595"/>
    <cellStyle name="Normal 4 57" xfId="17596"/>
    <cellStyle name="Normal 4 58" xfId="17597"/>
    <cellStyle name="Normal 4 59" xfId="17598"/>
    <cellStyle name="Normal 4 6" xfId="17599"/>
    <cellStyle name="Normal 4 6 2" xfId="40859"/>
    <cellStyle name="Normal 4 6 2 2" xfId="40860"/>
    <cellStyle name="Normal 4 6 2 2 2" xfId="40861"/>
    <cellStyle name="Normal 4 6 2 2 3" xfId="40862"/>
    <cellStyle name="Normal 4 6 2 2 4" xfId="40863"/>
    <cellStyle name="Normal 4 6 2 2 5" xfId="40864"/>
    <cellStyle name="Normal 4 6 2 3" xfId="40865"/>
    <cellStyle name="Normal 4 6 2 3 2" xfId="40866"/>
    <cellStyle name="Normal 4 6 2 4" xfId="40867"/>
    <cellStyle name="Normal 4 6 2 5" xfId="40868"/>
    <cellStyle name="Normal 4 6 2 6" xfId="40869"/>
    <cellStyle name="Normal 4 6 3" xfId="40870"/>
    <cellStyle name="Normal 4 6 3 2" xfId="40871"/>
    <cellStyle name="Normal 4 6 3 2 2" xfId="40872"/>
    <cellStyle name="Normal 4 6 3 2 3" xfId="40873"/>
    <cellStyle name="Normal 4 6 3 2 4" xfId="40874"/>
    <cellStyle name="Normal 4 6 3 2 5" xfId="40875"/>
    <cellStyle name="Normal 4 6 3 3" xfId="40876"/>
    <cellStyle name="Normal 4 6 3 3 2" xfId="40877"/>
    <cellStyle name="Normal 4 6 3 4" xfId="40878"/>
    <cellStyle name="Normal 4 6 3 5" xfId="40879"/>
    <cellStyle name="Normal 4 6 3 6" xfId="40880"/>
    <cellStyle name="Normal 4 6 4" xfId="40881"/>
    <cellStyle name="Normal 4 6 4 2" xfId="40882"/>
    <cellStyle name="Normal 4 6 4 3" xfId="40883"/>
    <cellStyle name="Normal 4 6 4 4" xfId="40884"/>
    <cellStyle name="Normal 4 6 4 5" xfId="40885"/>
    <cellStyle name="Normal 4 6 5" xfId="40886"/>
    <cellStyle name="Normal 4 6 5 2" xfId="40887"/>
    <cellStyle name="Normal 4 6 6" xfId="40888"/>
    <cellStyle name="Normal 4 6 7" xfId="40889"/>
    <cellStyle name="Normal 4 6 8" xfId="40890"/>
    <cellStyle name="Normal 4 60" xfId="17600"/>
    <cellStyle name="Normal 4 61" xfId="17601"/>
    <cellStyle name="Normal 4 62" xfId="17602"/>
    <cellStyle name="Normal 4 63" xfId="17603"/>
    <cellStyle name="Normal 4 64" xfId="17604"/>
    <cellStyle name="Normal 4 65" xfId="17605"/>
    <cellStyle name="Normal 4 66" xfId="17606"/>
    <cellStyle name="Normal 4 67" xfId="17607"/>
    <cellStyle name="Normal 4 68" xfId="17608"/>
    <cellStyle name="Normal 4 69" xfId="17609"/>
    <cellStyle name="Normal 4 7" xfId="17610"/>
    <cellStyle name="Normal 4 7 2" xfId="40891"/>
    <cellStyle name="Normal 4 7 2 2" xfId="40892"/>
    <cellStyle name="Normal 4 7 2 3" xfId="40893"/>
    <cellStyle name="Normal 4 7 2 4" xfId="40894"/>
    <cellStyle name="Normal 4 7 2 5" xfId="40895"/>
    <cellStyle name="Normal 4 7 3" xfId="40896"/>
    <cellStyle name="Normal 4 7 3 2" xfId="40897"/>
    <cellStyle name="Normal 4 7 4" xfId="40898"/>
    <cellStyle name="Normal 4 7 5" xfId="40899"/>
    <cellStyle name="Normal 4 7 6" xfId="40900"/>
    <cellStyle name="Normal 4 70" xfId="17611"/>
    <cellStyle name="Normal 4 71" xfId="17612"/>
    <cellStyle name="Normal 4 72" xfId="17613"/>
    <cellStyle name="Normal 4 73" xfId="17614"/>
    <cellStyle name="Normal 4 74" xfId="17615"/>
    <cellStyle name="Normal 4 75" xfId="17616"/>
    <cellStyle name="Normal 4 76" xfId="17617"/>
    <cellStyle name="Normal 4 77" xfId="17618"/>
    <cellStyle name="Normal 4 78" xfId="17619"/>
    <cellStyle name="Normal 4 79" xfId="17620"/>
    <cellStyle name="Normal 4 8" xfId="17621"/>
    <cellStyle name="Normal 4 8 2" xfId="40901"/>
    <cellStyle name="Normal 4 8 2 2" xfId="40902"/>
    <cellStyle name="Normal 4 8 2 3" xfId="40903"/>
    <cellStyle name="Normal 4 8 2 4" xfId="40904"/>
    <cellStyle name="Normal 4 8 2 5" xfId="40905"/>
    <cellStyle name="Normal 4 8 3" xfId="40906"/>
    <cellStyle name="Normal 4 8 3 2" xfId="40907"/>
    <cellStyle name="Normal 4 8 4" xfId="40908"/>
    <cellStyle name="Normal 4 8 5" xfId="40909"/>
    <cellStyle name="Normal 4 8 6" xfId="40910"/>
    <cellStyle name="Normal 4 80" xfId="17622"/>
    <cellStyle name="Normal 4 81" xfId="17623"/>
    <cellStyle name="Normal 4 82" xfId="17624"/>
    <cellStyle name="Normal 4 83" xfId="17625"/>
    <cellStyle name="Normal 4 84" xfId="17626"/>
    <cellStyle name="Normal 4 85" xfId="17627"/>
    <cellStyle name="Normal 4 86" xfId="17628"/>
    <cellStyle name="Normal 4 87" xfId="17629"/>
    <cellStyle name="Normal 4 88" xfId="17630"/>
    <cellStyle name="Normal 4 89" xfId="17631"/>
    <cellStyle name="Normal 4 9" xfId="17632"/>
    <cellStyle name="Normal 4 9 2" xfId="40911"/>
    <cellStyle name="Normal 4 9 3" xfId="40912"/>
    <cellStyle name="Normal 4 9 4" xfId="40913"/>
    <cellStyle name="Normal 4 9 5" xfId="40914"/>
    <cellStyle name="Normal 4 9 6" xfId="40915"/>
    <cellStyle name="Normal 4 9 7" xfId="40916"/>
    <cellStyle name="Normal 4 90" xfId="17633"/>
    <cellStyle name="Normal 4 91" xfId="17634"/>
    <cellStyle name="Normal 4 92" xfId="17635"/>
    <cellStyle name="Normal 4 93" xfId="17636"/>
    <cellStyle name="Normal 4 94" xfId="17637"/>
    <cellStyle name="Normal 4 95" xfId="17638"/>
    <cellStyle name="Normal 4 96" xfId="17639"/>
    <cellStyle name="Normal 4 97" xfId="17640"/>
    <cellStyle name="Normal 4 98" xfId="17641"/>
    <cellStyle name="Normal 4 99" xfId="17642"/>
    <cellStyle name="Normal 4_2006-2009 Updated Graph" xfId="40917"/>
    <cellStyle name="Normal 40" xfId="17643"/>
    <cellStyle name="Normal 41" xfId="17644"/>
    <cellStyle name="Normal 42" xfId="17645"/>
    <cellStyle name="Normal 43" xfId="17646"/>
    <cellStyle name="Normal 44" xfId="17647"/>
    <cellStyle name="Normal 45" xfId="17648"/>
    <cellStyle name="Normal 46" xfId="17649"/>
    <cellStyle name="Normal 47" xfId="17650"/>
    <cellStyle name="Normal 48" xfId="17651"/>
    <cellStyle name="Normal 49" xfId="17652"/>
    <cellStyle name="Normal 49 2" xfId="17653"/>
    <cellStyle name="Normal 5" xfId="17654"/>
    <cellStyle name="Normal 5 10" xfId="39577"/>
    <cellStyle name="Normal 5 2" xfId="17655"/>
    <cellStyle name="Normal 5 2 2" xfId="17656"/>
    <cellStyle name="Normal 5 2 2 2" xfId="17657"/>
    <cellStyle name="Normal 5 2 2 2 2" xfId="40918"/>
    <cellStyle name="Normal 5 2 2 2 3" xfId="40919"/>
    <cellStyle name="Normal 5 2 2 3" xfId="17658"/>
    <cellStyle name="Normal 5 2 2 4" xfId="40920"/>
    <cellStyle name="Normal 5 2 2 5" xfId="40921"/>
    <cellStyle name="Normal 5 2 3" xfId="17659"/>
    <cellStyle name="Normal 5 2 3 2" xfId="39578"/>
    <cellStyle name="Normal 5 2 4" xfId="17660"/>
    <cellStyle name="Normal 5 2 5" xfId="39579"/>
    <cellStyle name="Normal 5 3" xfId="17661"/>
    <cellStyle name="Normal 5 3 2" xfId="17662"/>
    <cellStyle name="Normal 5 3 2 2" xfId="17663"/>
    <cellStyle name="Normal 5 3 2 3" xfId="17664"/>
    <cellStyle name="Normal 5 3 3" xfId="17665"/>
    <cellStyle name="Normal 5 3 4" xfId="17666"/>
    <cellStyle name="Normal 5 3 5" xfId="39580"/>
    <cellStyle name="Normal 5 4" xfId="17667"/>
    <cellStyle name="Normal 5 4 2" xfId="17668"/>
    <cellStyle name="Normal 5 4 2 2" xfId="17669"/>
    <cellStyle name="Normal 5 4 2 3" xfId="17670"/>
    <cellStyle name="Normal 5 4 3" xfId="17671"/>
    <cellStyle name="Normal 5 4 4" xfId="17672"/>
    <cellStyle name="Normal 5 4 5" xfId="39581"/>
    <cellStyle name="Normal 5 5" xfId="17673"/>
    <cellStyle name="Normal 5 5 2" xfId="39582"/>
    <cellStyle name="Normal 5 6" xfId="17674"/>
    <cellStyle name="Normal 5 7" xfId="17675"/>
    <cellStyle name="Normal 5 8" xfId="39583"/>
    <cellStyle name="Normal 5 9" xfId="39584"/>
    <cellStyle name="Normal 5_Rate Impact (tbd)" xfId="40922"/>
    <cellStyle name="Normal 50" xfId="17676"/>
    <cellStyle name="Normal 51" xfId="17677"/>
    <cellStyle name="Normal 52" xfId="17678"/>
    <cellStyle name="Normal 53" xfId="17679"/>
    <cellStyle name="Normal 54" xfId="17680"/>
    <cellStyle name="Normal 55" xfId="17681"/>
    <cellStyle name="Normal 56" xfId="17682"/>
    <cellStyle name="Normal 56 2" xfId="17683"/>
    <cellStyle name="Normal 56 3" xfId="17684"/>
    <cellStyle name="Normal 56 3 2" xfId="17685"/>
    <cellStyle name="Normal 56 3 3" xfId="17686"/>
    <cellStyle name="Normal 57" xfId="17687"/>
    <cellStyle name="Normal 58" xfId="17688"/>
    <cellStyle name="Normal 58 2" xfId="17689"/>
    <cellStyle name="Normal 59" xfId="17690"/>
    <cellStyle name="Normal 6" xfId="1"/>
    <cellStyle name="Normal 6 10" xfId="17691"/>
    <cellStyle name="Normal 6 100" xfId="17692"/>
    <cellStyle name="Normal 6 101" xfId="17693"/>
    <cellStyle name="Normal 6 102" xfId="17694"/>
    <cellStyle name="Normal 6 103" xfId="17695"/>
    <cellStyle name="Normal 6 104" xfId="17696"/>
    <cellStyle name="Normal 6 105" xfId="17697"/>
    <cellStyle name="Normal 6 106" xfId="17698"/>
    <cellStyle name="Normal 6 107" xfId="17699"/>
    <cellStyle name="Normal 6 108" xfId="17700"/>
    <cellStyle name="Normal 6 109" xfId="17701"/>
    <cellStyle name="Normal 6 11" xfId="17702"/>
    <cellStyle name="Normal 6 110" xfId="17703"/>
    <cellStyle name="Normal 6 111" xfId="17704"/>
    <cellStyle name="Normal 6 12" xfId="17705"/>
    <cellStyle name="Normal 6 13" xfId="17706"/>
    <cellStyle name="Normal 6 14" xfId="17707"/>
    <cellStyle name="Normal 6 15" xfId="17708"/>
    <cellStyle name="Normal 6 16" xfId="17709"/>
    <cellStyle name="Normal 6 17" xfId="17710"/>
    <cellStyle name="Normal 6 18" xfId="17711"/>
    <cellStyle name="Normal 6 19" xfId="17712"/>
    <cellStyle name="Normal 6 2" xfId="17713"/>
    <cellStyle name="Normal 6 2 2" xfId="17714"/>
    <cellStyle name="Normal 6 2 2 2" xfId="17715"/>
    <cellStyle name="Normal 6 2 2 2 2" xfId="39585"/>
    <cellStyle name="Normal 6 2 2 2 3" xfId="39586"/>
    <cellStyle name="Normal 6 2 2 3" xfId="17716"/>
    <cellStyle name="Normal 6 2 2 3 2" xfId="39587"/>
    <cellStyle name="Normal 6 2 2 3 2 2" xfId="39588"/>
    <cellStyle name="Normal 6 2 2 3 3" xfId="39589"/>
    <cellStyle name="Normal 6 2 2 3 4" xfId="39590"/>
    <cellStyle name="Normal 6 2 3" xfId="17717"/>
    <cellStyle name="Normal 6 2 3 2" xfId="39591"/>
    <cellStyle name="Normal 6 2 3 3" xfId="40923"/>
    <cellStyle name="Normal 6 2 3 4" xfId="40924"/>
    <cellStyle name="Normal 6 2 4" xfId="17718"/>
    <cellStyle name="Normal 6 2 5" xfId="39592"/>
    <cellStyle name="Normal 6 2 6" xfId="40925"/>
    <cellStyle name="Normal 6 20" xfId="17719"/>
    <cellStyle name="Normal 6 21" xfId="17720"/>
    <cellStyle name="Normal 6 22" xfId="17721"/>
    <cellStyle name="Normal 6 23" xfId="17722"/>
    <cellStyle name="Normal 6 24" xfId="17723"/>
    <cellStyle name="Normal 6 25" xfId="17724"/>
    <cellStyle name="Normal 6 26" xfId="17725"/>
    <cellStyle name="Normal 6 27" xfId="17726"/>
    <cellStyle name="Normal 6 28" xfId="17727"/>
    <cellStyle name="Normal 6 29" xfId="17728"/>
    <cellStyle name="Normal 6 3" xfId="17729"/>
    <cellStyle name="Normal 6 3 2" xfId="39593"/>
    <cellStyle name="Normal 6 3 2 2" xfId="39594"/>
    <cellStyle name="Normal 6 3 2 2 2" xfId="39595"/>
    <cellStyle name="Normal 6 3 2 2 3" xfId="39596"/>
    <cellStyle name="Normal 6 3 2 2 4" xfId="39597"/>
    <cellStyle name="Normal 6 3 3" xfId="39598"/>
    <cellStyle name="Normal 6 3 3 2" xfId="39599"/>
    <cellStyle name="Normal 6 3 4" xfId="39600"/>
    <cellStyle name="Normal 6 3 4 2" xfId="39601"/>
    <cellStyle name="Normal 6 3 5" xfId="39602"/>
    <cellStyle name="Normal 6 3 6" xfId="39603"/>
    <cellStyle name="Normal 6 3 6 2" xfId="39604"/>
    <cellStyle name="Normal 6 3 6 3" xfId="39605"/>
    <cellStyle name="Normal 6 3 6 4" xfId="39606"/>
    <cellStyle name="Normal 6 3 7" xfId="39607"/>
    <cellStyle name="Normal 6 30" xfId="17730"/>
    <cellStyle name="Normal 6 31" xfId="17731"/>
    <cellStyle name="Normal 6 32" xfId="17732"/>
    <cellStyle name="Normal 6 33" xfId="17733"/>
    <cellStyle name="Normal 6 34" xfId="17734"/>
    <cellStyle name="Normal 6 35" xfId="17735"/>
    <cellStyle name="Normal 6 36" xfId="17736"/>
    <cellStyle name="Normal 6 37" xfId="17737"/>
    <cellStyle name="Normal 6 38" xfId="17738"/>
    <cellStyle name="Normal 6 39" xfId="17739"/>
    <cellStyle name="Normal 6 4" xfId="17740"/>
    <cellStyle name="Normal 6 4 2" xfId="39608"/>
    <cellStyle name="Normal 6 4 2 2" xfId="40926"/>
    <cellStyle name="Normal 6 4 2 3" xfId="40927"/>
    <cellStyle name="Normal 6 4 2 4" xfId="40928"/>
    <cellStyle name="Normal 6 4 3" xfId="40929"/>
    <cellStyle name="Normal 6 4 4" xfId="40930"/>
    <cellStyle name="Normal 6 4 5" xfId="40931"/>
    <cellStyle name="Normal 6 40" xfId="17741"/>
    <cellStyle name="Normal 6 41" xfId="17742"/>
    <cellStyle name="Normal 6 42" xfId="17743"/>
    <cellStyle name="Normal 6 43" xfId="17744"/>
    <cellStyle name="Normal 6 44" xfId="17745"/>
    <cellStyle name="Normal 6 45" xfId="17746"/>
    <cellStyle name="Normal 6 46" xfId="17747"/>
    <cellStyle name="Normal 6 47" xfId="17748"/>
    <cellStyle name="Normal 6 48" xfId="17749"/>
    <cellStyle name="Normal 6 49" xfId="17750"/>
    <cellStyle name="Normal 6 5" xfId="17751"/>
    <cellStyle name="Normal 6 5 2" xfId="39609"/>
    <cellStyle name="Normal 6 50" xfId="17752"/>
    <cellStyle name="Normal 6 51" xfId="17753"/>
    <cellStyle name="Normal 6 52" xfId="17754"/>
    <cellStyle name="Normal 6 53" xfId="17755"/>
    <cellStyle name="Normal 6 54" xfId="17756"/>
    <cellStyle name="Normal 6 55" xfId="17757"/>
    <cellStyle name="Normal 6 56" xfId="17758"/>
    <cellStyle name="Normal 6 57" xfId="17759"/>
    <cellStyle name="Normal 6 58" xfId="17760"/>
    <cellStyle name="Normal 6 59" xfId="17761"/>
    <cellStyle name="Normal 6 6" xfId="17762"/>
    <cellStyle name="Normal 6 60" xfId="17763"/>
    <cellStyle name="Normal 6 61" xfId="17764"/>
    <cellStyle name="Normal 6 62" xfId="17765"/>
    <cellStyle name="Normal 6 63" xfId="17766"/>
    <cellStyle name="Normal 6 64" xfId="17767"/>
    <cellStyle name="Normal 6 65" xfId="17768"/>
    <cellStyle name="Normal 6 66" xfId="17769"/>
    <cellStyle name="Normal 6 67" xfId="17770"/>
    <cellStyle name="Normal 6 68" xfId="17771"/>
    <cellStyle name="Normal 6 69" xfId="17772"/>
    <cellStyle name="Normal 6 7" xfId="17773"/>
    <cellStyle name="Normal 6 70" xfId="17774"/>
    <cellStyle name="Normal 6 71" xfId="17775"/>
    <cellStyle name="Normal 6 72" xfId="17776"/>
    <cellStyle name="Normal 6 73" xfId="17777"/>
    <cellStyle name="Normal 6 74" xfId="17778"/>
    <cellStyle name="Normal 6 75" xfId="17779"/>
    <cellStyle name="Normal 6 76" xfId="17780"/>
    <cellStyle name="Normal 6 77" xfId="17781"/>
    <cellStyle name="Normal 6 78" xfId="17782"/>
    <cellStyle name="Normal 6 79" xfId="17783"/>
    <cellStyle name="Normal 6 8" xfId="17784"/>
    <cellStyle name="Normal 6 80" xfId="17785"/>
    <cellStyle name="Normal 6 81" xfId="17786"/>
    <cellStyle name="Normal 6 82" xfId="17787"/>
    <cellStyle name="Normal 6 83" xfId="17788"/>
    <cellStyle name="Normal 6 84" xfId="17789"/>
    <cellStyle name="Normal 6 85" xfId="17790"/>
    <cellStyle name="Normal 6 86" xfId="17791"/>
    <cellStyle name="Normal 6 87" xfId="17792"/>
    <cellStyle name="Normal 6 88" xfId="17793"/>
    <cellStyle name="Normal 6 89" xfId="17794"/>
    <cellStyle name="Normal 6 9" xfId="17795"/>
    <cellStyle name="Normal 6 90" xfId="17796"/>
    <cellStyle name="Normal 6 91" xfId="17797"/>
    <cellStyle name="Normal 6 92" xfId="17798"/>
    <cellStyle name="Normal 6 93" xfId="17799"/>
    <cellStyle name="Normal 6 94" xfId="17800"/>
    <cellStyle name="Normal 6 95" xfId="17801"/>
    <cellStyle name="Normal 6 96" xfId="17802"/>
    <cellStyle name="Normal 6 97" xfId="17803"/>
    <cellStyle name="Normal 6 98" xfId="17804"/>
    <cellStyle name="Normal 6 99" xfId="17805"/>
    <cellStyle name="Normal 6_2006-2009 Updated Graph" xfId="40932"/>
    <cellStyle name="Normal 60" xfId="17806"/>
    <cellStyle name="Normal 61" xfId="17807"/>
    <cellStyle name="Normal 62" xfId="17808"/>
    <cellStyle name="Normal 63" xfId="17809"/>
    <cellStyle name="Normal 64" xfId="17810"/>
    <cellStyle name="Normal 65" xfId="17811"/>
    <cellStyle name="Normal 66" xfId="17812"/>
    <cellStyle name="Normal 67" xfId="17813"/>
    <cellStyle name="Normal 68" xfId="17814"/>
    <cellStyle name="Normal 69" xfId="17815"/>
    <cellStyle name="Normal 7" xfId="17816"/>
    <cellStyle name="Normal 7 10" xfId="17817"/>
    <cellStyle name="Normal 7 100" xfId="17818"/>
    <cellStyle name="Normal 7 101" xfId="17819"/>
    <cellStyle name="Normal 7 102" xfId="17820"/>
    <cellStyle name="Normal 7 103" xfId="17821"/>
    <cellStyle name="Normal 7 104" xfId="17822"/>
    <cellStyle name="Normal 7 105" xfId="17823"/>
    <cellStyle name="Normal 7 106" xfId="17824"/>
    <cellStyle name="Normal 7 107" xfId="17825"/>
    <cellStyle name="Normal 7 108" xfId="17826"/>
    <cellStyle name="Normal 7 109" xfId="17827"/>
    <cellStyle name="Normal 7 11" xfId="17828"/>
    <cellStyle name="Normal 7 110" xfId="17829"/>
    <cellStyle name="Normal 7 111" xfId="17830"/>
    <cellStyle name="Normal 7 12" xfId="17831"/>
    <cellStyle name="Normal 7 13" xfId="17832"/>
    <cellStyle name="Normal 7 14" xfId="17833"/>
    <cellStyle name="Normal 7 15" xfId="17834"/>
    <cellStyle name="Normal 7 16" xfId="17835"/>
    <cellStyle name="Normal 7 17" xfId="17836"/>
    <cellStyle name="Normal 7 18" xfId="17837"/>
    <cellStyle name="Normal 7 19" xfId="17838"/>
    <cellStyle name="Normal 7 2" xfId="17839"/>
    <cellStyle name="Normal 7 2 2" xfId="39610"/>
    <cellStyle name="Normal 7 2 2 2" xfId="40933"/>
    <cellStyle name="Normal 7 2 2 2 2" xfId="40934"/>
    <cellStyle name="Normal 7 2 2 3" xfId="40935"/>
    <cellStyle name="Normal 7 2 2 4" xfId="40936"/>
    <cellStyle name="Normal 7 2 3" xfId="39611"/>
    <cellStyle name="Normal 7 2 3 2" xfId="40937"/>
    <cellStyle name="Normal 7 2 4" xfId="39612"/>
    <cellStyle name="Normal 7 20" xfId="17840"/>
    <cellStyle name="Normal 7 21" xfId="17841"/>
    <cellStyle name="Normal 7 22" xfId="17842"/>
    <cellStyle name="Normal 7 23" xfId="17843"/>
    <cellStyle name="Normal 7 24" xfId="17844"/>
    <cellStyle name="Normal 7 25" xfId="17845"/>
    <cellStyle name="Normal 7 26" xfId="17846"/>
    <cellStyle name="Normal 7 27" xfId="17847"/>
    <cellStyle name="Normal 7 28" xfId="17848"/>
    <cellStyle name="Normal 7 29" xfId="17849"/>
    <cellStyle name="Normal 7 3" xfId="17850"/>
    <cellStyle name="Normal 7 3 2" xfId="39613"/>
    <cellStyle name="Normal 7 3 2 2" xfId="39614"/>
    <cellStyle name="Normal 7 3 2 2 2" xfId="40938"/>
    <cellStyle name="Normal 7 3 2 3" xfId="40939"/>
    <cellStyle name="Normal 7 3 2 4" xfId="40940"/>
    <cellStyle name="Normal 7 3 3" xfId="39615"/>
    <cellStyle name="Normal 7 3 3 2" xfId="40941"/>
    <cellStyle name="Normal 7 3 4" xfId="39616"/>
    <cellStyle name="Normal 7 3 4 2" xfId="40942"/>
    <cellStyle name="Normal 7 3 5" xfId="39617"/>
    <cellStyle name="Normal 7 30" xfId="17851"/>
    <cellStyle name="Normal 7 31" xfId="17852"/>
    <cellStyle name="Normal 7 32" xfId="17853"/>
    <cellStyle name="Normal 7 33" xfId="17854"/>
    <cellStyle name="Normal 7 34" xfId="17855"/>
    <cellStyle name="Normal 7 35" xfId="17856"/>
    <cellStyle name="Normal 7 36" xfId="17857"/>
    <cellStyle name="Normal 7 37" xfId="17858"/>
    <cellStyle name="Normal 7 38" xfId="17859"/>
    <cellStyle name="Normal 7 39" xfId="17860"/>
    <cellStyle name="Normal 7 4" xfId="17861"/>
    <cellStyle name="Normal 7 4 2" xfId="39618"/>
    <cellStyle name="Normal 7 40" xfId="17862"/>
    <cellStyle name="Normal 7 41" xfId="17863"/>
    <cellStyle name="Normal 7 42" xfId="17864"/>
    <cellStyle name="Normal 7 43" xfId="17865"/>
    <cellStyle name="Normal 7 44" xfId="17866"/>
    <cellStyle name="Normal 7 45" xfId="17867"/>
    <cellStyle name="Normal 7 46" xfId="17868"/>
    <cellStyle name="Normal 7 47" xfId="17869"/>
    <cellStyle name="Normal 7 48" xfId="17870"/>
    <cellStyle name="Normal 7 49" xfId="17871"/>
    <cellStyle name="Normal 7 5" xfId="17872"/>
    <cellStyle name="Normal 7 5 2" xfId="40943"/>
    <cellStyle name="Normal 7 50" xfId="17873"/>
    <cellStyle name="Normal 7 51" xfId="17874"/>
    <cellStyle name="Normal 7 52" xfId="17875"/>
    <cellStyle name="Normal 7 53" xfId="17876"/>
    <cellStyle name="Normal 7 54" xfId="17877"/>
    <cellStyle name="Normal 7 55" xfId="17878"/>
    <cellStyle name="Normal 7 56" xfId="17879"/>
    <cellStyle name="Normal 7 57" xfId="17880"/>
    <cellStyle name="Normal 7 58" xfId="17881"/>
    <cellStyle name="Normal 7 59" xfId="17882"/>
    <cellStyle name="Normal 7 6" xfId="17883"/>
    <cellStyle name="Normal 7 60" xfId="17884"/>
    <cellStyle name="Normal 7 61" xfId="17885"/>
    <cellStyle name="Normal 7 62" xfId="17886"/>
    <cellStyle name="Normal 7 63" xfId="17887"/>
    <cellStyle name="Normal 7 64" xfId="17888"/>
    <cellStyle name="Normal 7 65" xfId="17889"/>
    <cellStyle name="Normal 7 66" xfId="17890"/>
    <cellStyle name="Normal 7 67" xfId="17891"/>
    <cellStyle name="Normal 7 68" xfId="17892"/>
    <cellStyle name="Normal 7 69" xfId="17893"/>
    <cellStyle name="Normal 7 7" xfId="17894"/>
    <cellStyle name="Normal 7 70" xfId="17895"/>
    <cellStyle name="Normal 7 71" xfId="17896"/>
    <cellStyle name="Normal 7 72" xfId="17897"/>
    <cellStyle name="Normal 7 73" xfId="17898"/>
    <cellStyle name="Normal 7 74" xfId="17899"/>
    <cellStyle name="Normal 7 75" xfId="17900"/>
    <cellStyle name="Normal 7 76" xfId="17901"/>
    <cellStyle name="Normal 7 77" xfId="17902"/>
    <cellStyle name="Normal 7 78" xfId="17903"/>
    <cellStyle name="Normal 7 79" xfId="17904"/>
    <cellStyle name="Normal 7 8" xfId="17905"/>
    <cellStyle name="Normal 7 80" xfId="17906"/>
    <cellStyle name="Normal 7 81" xfId="17907"/>
    <cellStyle name="Normal 7 82" xfId="17908"/>
    <cellStyle name="Normal 7 83" xfId="17909"/>
    <cellStyle name="Normal 7 84" xfId="17910"/>
    <cellStyle name="Normal 7 85" xfId="17911"/>
    <cellStyle name="Normal 7 86" xfId="17912"/>
    <cellStyle name="Normal 7 87" xfId="17913"/>
    <cellStyle name="Normal 7 88" xfId="17914"/>
    <cellStyle name="Normal 7 89" xfId="17915"/>
    <cellStyle name="Normal 7 9" xfId="17916"/>
    <cellStyle name="Normal 7 90" xfId="17917"/>
    <cellStyle name="Normal 7 91" xfId="17918"/>
    <cellStyle name="Normal 7 92" xfId="17919"/>
    <cellStyle name="Normal 7 93" xfId="17920"/>
    <cellStyle name="Normal 7 94" xfId="17921"/>
    <cellStyle name="Normal 7 95" xfId="17922"/>
    <cellStyle name="Normal 7 96" xfId="17923"/>
    <cellStyle name="Normal 7 97" xfId="17924"/>
    <cellStyle name="Normal 7 98" xfId="17925"/>
    <cellStyle name="Normal 7 99" xfId="17926"/>
    <cellStyle name="Normal 7_2006-2009 Updated Graph" xfId="40944"/>
    <cellStyle name="Normal 70" xfId="17927"/>
    <cellStyle name="Normal 71" xfId="17928"/>
    <cellStyle name="Normal 72" xfId="17929"/>
    <cellStyle name="Normal 73" xfId="17930"/>
    <cellStyle name="Normal 74" xfId="17931"/>
    <cellStyle name="Normal 75" xfId="17932"/>
    <cellStyle name="Normal 76" xfId="17933"/>
    <cellStyle name="Normal 77" xfId="17934"/>
    <cellStyle name="Normal 78" xfId="17935"/>
    <cellStyle name="Normal 79" xfId="17936"/>
    <cellStyle name="Normal 8" xfId="17937"/>
    <cellStyle name="Normal 8 10" xfId="17938"/>
    <cellStyle name="Normal 8 100" xfId="17939"/>
    <cellStyle name="Normal 8 101" xfId="17940"/>
    <cellStyle name="Normal 8 102" xfId="17941"/>
    <cellStyle name="Normal 8 103" xfId="17942"/>
    <cellStyle name="Normal 8 104" xfId="17943"/>
    <cellStyle name="Normal 8 105" xfId="17944"/>
    <cellStyle name="Normal 8 106" xfId="17945"/>
    <cellStyle name="Normal 8 107" xfId="17946"/>
    <cellStyle name="Normal 8 108" xfId="17947"/>
    <cellStyle name="Normal 8 109" xfId="17948"/>
    <cellStyle name="Normal 8 11" xfId="17949"/>
    <cellStyle name="Normal 8 110" xfId="17950"/>
    <cellStyle name="Normal 8 111" xfId="17951"/>
    <cellStyle name="Normal 8 12" xfId="17952"/>
    <cellStyle name="Normal 8 13" xfId="17953"/>
    <cellStyle name="Normal 8 14" xfId="17954"/>
    <cellStyle name="Normal 8 15" xfId="17955"/>
    <cellStyle name="Normal 8 16" xfId="17956"/>
    <cellStyle name="Normal 8 17" xfId="17957"/>
    <cellStyle name="Normal 8 18" xfId="17958"/>
    <cellStyle name="Normal 8 19" xfId="17959"/>
    <cellStyle name="Normal 8 2" xfId="17960"/>
    <cellStyle name="Normal 8 2 2" xfId="39619"/>
    <cellStyle name="Normal 8 2 2 2" xfId="40945"/>
    <cellStyle name="Normal 8 2 2 2 2" xfId="40946"/>
    <cellStyle name="Normal 8 2 2 3" xfId="40947"/>
    <cellStyle name="Normal 8 2 2 4" xfId="40948"/>
    <cellStyle name="Normal 8 2 3" xfId="39620"/>
    <cellStyle name="Normal 8 2 3 2" xfId="40949"/>
    <cellStyle name="Normal 8 2 4" xfId="39621"/>
    <cellStyle name="Normal 8 20" xfId="17961"/>
    <cellStyle name="Normal 8 21" xfId="17962"/>
    <cellStyle name="Normal 8 22" xfId="17963"/>
    <cellStyle name="Normal 8 23" xfId="17964"/>
    <cellStyle name="Normal 8 24" xfId="17965"/>
    <cellStyle name="Normal 8 25" xfId="17966"/>
    <cellStyle name="Normal 8 26" xfId="17967"/>
    <cellStyle name="Normal 8 27" xfId="17968"/>
    <cellStyle name="Normal 8 28" xfId="17969"/>
    <cellStyle name="Normal 8 29" xfId="17970"/>
    <cellStyle name="Normal 8 3" xfId="17971"/>
    <cellStyle name="Normal 8 3 2" xfId="39622"/>
    <cellStyle name="Normal 8 3 2 2" xfId="40950"/>
    <cellStyle name="Normal 8 3 3" xfId="39623"/>
    <cellStyle name="Normal 8 30" xfId="17972"/>
    <cellStyle name="Normal 8 31" xfId="17973"/>
    <cellStyle name="Normal 8 32" xfId="17974"/>
    <cellStyle name="Normal 8 33" xfId="17975"/>
    <cellStyle name="Normal 8 34" xfId="17976"/>
    <cellStyle name="Normal 8 35" xfId="17977"/>
    <cellStyle name="Normal 8 36" xfId="17978"/>
    <cellStyle name="Normal 8 37" xfId="17979"/>
    <cellStyle name="Normal 8 38" xfId="17980"/>
    <cellStyle name="Normal 8 39" xfId="17981"/>
    <cellStyle name="Normal 8 4" xfId="17982"/>
    <cellStyle name="Normal 8 4 2" xfId="39624"/>
    <cellStyle name="Normal 8 40" xfId="17983"/>
    <cellStyle name="Normal 8 41" xfId="17984"/>
    <cellStyle name="Normal 8 42" xfId="17985"/>
    <cellStyle name="Normal 8 43" xfId="17986"/>
    <cellStyle name="Normal 8 44" xfId="17987"/>
    <cellStyle name="Normal 8 45" xfId="17988"/>
    <cellStyle name="Normal 8 46" xfId="17989"/>
    <cellStyle name="Normal 8 47" xfId="17990"/>
    <cellStyle name="Normal 8 48" xfId="17991"/>
    <cellStyle name="Normal 8 49" xfId="17992"/>
    <cellStyle name="Normal 8 5" xfId="17993"/>
    <cellStyle name="Normal 8 5 2" xfId="40951"/>
    <cellStyle name="Normal 8 50" xfId="17994"/>
    <cellStyle name="Normal 8 51" xfId="17995"/>
    <cellStyle name="Normal 8 52" xfId="17996"/>
    <cellStyle name="Normal 8 53" xfId="17997"/>
    <cellStyle name="Normal 8 54" xfId="17998"/>
    <cellStyle name="Normal 8 55" xfId="17999"/>
    <cellStyle name="Normal 8 56" xfId="18000"/>
    <cellStyle name="Normal 8 57" xfId="18001"/>
    <cellStyle name="Normal 8 58" xfId="18002"/>
    <cellStyle name="Normal 8 59" xfId="18003"/>
    <cellStyle name="Normal 8 6" xfId="18004"/>
    <cellStyle name="Normal 8 60" xfId="18005"/>
    <cellStyle name="Normal 8 61" xfId="18006"/>
    <cellStyle name="Normal 8 62" xfId="18007"/>
    <cellStyle name="Normal 8 63" xfId="18008"/>
    <cellStyle name="Normal 8 64" xfId="18009"/>
    <cellStyle name="Normal 8 65" xfId="18010"/>
    <cellStyle name="Normal 8 66" xfId="18011"/>
    <cellStyle name="Normal 8 67" xfId="18012"/>
    <cellStyle name="Normal 8 68" xfId="18013"/>
    <cellStyle name="Normal 8 69" xfId="18014"/>
    <cellStyle name="Normal 8 7" xfId="18015"/>
    <cellStyle name="Normal 8 70" xfId="18016"/>
    <cellStyle name="Normal 8 71" xfId="18017"/>
    <cellStyle name="Normal 8 72" xfId="18018"/>
    <cellStyle name="Normal 8 73" xfId="18019"/>
    <cellStyle name="Normal 8 74" xfId="18020"/>
    <cellStyle name="Normal 8 75" xfId="18021"/>
    <cellStyle name="Normal 8 76" xfId="18022"/>
    <cellStyle name="Normal 8 77" xfId="18023"/>
    <cellStyle name="Normal 8 78" xfId="18024"/>
    <cellStyle name="Normal 8 79" xfId="18025"/>
    <cellStyle name="Normal 8 8" xfId="18026"/>
    <cellStyle name="Normal 8 80" xfId="18027"/>
    <cellStyle name="Normal 8 81" xfId="18028"/>
    <cellStyle name="Normal 8 82" xfId="18029"/>
    <cellStyle name="Normal 8 83" xfId="18030"/>
    <cellStyle name="Normal 8 84" xfId="18031"/>
    <cellStyle name="Normal 8 85" xfId="18032"/>
    <cellStyle name="Normal 8 86" xfId="18033"/>
    <cellStyle name="Normal 8 87" xfId="18034"/>
    <cellStyle name="Normal 8 88" xfId="18035"/>
    <cellStyle name="Normal 8 89" xfId="18036"/>
    <cellStyle name="Normal 8 9" xfId="18037"/>
    <cellStyle name="Normal 8 90" xfId="18038"/>
    <cellStyle name="Normal 8 91" xfId="18039"/>
    <cellStyle name="Normal 8 92" xfId="18040"/>
    <cellStyle name="Normal 8 93" xfId="18041"/>
    <cellStyle name="Normal 8 94" xfId="18042"/>
    <cellStyle name="Normal 8 95" xfId="18043"/>
    <cellStyle name="Normal 8 96" xfId="18044"/>
    <cellStyle name="Normal 8 97" xfId="18045"/>
    <cellStyle name="Normal 8 98" xfId="18046"/>
    <cellStyle name="Normal 8 99" xfId="18047"/>
    <cellStyle name="Normal 8_2006-2009 Updated Graph" xfId="40952"/>
    <cellStyle name="Normal 80" xfId="18048"/>
    <cellStyle name="Normal 81" xfId="18049"/>
    <cellStyle name="Normal 82" xfId="18050"/>
    <cellStyle name="Normal 83" xfId="18051"/>
    <cellStyle name="Normal 84" xfId="18052"/>
    <cellStyle name="Normal 85" xfId="18053"/>
    <cellStyle name="Normal 86" xfId="18054"/>
    <cellStyle name="Normal 87" xfId="18055"/>
    <cellStyle name="Normal 88" xfId="18056"/>
    <cellStyle name="Normal 89" xfId="18057"/>
    <cellStyle name="Normal 9" xfId="18058"/>
    <cellStyle name="Normal 9 2" xfId="18059"/>
    <cellStyle name="Normal 9 2 2" xfId="39625"/>
    <cellStyle name="Normal 9 2 2 2" xfId="40953"/>
    <cellStyle name="Normal 9 2 3" xfId="40954"/>
    <cellStyle name="Normal 9 3" xfId="18060"/>
    <cellStyle name="Normal 9 3 2" xfId="39626"/>
    <cellStyle name="Normal 9 3 2 2" xfId="40955"/>
    <cellStyle name="Normal 9 3 3" xfId="40956"/>
    <cellStyle name="Normal 9 4" xfId="18061"/>
    <cellStyle name="Normal 9 4 2" xfId="40957"/>
    <cellStyle name="Normal 9 5" xfId="18062"/>
    <cellStyle name="Normal 9 5 2" xfId="40958"/>
    <cellStyle name="Normal 9 6" xfId="18063"/>
    <cellStyle name="Normal 9 7" xfId="18064"/>
    <cellStyle name="Normal 90" xfId="18065"/>
    <cellStyle name="Normal 91" xfId="18066"/>
    <cellStyle name="Normal 92" xfId="18067"/>
    <cellStyle name="Normal 93" xfId="18068"/>
    <cellStyle name="Normal 94" xfId="18069"/>
    <cellStyle name="Normal 95" xfId="18070"/>
    <cellStyle name="Normal 96" xfId="18071"/>
    <cellStyle name="Normal 97" xfId="18072"/>
    <cellStyle name="Normal 98" xfId="18073"/>
    <cellStyle name="Normal 99" xfId="18074"/>
    <cellStyle name="Normal GHG Numbers (0.00)" xfId="40959"/>
    <cellStyle name="Normal GHG Numbers (0.00) 2" xfId="40960"/>
    <cellStyle name="Normal GHG Textfiels Bold" xfId="40961"/>
    <cellStyle name="Normal GHG Textfiels Bold 2" xfId="40962"/>
    <cellStyle name="Normal GHG Textfiels Bold 3" xfId="40963"/>
    <cellStyle name="Normal GHG whole table" xfId="40964"/>
    <cellStyle name="Normal GHG-Shade" xfId="40965"/>
    <cellStyle name="Normal GHG-Shade 2" xfId="40966"/>
    <cellStyle name="Normal GHG-Shade 2 2" xfId="40967"/>
    <cellStyle name="Normal GHG-Shade 3" xfId="40968"/>
    <cellStyle name="Normal GHG-Shade 4" xfId="40969"/>
    <cellStyle name="Normal GHG-Shade 5" xfId="40970"/>
    <cellStyle name="Normál_Munka1" xfId="40971"/>
    <cellStyle name="Note 10" xfId="18075"/>
    <cellStyle name="Note 10 10" xfId="18076"/>
    <cellStyle name="Note 10 10 2" xfId="18077"/>
    <cellStyle name="Note 10 10 2 2" xfId="18078"/>
    <cellStyle name="Note 10 10 3" xfId="18079"/>
    <cellStyle name="Note 10 11" xfId="18080"/>
    <cellStyle name="Note 10 11 2" xfId="18081"/>
    <cellStyle name="Note 10 11 2 2" xfId="18082"/>
    <cellStyle name="Note 10 11 3" xfId="18083"/>
    <cellStyle name="Note 10 12" xfId="18084"/>
    <cellStyle name="Note 10 12 2" xfId="18085"/>
    <cellStyle name="Note 10 12 2 2" xfId="18086"/>
    <cellStyle name="Note 10 12 3" xfId="18087"/>
    <cellStyle name="Note 10 13" xfId="18088"/>
    <cellStyle name="Note 10 13 2" xfId="18089"/>
    <cellStyle name="Note 10 14" xfId="18090"/>
    <cellStyle name="Note 10 2" xfId="18091"/>
    <cellStyle name="Note 10 2 10" xfId="18092"/>
    <cellStyle name="Note 10 2 10 2" xfId="18093"/>
    <cellStyle name="Note 10 2 11" xfId="18094"/>
    <cellStyle name="Note 10 2 11 2" xfId="18095"/>
    <cellStyle name="Note 10 2 12" xfId="18096"/>
    <cellStyle name="Note 10 2 2" xfId="18097"/>
    <cellStyle name="Note 10 2 2 2" xfId="18098"/>
    <cellStyle name="Note 10 2 2 2 2" xfId="18099"/>
    <cellStyle name="Note 10 2 2 3" xfId="18100"/>
    <cellStyle name="Note 10 2 3" xfId="18101"/>
    <cellStyle name="Note 10 2 3 2" xfId="18102"/>
    <cellStyle name="Note 10 2 3 2 2" xfId="18103"/>
    <cellStyle name="Note 10 2 3 3" xfId="18104"/>
    <cellStyle name="Note 10 2 4" xfId="18105"/>
    <cellStyle name="Note 10 2 4 2" xfId="18106"/>
    <cellStyle name="Note 10 2 4 2 2" xfId="18107"/>
    <cellStyle name="Note 10 2 4 3" xfId="18108"/>
    <cellStyle name="Note 10 2 5" xfId="18109"/>
    <cellStyle name="Note 10 2 5 2" xfId="18110"/>
    <cellStyle name="Note 10 2 5 2 2" xfId="18111"/>
    <cellStyle name="Note 10 2 5 3" xfId="18112"/>
    <cellStyle name="Note 10 2 6" xfId="18113"/>
    <cellStyle name="Note 10 2 6 2" xfId="18114"/>
    <cellStyle name="Note 10 2 6 2 2" xfId="18115"/>
    <cellStyle name="Note 10 2 6 3" xfId="18116"/>
    <cellStyle name="Note 10 2 7" xfId="18117"/>
    <cellStyle name="Note 10 2 7 2" xfId="18118"/>
    <cellStyle name="Note 10 2 7 2 2" xfId="18119"/>
    <cellStyle name="Note 10 2 7 3" xfId="18120"/>
    <cellStyle name="Note 10 2 8" xfId="18121"/>
    <cellStyle name="Note 10 2 8 2" xfId="18122"/>
    <cellStyle name="Note 10 2 8 2 2" xfId="18123"/>
    <cellStyle name="Note 10 2 8 3" xfId="18124"/>
    <cellStyle name="Note 10 2 9" xfId="18125"/>
    <cellStyle name="Note 10 2 9 2" xfId="18126"/>
    <cellStyle name="Note 10 2 9 2 2" xfId="18127"/>
    <cellStyle name="Note 10 2 9 3" xfId="18128"/>
    <cellStyle name="Note 10 3" xfId="18129"/>
    <cellStyle name="Note 10 3 2" xfId="18130"/>
    <cellStyle name="Note 10 3 2 2" xfId="18131"/>
    <cellStyle name="Note 10 3 3" xfId="18132"/>
    <cellStyle name="Note 10 4" xfId="18133"/>
    <cellStyle name="Note 10 4 2" xfId="18134"/>
    <cellStyle name="Note 10 4 2 2" xfId="18135"/>
    <cellStyle name="Note 10 4 3" xfId="18136"/>
    <cellStyle name="Note 10 5" xfId="18137"/>
    <cellStyle name="Note 10 5 2" xfId="18138"/>
    <cellStyle name="Note 10 5 2 2" xfId="18139"/>
    <cellStyle name="Note 10 5 3" xfId="18140"/>
    <cellStyle name="Note 10 6" xfId="18141"/>
    <cellStyle name="Note 10 6 2" xfId="18142"/>
    <cellStyle name="Note 10 6 2 2" xfId="18143"/>
    <cellStyle name="Note 10 6 3" xfId="18144"/>
    <cellStyle name="Note 10 7" xfId="18145"/>
    <cellStyle name="Note 10 7 2" xfId="18146"/>
    <cellStyle name="Note 10 7 2 2" xfId="18147"/>
    <cellStyle name="Note 10 7 3" xfId="18148"/>
    <cellStyle name="Note 10 8" xfId="18149"/>
    <cellStyle name="Note 10 8 2" xfId="18150"/>
    <cellStyle name="Note 10 8 2 2" xfId="18151"/>
    <cellStyle name="Note 10 8 3" xfId="18152"/>
    <cellStyle name="Note 10 9" xfId="18153"/>
    <cellStyle name="Note 10 9 2" xfId="18154"/>
    <cellStyle name="Note 10 9 2 2" xfId="18155"/>
    <cellStyle name="Note 10 9 3" xfId="18156"/>
    <cellStyle name="Note 100" xfId="18157"/>
    <cellStyle name="Note 100 10" xfId="18158"/>
    <cellStyle name="Note 100 10 2" xfId="18159"/>
    <cellStyle name="Note 100 10 2 2" xfId="18160"/>
    <cellStyle name="Note 100 10 3" xfId="18161"/>
    <cellStyle name="Note 100 11" xfId="18162"/>
    <cellStyle name="Note 100 11 2" xfId="18163"/>
    <cellStyle name="Note 100 11 2 2" xfId="18164"/>
    <cellStyle name="Note 100 11 3" xfId="18165"/>
    <cellStyle name="Note 100 12" xfId="18166"/>
    <cellStyle name="Note 100 12 2" xfId="18167"/>
    <cellStyle name="Note 100 13" xfId="18168"/>
    <cellStyle name="Note 100 2" xfId="18169"/>
    <cellStyle name="Note 100 2 2" xfId="18170"/>
    <cellStyle name="Note 100 2 2 2" xfId="18171"/>
    <cellStyle name="Note 100 2 3" xfId="18172"/>
    <cellStyle name="Note 100 3" xfId="18173"/>
    <cellStyle name="Note 100 3 2" xfId="18174"/>
    <cellStyle name="Note 100 3 2 2" xfId="18175"/>
    <cellStyle name="Note 100 3 3" xfId="18176"/>
    <cellStyle name="Note 100 4" xfId="18177"/>
    <cellStyle name="Note 100 4 2" xfId="18178"/>
    <cellStyle name="Note 100 4 2 2" xfId="18179"/>
    <cellStyle name="Note 100 4 3" xfId="18180"/>
    <cellStyle name="Note 100 5" xfId="18181"/>
    <cellStyle name="Note 100 5 2" xfId="18182"/>
    <cellStyle name="Note 100 5 2 2" xfId="18183"/>
    <cellStyle name="Note 100 5 3" xfId="18184"/>
    <cellStyle name="Note 100 6" xfId="18185"/>
    <cellStyle name="Note 100 6 2" xfId="18186"/>
    <cellStyle name="Note 100 6 2 2" xfId="18187"/>
    <cellStyle name="Note 100 6 3" xfId="18188"/>
    <cellStyle name="Note 100 7" xfId="18189"/>
    <cellStyle name="Note 100 7 2" xfId="18190"/>
    <cellStyle name="Note 100 7 2 2" xfId="18191"/>
    <cellStyle name="Note 100 7 3" xfId="18192"/>
    <cellStyle name="Note 100 8" xfId="18193"/>
    <cellStyle name="Note 100 8 2" xfId="18194"/>
    <cellStyle name="Note 100 8 2 2" xfId="18195"/>
    <cellStyle name="Note 100 8 3" xfId="18196"/>
    <cellStyle name="Note 100 9" xfId="18197"/>
    <cellStyle name="Note 100 9 2" xfId="18198"/>
    <cellStyle name="Note 100 9 2 2" xfId="18199"/>
    <cellStyle name="Note 100 9 3" xfId="18200"/>
    <cellStyle name="Note 101" xfId="18201"/>
    <cellStyle name="Note 101 2" xfId="18202"/>
    <cellStyle name="Note 102" xfId="18203"/>
    <cellStyle name="Note 102 2" xfId="18204"/>
    <cellStyle name="Note 103" xfId="18205"/>
    <cellStyle name="Note 103 2" xfId="18206"/>
    <cellStyle name="Note 104" xfId="18207"/>
    <cellStyle name="Note 104 2" xfId="18208"/>
    <cellStyle name="Note 105" xfId="18209"/>
    <cellStyle name="Note 105 2" xfId="18210"/>
    <cellStyle name="Note 106" xfId="18211"/>
    <cellStyle name="Note 106 2" xfId="18212"/>
    <cellStyle name="Note 107" xfId="18213"/>
    <cellStyle name="Note 107 2" xfId="18214"/>
    <cellStyle name="Note 108" xfId="18215"/>
    <cellStyle name="Note 108 2" xfId="18216"/>
    <cellStyle name="Note 109" xfId="18217"/>
    <cellStyle name="Note 109 2" xfId="18218"/>
    <cellStyle name="Note 11" xfId="18219"/>
    <cellStyle name="Note 11 10" xfId="18220"/>
    <cellStyle name="Note 11 10 2" xfId="18221"/>
    <cellStyle name="Note 11 10 2 2" xfId="18222"/>
    <cellStyle name="Note 11 10 3" xfId="18223"/>
    <cellStyle name="Note 11 11" xfId="18224"/>
    <cellStyle name="Note 11 11 2" xfId="18225"/>
    <cellStyle name="Note 11 11 2 2" xfId="18226"/>
    <cellStyle name="Note 11 11 3" xfId="18227"/>
    <cellStyle name="Note 11 12" xfId="18228"/>
    <cellStyle name="Note 11 12 2" xfId="18229"/>
    <cellStyle name="Note 11 12 2 2" xfId="18230"/>
    <cellStyle name="Note 11 12 3" xfId="18231"/>
    <cellStyle name="Note 11 13" xfId="18232"/>
    <cellStyle name="Note 11 13 2" xfId="18233"/>
    <cellStyle name="Note 11 14" xfId="18234"/>
    <cellStyle name="Note 11 2" xfId="18235"/>
    <cellStyle name="Note 11 2 10" xfId="18236"/>
    <cellStyle name="Note 11 2 10 2" xfId="18237"/>
    <cellStyle name="Note 11 2 11" xfId="18238"/>
    <cellStyle name="Note 11 2 11 2" xfId="18239"/>
    <cellStyle name="Note 11 2 12" xfId="18240"/>
    <cellStyle name="Note 11 2 2" xfId="18241"/>
    <cellStyle name="Note 11 2 2 2" xfId="18242"/>
    <cellStyle name="Note 11 2 2 2 2" xfId="18243"/>
    <cellStyle name="Note 11 2 2 3" xfId="18244"/>
    <cellStyle name="Note 11 2 3" xfId="18245"/>
    <cellStyle name="Note 11 2 3 2" xfId="18246"/>
    <cellStyle name="Note 11 2 3 2 2" xfId="18247"/>
    <cellStyle name="Note 11 2 3 3" xfId="18248"/>
    <cellStyle name="Note 11 2 4" xfId="18249"/>
    <cellStyle name="Note 11 2 4 2" xfId="18250"/>
    <cellStyle name="Note 11 2 4 2 2" xfId="18251"/>
    <cellStyle name="Note 11 2 4 3" xfId="18252"/>
    <cellStyle name="Note 11 2 5" xfId="18253"/>
    <cellStyle name="Note 11 2 5 2" xfId="18254"/>
    <cellStyle name="Note 11 2 5 2 2" xfId="18255"/>
    <cellStyle name="Note 11 2 5 3" xfId="18256"/>
    <cellStyle name="Note 11 2 6" xfId="18257"/>
    <cellStyle name="Note 11 2 6 2" xfId="18258"/>
    <cellStyle name="Note 11 2 6 2 2" xfId="18259"/>
    <cellStyle name="Note 11 2 6 3" xfId="18260"/>
    <cellStyle name="Note 11 2 7" xfId="18261"/>
    <cellStyle name="Note 11 2 7 2" xfId="18262"/>
    <cellStyle name="Note 11 2 7 2 2" xfId="18263"/>
    <cellStyle name="Note 11 2 7 3" xfId="18264"/>
    <cellStyle name="Note 11 2 8" xfId="18265"/>
    <cellStyle name="Note 11 2 8 2" xfId="18266"/>
    <cellStyle name="Note 11 2 8 2 2" xfId="18267"/>
    <cellStyle name="Note 11 2 8 3" xfId="18268"/>
    <cellStyle name="Note 11 2 9" xfId="18269"/>
    <cellStyle name="Note 11 2 9 2" xfId="18270"/>
    <cellStyle name="Note 11 2 9 2 2" xfId="18271"/>
    <cellStyle name="Note 11 2 9 3" xfId="18272"/>
    <cellStyle name="Note 11 3" xfId="18273"/>
    <cellStyle name="Note 11 3 2" xfId="18274"/>
    <cellStyle name="Note 11 3 2 2" xfId="18275"/>
    <cellStyle name="Note 11 3 3" xfId="18276"/>
    <cellStyle name="Note 11 4" xfId="18277"/>
    <cellStyle name="Note 11 4 2" xfId="18278"/>
    <cellStyle name="Note 11 4 2 2" xfId="18279"/>
    <cellStyle name="Note 11 4 3" xfId="18280"/>
    <cellStyle name="Note 11 5" xfId="18281"/>
    <cellStyle name="Note 11 5 2" xfId="18282"/>
    <cellStyle name="Note 11 5 2 2" xfId="18283"/>
    <cellStyle name="Note 11 5 3" xfId="18284"/>
    <cellStyle name="Note 11 6" xfId="18285"/>
    <cellStyle name="Note 11 6 2" xfId="18286"/>
    <cellStyle name="Note 11 6 2 2" xfId="18287"/>
    <cellStyle name="Note 11 6 3" xfId="18288"/>
    <cellStyle name="Note 11 7" xfId="18289"/>
    <cellStyle name="Note 11 7 2" xfId="18290"/>
    <cellStyle name="Note 11 7 2 2" xfId="18291"/>
    <cellStyle name="Note 11 7 3" xfId="18292"/>
    <cellStyle name="Note 11 8" xfId="18293"/>
    <cellStyle name="Note 11 8 2" xfId="18294"/>
    <cellStyle name="Note 11 8 2 2" xfId="18295"/>
    <cellStyle name="Note 11 8 3" xfId="18296"/>
    <cellStyle name="Note 11 9" xfId="18297"/>
    <cellStyle name="Note 11 9 2" xfId="18298"/>
    <cellStyle name="Note 11 9 2 2" xfId="18299"/>
    <cellStyle name="Note 11 9 3" xfId="18300"/>
    <cellStyle name="Note 110" xfId="18301"/>
    <cellStyle name="Note 110 2" xfId="18302"/>
    <cellStyle name="Note 111" xfId="18303"/>
    <cellStyle name="Note 111 2" xfId="18304"/>
    <cellStyle name="Note 112" xfId="18305"/>
    <cellStyle name="Note 112 2" xfId="18306"/>
    <cellStyle name="Note 113" xfId="18307"/>
    <cellStyle name="Note 113 2" xfId="18308"/>
    <cellStyle name="Note 114" xfId="18309"/>
    <cellStyle name="Note 114 2" xfId="18310"/>
    <cellStyle name="Note 115" xfId="18311"/>
    <cellStyle name="Note 115 2" xfId="18312"/>
    <cellStyle name="Note 116" xfId="18313"/>
    <cellStyle name="Note 116 2" xfId="18314"/>
    <cellStyle name="Note 117" xfId="18315"/>
    <cellStyle name="Note 117 2" xfId="18316"/>
    <cellStyle name="Note 118" xfId="18317"/>
    <cellStyle name="Note 118 2" xfId="18318"/>
    <cellStyle name="Note 119" xfId="18319"/>
    <cellStyle name="Note 119 2" xfId="18320"/>
    <cellStyle name="Note 12" xfId="18321"/>
    <cellStyle name="Note 12 10" xfId="18322"/>
    <cellStyle name="Note 12 10 2" xfId="18323"/>
    <cellStyle name="Note 12 10 2 2" xfId="18324"/>
    <cellStyle name="Note 12 10 3" xfId="18325"/>
    <cellStyle name="Note 12 11" xfId="18326"/>
    <cellStyle name="Note 12 11 2" xfId="18327"/>
    <cellStyle name="Note 12 11 2 2" xfId="18328"/>
    <cellStyle name="Note 12 11 3" xfId="18329"/>
    <cellStyle name="Note 12 12" xfId="18330"/>
    <cellStyle name="Note 12 12 2" xfId="18331"/>
    <cellStyle name="Note 12 12 2 2" xfId="18332"/>
    <cellStyle name="Note 12 12 3" xfId="18333"/>
    <cellStyle name="Note 12 13" xfId="18334"/>
    <cellStyle name="Note 12 13 2" xfId="18335"/>
    <cellStyle name="Note 12 14" xfId="18336"/>
    <cellStyle name="Note 12 2" xfId="18337"/>
    <cellStyle name="Note 12 2 10" xfId="18338"/>
    <cellStyle name="Note 12 2 10 2" xfId="18339"/>
    <cellStyle name="Note 12 2 11" xfId="18340"/>
    <cellStyle name="Note 12 2 11 2" xfId="18341"/>
    <cellStyle name="Note 12 2 12" xfId="18342"/>
    <cellStyle name="Note 12 2 2" xfId="18343"/>
    <cellStyle name="Note 12 2 2 2" xfId="18344"/>
    <cellStyle name="Note 12 2 2 2 2" xfId="18345"/>
    <cellStyle name="Note 12 2 2 3" xfId="18346"/>
    <cellStyle name="Note 12 2 3" xfId="18347"/>
    <cellStyle name="Note 12 2 3 2" xfId="18348"/>
    <cellStyle name="Note 12 2 3 2 2" xfId="18349"/>
    <cellStyle name="Note 12 2 3 3" xfId="18350"/>
    <cellStyle name="Note 12 2 4" xfId="18351"/>
    <cellStyle name="Note 12 2 4 2" xfId="18352"/>
    <cellStyle name="Note 12 2 4 2 2" xfId="18353"/>
    <cellStyle name="Note 12 2 4 3" xfId="18354"/>
    <cellStyle name="Note 12 2 5" xfId="18355"/>
    <cellStyle name="Note 12 2 5 2" xfId="18356"/>
    <cellStyle name="Note 12 2 5 2 2" xfId="18357"/>
    <cellStyle name="Note 12 2 5 3" xfId="18358"/>
    <cellStyle name="Note 12 2 6" xfId="18359"/>
    <cellStyle name="Note 12 2 6 2" xfId="18360"/>
    <cellStyle name="Note 12 2 6 2 2" xfId="18361"/>
    <cellStyle name="Note 12 2 6 3" xfId="18362"/>
    <cellStyle name="Note 12 2 7" xfId="18363"/>
    <cellStyle name="Note 12 2 7 2" xfId="18364"/>
    <cellStyle name="Note 12 2 7 2 2" xfId="18365"/>
    <cellStyle name="Note 12 2 7 3" xfId="18366"/>
    <cellStyle name="Note 12 2 8" xfId="18367"/>
    <cellStyle name="Note 12 2 8 2" xfId="18368"/>
    <cellStyle name="Note 12 2 8 2 2" xfId="18369"/>
    <cellStyle name="Note 12 2 8 3" xfId="18370"/>
    <cellStyle name="Note 12 2 9" xfId="18371"/>
    <cellStyle name="Note 12 2 9 2" xfId="18372"/>
    <cellStyle name="Note 12 2 9 2 2" xfId="18373"/>
    <cellStyle name="Note 12 2 9 3" xfId="18374"/>
    <cellStyle name="Note 12 3" xfId="18375"/>
    <cellStyle name="Note 12 3 2" xfId="18376"/>
    <cellStyle name="Note 12 3 2 2" xfId="18377"/>
    <cellStyle name="Note 12 3 3" xfId="18378"/>
    <cellStyle name="Note 12 4" xfId="18379"/>
    <cellStyle name="Note 12 4 2" xfId="18380"/>
    <cellStyle name="Note 12 4 2 2" xfId="18381"/>
    <cellStyle name="Note 12 4 3" xfId="18382"/>
    <cellStyle name="Note 12 5" xfId="18383"/>
    <cellStyle name="Note 12 5 2" xfId="18384"/>
    <cellStyle name="Note 12 5 2 2" xfId="18385"/>
    <cellStyle name="Note 12 5 3" xfId="18386"/>
    <cellStyle name="Note 12 6" xfId="18387"/>
    <cellStyle name="Note 12 6 2" xfId="18388"/>
    <cellStyle name="Note 12 6 2 2" xfId="18389"/>
    <cellStyle name="Note 12 6 3" xfId="18390"/>
    <cellStyle name="Note 12 7" xfId="18391"/>
    <cellStyle name="Note 12 7 2" xfId="18392"/>
    <cellStyle name="Note 12 7 2 2" xfId="18393"/>
    <cellStyle name="Note 12 7 3" xfId="18394"/>
    <cellStyle name="Note 12 8" xfId="18395"/>
    <cellStyle name="Note 12 8 2" xfId="18396"/>
    <cellStyle name="Note 12 8 2 2" xfId="18397"/>
    <cellStyle name="Note 12 8 3" xfId="18398"/>
    <cellStyle name="Note 12 9" xfId="18399"/>
    <cellStyle name="Note 12 9 2" xfId="18400"/>
    <cellStyle name="Note 12 9 2 2" xfId="18401"/>
    <cellStyle name="Note 12 9 3" xfId="18402"/>
    <cellStyle name="Note 120" xfId="18403"/>
    <cellStyle name="Note 121" xfId="18404"/>
    <cellStyle name="Note 122" xfId="18405"/>
    <cellStyle name="Note 123" xfId="18406"/>
    <cellStyle name="Note 124" xfId="18407"/>
    <cellStyle name="Note 125" xfId="18408"/>
    <cellStyle name="Note 126" xfId="18409"/>
    <cellStyle name="Note 127" xfId="18410"/>
    <cellStyle name="Note 128" xfId="18411"/>
    <cellStyle name="Note 129" xfId="18412"/>
    <cellStyle name="Note 13" xfId="18413"/>
    <cellStyle name="Note 13 10" xfId="18414"/>
    <cellStyle name="Note 13 10 2" xfId="18415"/>
    <cellStyle name="Note 13 10 2 2" xfId="18416"/>
    <cellStyle name="Note 13 10 3" xfId="18417"/>
    <cellStyle name="Note 13 11" xfId="18418"/>
    <cellStyle name="Note 13 11 2" xfId="18419"/>
    <cellStyle name="Note 13 11 2 2" xfId="18420"/>
    <cellStyle name="Note 13 11 3" xfId="18421"/>
    <cellStyle name="Note 13 12" xfId="18422"/>
    <cellStyle name="Note 13 12 2" xfId="18423"/>
    <cellStyle name="Note 13 12 2 2" xfId="18424"/>
    <cellStyle name="Note 13 12 3" xfId="18425"/>
    <cellStyle name="Note 13 13" xfId="18426"/>
    <cellStyle name="Note 13 13 2" xfId="18427"/>
    <cellStyle name="Note 13 14" xfId="18428"/>
    <cellStyle name="Note 13 2" xfId="18429"/>
    <cellStyle name="Note 13 2 10" xfId="18430"/>
    <cellStyle name="Note 13 2 10 2" xfId="18431"/>
    <cellStyle name="Note 13 2 11" xfId="18432"/>
    <cellStyle name="Note 13 2 11 2" xfId="18433"/>
    <cellStyle name="Note 13 2 12" xfId="18434"/>
    <cellStyle name="Note 13 2 2" xfId="18435"/>
    <cellStyle name="Note 13 2 2 2" xfId="18436"/>
    <cellStyle name="Note 13 2 2 2 2" xfId="18437"/>
    <cellStyle name="Note 13 2 2 3" xfId="18438"/>
    <cellStyle name="Note 13 2 3" xfId="18439"/>
    <cellStyle name="Note 13 2 3 2" xfId="18440"/>
    <cellStyle name="Note 13 2 3 2 2" xfId="18441"/>
    <cellStyle name="Note 13 2 3 3" xfId="18442"/>
    <cellStyle name="Note 13 2 4" xfId="18443"/>
    <cellStyle name="Note 13 2 4 2" xfId="18444"/>
    <cellStyle name="Note 13 2 4 2 2" xfId="18445"/>
    <cellStyle name="Note 13 2 4 3" xfId="18446"/>
    <cellStyle name="Note 13 2 5" xfId="18447"/>
    <cellStyle name="Note 13 2 5 2" xfId="18448"/>
    <cellStyle name="Note 13 2 5 2 2" xfId="18449"/>
    <cellStyle name="Note 13 2 5 3" xfId="18450"/>
    <cellStyle name="Note 13 2 6" xfId="18451"/>
    <cellStyle name="Note 13 2 6 2" xfId="18452"/>
    <cellStyle name="Note 13 2 6 2 2" xfId="18453"/>
    <cellStyle name="Note 13 2 6 3" xfId="18454"/>
    <cellStyle name="Note 13 2 7" xfId="18455"/>
    <cellStyle name="Note 13 2 7 2" xfId="18456"/>
    <cellStyle name="Note 13 2 7 2 2" xfId="18457"/>
    <cellStyle name="Note 13 2 7 3" xfId="18458"/>
    <cellStyle name="Note 13 2 8" xfId="18459"/>
    <cellStyle name="Note 13 2 8 2" xfId="18460"/>
    <cellStyle name="Note 13 2 8 2 2" xfId="18461"/>
    <cellStyle name="Note 13 2 8 3" xfId="18462"/>
    <cellStyle name="Note 13 2 9" xfId="18463"/>
    <cellStyle name="Note 13 2 9 2" xfId="18464"/>
    <cellStyle name="Note 13 2 9 2 2" xfId="18465"/>
    <cellStyle name="Note 13 2 9 3" xfId="18466"/>
    <cellStyle name="Note 13 3" xfId="18467"/>
    <cellStyle name="Note 13 3 2" xfId="18468"/>
    <cellStyle name="Note 13 3 2 2" xfId="18469"/>
    <cellStyle name="Note 13 3 3" xfId="18470"/>
    <cellStyle name="Note 13 4" xfId="18471"/>
    <cellStyle name="Note 13 4 2" xfId="18472"/>
    <cellStyle name="Note 13 4 2 2" xfId="18473"/>
    <cellStyle name="Note 13 4 3" xfId="18474"/>
    <cellStyle name="Note 13 5" xfId="18475"/>
    <cellStyle name="Note 13 5 2" xfId="18476"/>
    <cellStyle name="Note 13 5 2 2" xfId="18477"/>
    <cellStyle name="Note 13 5 3" xfId="18478"/>
    <cellStyle name="Note 13 6" xfId="18479"/>
    <cellStyle name="Note 13 6 2" xfId="18480"/>
    <cellStyle name="Note 13 6 2 2" xfId="18481"/>
    <cellStyle name="Note 13 6 3" xfId="18482"/>
    <cellStyle name="Note 13 7" xfId="18483"/>
    <cellStyle name="Note 13 7 2" xfId="18484"/>
    <cellStyle name="Note 13 7 2 2" xfId="18485"/>
    <cellStyle name="Note 13 7 3" xfId="18486"/>
    <cellStyle name="Note 13 8" xfId="18487"/>
    <cellStyle name="Note 13 8 2" xfId="18488"/>
    <cellStyle name="Note 13 8 2 2" xfId="18489"/>
    <cellStyle name="Note 13 8 3" xfId="18490"/>
    <cellStyle name="Note 13 9" xfId="18491"/>
    <cellStyle name="Note 13 9 2" xfId="18492"/>
    <cellStyle name="Note 13 9 2 2" xfId="18493"/>
    <cellStyle name="Note 13 9 3" xfId="18494"/>
    <cellStyle name="Note 130" xfId="18495"/>
    <cellStyle name="Note 131" xfId="18496"/>
    <cellStyle name="Note 132" xfId="18497"/>
    <cellStyle name="Note 133" xfId="18498"/>
    <cellStyle name="Note 134" xfId="18499"/>
    <cellStyle name="Note 135" xfId="18500"/>
    <cellStyle name="Note 136" xfId="18501"/>
    <cellStyle name="Note 137" xfId="18502"/>
    <cellStyle name="Note 138" xfId="18503"/>
    <cellStyle name="Note 139" xfId="18504"/>
    <cellStyle name="Note 14" xfId="18505"/>
    <cellStyle name="Note 14 10" xfId="18506"/>
    <cellStyle name="Note 14 10 2" xfId="18507"/>
    <cellStyle name="Note 14 10 2 2" xfId="18508"/>
    <cellStyle name="Note 14 10 3" xfId="18509"/>
    <cellStyle name="Note 14 11" xfId="18510"/>
    <cellStyle name="Note 14 11 2" xfId="18511"/>
    <cellStyle name="Note 14 11 2 2" xfId="18512"/>
    <cellStyle name="Note 14 11 3" xfId="18513"/>
    <cellStyle name="Note 14 12" xfId="18514"/>
    <cellStyle name="Note 14 12 2" xfId="18515"/>
    <cellStyle name="Note 14 12 2 2" xfId="18516"/>
    <cellStyle name="Note 14 12 3" xfId="18517"/>
    <cellStyle name="Note 14 13" xfId="18518"/>
    <cellStyle name="Note 14 13 2" xfId="18519"/>
    <cellStyle name="Note 14 14" xfId="18520"/>
    <cellStyle name="Note 14 2" xfId="18521"/>
    <cellStyle name="Note 14 2 10" xfId="18522"/>
    <cellStyle name="Note 14 2 10 2" xfId="18523"/>
    <cellStyle name="Note 14 2 11" xfId="18524"/>
    <cellStyle name="Note 14 2 11 2" xfId="18525"/>
    <cellStyle name="Note 14 2 12" xfId="18526"/>
    <cellStyle name="Note 14 2 2" xfId="18527"/>
    <cellStyle name="Note 14 2 2 2" xfId="18528"/>
    <cellStyle name="Note 14 2 2 2 2" xfId="18529"/>
    <cellStyle name="Note 14 2 2 3" xfId="18530"/>
    <cellStyle name="Note 14 2 3" xfId="18531"/>
    <cellStyle name="Note 14 2 3 2" xfId="18532"/>
    <cellStyle name="Note 14 2 3 2 2" xfId="18533"/>
    <cellStyle name="Note 14 2 3 3" xfId="18534"/>
    <cellStyle name="Note 14 2 4" xfId="18535"/>
    <cellStyle name="Note 14 2 4 2" xfId="18536"/>
    <cellStyle name="Note 14 2 4 2 2" xfId="18537"/>
    <cellStyle name="Note 14 2 4 3" xfId="18538"/>
    <cellStyle name="Note 14 2 5" xfId="18539"/>
    <cellStyle name="Note 14 2 5 2" xfId="18540"/>
    <cellStyle name="Note 14 2 5 2 2" xfId="18541"/>
    <cellStyle name="Note 14 2 5 3" xfId="18542"/>
    <cellStyle name="Note 14 2 6" xfId="18543"/>
    <cellStyle name="Note 14 2 6 2" xfId="18544"/>
    <cellStyle name="Note 14 2 6 2 2" xfId="18545"/>
    <cellStyle name="Note 14 2 6 3" xfId="18546"/>
    <cellStyle name="Note 14 2 7" xfId="18547"/>
    <cellStyle name="Note 14 2 7 2" xfId="18548"/>
    <cellStyle name="Note 14 2 7 2 2" xfId="18549"/>
    <cellStyle name="Note 14 2 7 3" xfId="18550"/>
    <cellStyle name="Note 14 2 8" xfId="18551"/>
    <cellStyle name="Note 14 2 8 2" xfId="18552"/>
    <cellStyle name="Note 14 2 8 2 2" xfId="18553"/>
    <cellStyle name="Note 14 2 8 3" xfId="18554"/>
    <cellStyle name="Note 14 2 9" xfId="18555"/>
    <cellStyle name="Note 14 2 9 2" xfId="18556"/>
    <cellStyle name="Note 14 2 9 2 2" xfId="18557"/>
    <cellStyle name="Note 14 2 9 3" xfId="18558"/>
    <cellStyle name="Note 14 3" xfId="18559"/>
    <cellStyle name="Note 14 3 2" xfId="18560"/>
    <cellStyle name="Note 14 3 2 2" xfId="18561"/>
    <cellStyle name="Note 14 3 3" xfId="18562"/>
    <cellStyle name="Note 14 4" xfId="18563"/>
    <cellStyle name="Note 14 4 2" xfId="18564"/>
    <cellStyle name="Note 14 4 2 2" xfId="18565"/>
    <cellStyle name="Note 14 4 3" xfId="18566"/>
    <cellStyle name="Note 14 5" xfId="18567"/>
    <cellStyle name="Note 14 5 2" xfId="18568"/>
    <cellStyle name="Note 14 5 2 2" xfId="18569"/>
    <cellStyle name="Note 14 5 3" xfId="18570"/>
    <cellStyle name="Note 14 6" xfId="18571"/>
    <cellStyle name="Note 14 6 2" xfId="18572"/>
    <cellStyle name="Note 14 6 2 2" xfId="18573"/>
    <cellStyle name="Note 14 6 3" xfId="18574"/>
    <cellStyle name="Note 14 7" xfId="18575"/>
    <cellStyle name="Note 14 7 2" xfId="18576"/>
    <cellStyle name="Note 14 7 2 2" xfId="18577"/>
    <cellStyle name="Note 14 7 3" xfId="18578"/>
    <cellStyle name="Note 14 8" xfId="18579"/>
    <cellStyle name="Note 14 8 2" xfId="18580"/>
    <cellStyle name="Note 14 8 2 2" xfId="18581"/>
    <cellStyle name="Note 14 8 3" xfId="18582"/>
    <cellStyle name="Note 14 9" xfId="18583"/>
    <cellStyle name="Note 14 9 2" xfId="18584"/>
    <cellStyle name="Note 14 9 2 2" xfId="18585"/>
    <cellStyle name="Note 14 9 3" xfId="18586"/>
    <cellStyle name="Note 140" xfId="18587"/>
    <cellStyle name="Note 141" xfId="18588"/>
    <cellStyle name="Note 142" xfId="18589"/>
    <cellStyle name="Note 143" xfId="18590"/>
    <cellStyle name="Note 144" xfId="18591"/>
    <cellStyle name="Note 145" xfId="18592"/>
    <cellStyle name="Note 146" xfId="18593"/>
    <cellStyle name="Note 147" xfId="18594"/>
    <cellStyle name="Note 148" xfId="18595"/>
    <cellStyle name="Note 149" xfId="18596"/>
    <cellStyle name="Note 15" xfId="18597"/>
    <cellStyle name="Note 15 10" xfId="18598"/>
    <cellStyle name="Note 15 10 2" xfId="18599"/>
    <cellStyle name="Note 15 10 2 2" xfId="18600"/>
    <cellStyle name="Note 15 10 3" xfId="18601"/>
    <cellStyle name="Note 15 11" xfId="18602"/>
    <cellStyle name="Note 15 11 2" xfId="18603"/>
    <cellStyle name="Note 15 11 2 2" xfId="18604"/>
    <cellStyle name="Note 15 11 3" xfId="18605"/>
    <cellStyle name="Note 15 12" xfId="18606"/>
    <cellStyle name="Note 15 12 2" xfId="18607"/>
    <cellStyle name="Note 15 12 2 2" xfId="18608"/>
    <cellStyle name="Note 15 12 3" xfId="18609"/>
    <cellStyle name="Note 15 13" xfId="18610"/>
    <cellStyle name="Note 15 13 2" xfId="18611"/>
    <cellStyle name="Note 15 14" xfId="18612"/>
    <cellStyle name="Note 15 2" xfId="18613"/>
    <cellStyle name="Note 15 2 10" xfId="18614"/>
    <cellStyle name="Note 15 2 10 2" xfId="18615"/>
    <cellStyle name="Note 15 2 11" xfId="18616"/>
    <cellStyle name="Note 15 2 11 2" xfId="18617"/>
    <cellStyle name="Note 15 2 12" xfId="18618"/>
    <cellStyle name="Note 15 2 2" xfId="18619"/>
    <cellStyle name="Note 15 2 2 2" xfId="18620"/>
    <cellStyle name="Note 15 2 2 2 2" xfId="18621"/>
    <cellStyle name="Note 15 2 2 3" xfId="18622"/>
    <cellStyle name="Note 15 2 3" xfId="18623"/>
    <cellStyle name="Note 15 2 3 2" xfId="18624"/>
    <cellStyle name="Note 15 2 3 2 2" xfId="18625"/>
    <cellStyle name="Note 15 2 3 3" xfId="18626"/>
    <cellStyle name="Note 15 2 4" xfId="18627"/>
    <cellStyle name="Note 15 2 4 2" xfId="18628"/>
    <cellStyle name="Note 15 2 4 2 2" xfId="18629"/>
    <cellStyle name="Note 15 2 4 3" xfId="18630"/>
    <cellStyle name="Note 15 2 5" xfId="18631"/>
    <cellStyle name="Note 15 2 5 2" xfId="18632"/>
    <cellStyle name="Note 15 2 5 2 2" xfId="18633"/>
    <cellStyle name="Note 15 2 5 3" xfId="18634"/>
    <cellStyle name="Note 15 2 6" xfId="18635"/>
    <cellStyle name="Note 15 2 6 2" xfId="18636"/>
    <cellStyle name="Note 15 2 6 2 2" xfId="18637"/>
    <cellStyle name="Note 15 2 6 3" xfId="18638"/>
    <cellStyle name="Note 15 2 7" xfId="18639"/>
    <cellStyle name="Note 15 2 7 2" xfId="18640"/>
    <cellStyle name="Note 15 2 7 2 2" xfId="18641"/>
    <cellStyle name="Note 15 2 7 3" xfId="18642"/>
    <cellStyle name="Note 15 2 8" xfId="18643"/>
    <cellStyle name="Note 15 2 8 2" xfId="18644"/>
    <cellStyle name="Note 15 2 8 2 2" xfId="18645"/>
    <cellStyle name="Note 15 2 8 3" xfId="18646"/>
    <cellStyle name="Note 15 2 9" xfId="18647"/>
    <cellStyle name="Note 15 2 9 2" xfId="18648"/>
    <cellStyle name="Note 15 2 9 2 2" xfId="18649"/>
    <cellStyle name="Note 15 2 9 3" xfId="18650"/>
    <cellStyle name="Note 15 3" xfId="18651"/>
    <cellStyle name="Note 15 3 2" xfId="18652"/>
    <cellStyle name="Note 15 3 2 2" xfId="18653"/>
    <cellStyle name="Note 15 3 3" xfId="18654"/>
    <cellStyle name="Note 15 4" xfId="18655"/>
    <cellStyle name="Note 15 4 2" xfId="18656"/>
    <cellStyle name="Note 15 4 2 2" xfId="18657"/>
    <cellStyle name="Note 15 4 3" xfId="18658"/>
    <cellStyle name="Note 15 5" xfId="18659"/>
    <cellStyle name="Note 15 5 2" xfId="18660"/>
    <cellStyle name="Note 15 5 2 2" xfId="18661"/>
    <cellStyle name="Note 15 5 3" xfId="18662"/>
    <cellStyle name="Note 15 6" xfId="18663"/>
    <cellStyle name="Note 15 6 2" xfId="18664"/>
    <cellStyle name="Note 15 6 2 2" xfId="18665"/>
    <cellStyle name="Note 15 6 3" xfId="18666"/>
    <cellStyle name="Note 15 7" xfId="18667"/>
    <cellStyle name="Note 15 7 2" xfId="18668"/>
    <cellStyle name="Note 15 7 2 2" xfId="18669"/>
    <cellStyle name="Note 15 7 3" xfId="18670"/>
    <cellStyle name="Note 15 8" xfId="18671"/>
    <cellStyle name="Note 15 8 2" xfId="18672"/>
    <cellStyle name="Note 15 8 2 2" xfId="18673"/>
    <cellStyle name="Note 15 8 3" xfId="18674"/>
    <cellStyle name="Note 15 9" xfId="18675"/>
    <cellStyle name="Note 15 9 2" xfId="18676"/>
    <cellStyle name="Note 15 9 2 2" xfId="18677"/>
    <cellStyle name="Note 15 9 3" xfId="18678"/>
    <cellStyle name="Note 150" xfId="18679"/>
    <cellStyle name="Note 151" xfId="18680"/>
    <cellStyle name="Note 152" xfId="18681"/>
    <cellStyle name="Note 153" xfId="18682"/>
    <cellStyle name="Note 154" xfId="18683"/>
    <cellStyle name="Note 155" xfId="18684"/>
    <cellStyle name="Note 156" xfId="18685"/>
    <cellStyle name="Note 157" xfId="18686"/>
    <cellStyle name="Note 158" xfId="18687"/>
    <cellStyle name="Note 159" xfId="18688"/>
    <cellStyle name="Note 16" xfId="18689"/>
    <cellStyle name="Note 16 10" xfId="18690"/>
    <cellStyle name="Note 16 10 2" xfId="18691"/>
    <cellStyle name="Note 16 10 2 2" xfId="18692"/>
    <cellStyle name="Note 16 10 3" xfId="18693"/>
    <cellStyle name="Note 16 11" xfId="18694"/>
    <cellStyle name="Note 16 11 2" xfId="18695"/>
    <cellStyle name="Note 16 11 2 2" xfId="18696"/>
    <cellStyle name="Note 16 11 3" xfId="18697"/>
    <cellStyle name="Note 16 12" xfId="18698"/>
    <cellStyle name="Note 16 12 2" xfId="18699"/>
    <cellStyle name="Note 16 12 2 2" xfId="18700"/>
    <cellStyle name="Note 16 12 3" xfId="18701"/>
    <cellStyle name="Note 16 13" xfId="18702"/>
    <cellStyle name="Note 16 13 2" xfId="18703"/>
    <cellStyle name="Note 16 14" xfId="18704"/>
    <cellStyle name="Note 16 2" xfId="18705"/>
    <cellStyle name="Note 16 2 10" xfId="18706"/>
    <cellStyle name="Note 16 2 10 2" xfId="18707"/>
    <cellStyle name="Note 16 2 11" xfId="18708"/>
    <cellStyle name="Note 16 2 11 2" xfId="18709"/>
    <cellStyle name="Note 16 2 12" xfId="18710"/>
    <cellStyle name="Note 16 2 2" xfId="18711"/>
    <cellStyle name="Note 16 2 2 2" xfId="18712"/>
    <cellStyle name="Note 16 2 2 2 2" xfId="18713"/>
    <cellStyle name="Note 16 2 2 3" xfId="18714"/>
    <cellStyle name="Note 16 2 3" xfId="18715"/>
    <cellStyle name="Note 16 2 3 2" xfId="18716"/>
    <cellStyle name="Note 16 2 3 2 2" xfId="18717"/>
    <cellStyle name="Note 16 2 3 3" xfId="18718"/>
    <cellStyle name="Note 16 2 4" xfId="18719"/>
    <cellStyle name="Note 16 2 4 2" xfId="18720"/>
    <cellStyle name="Note 16 2 4 2 2" xfId="18721"/>
    <cellStyle name="Note 16 2 4 3" xfId="18722"/>
    <cellStyle name="Note 16 2 5" xfId="18723"/>
    <cellStyle name="Note 16 2 5 2" xfId="18724"/>
    <cellStyle name="Note 16 2 5 2 2" xfId="18725"/>
    <cellStyle name="Note 16 2 5 3" xfId="18726"/>
    <cellStyle name="Note 16 2 6" xfId="18727"/>
    <cellStyle name="Note 16 2 6 2" xfId="18728"/>
    <cellStyle name="Note 16 2 6 2 2" xfId="18729"/>
    <cellStyle name="Note 16 2 6 3" xfId="18730"/>
    <cellStyle name="Note 16 2 7" xfId="18731"/>
    <cellStyle name="Note 16 2 7 2" xfId="18732"/>
    <cellStyle name="Note 16 2 7 2 2" xfId="18733"/>
    <cellStyle name="Note 16 2 7 3" xfId="18734"/>
    <cellStyle name="Note 16 2 8" xfId="18735"/>
    <cellStyle name="Note 16 2 8 2" xfId="18736"/>
    <cellStyle name="Note 16 2 8 2 2" xfId="18737"/>
    <cellStyle name="Note 16 2 8 3" xfId="18738"/>
    <cellStyle name="Note 16 2 9" xfId="18739"/>
    <cellStyle name="Note 16 2 9 2" xfId="18740"/>
    <cellStyle name="Note 16 2 9 2 2" xfId="18741"/>
    <cellStyle name="Note 16 2 9 3" xfId="18742"/>
    <cellStyle name="Note 16 3" xfId="18743"/>
    <cellStyle name="Note 16 3 2" xfId="18744"/>
    <cellStyle name="Note 16 3 2 2" xfId="18745"/>
    <cellStyle name="Note 16 3 3" xfId="18746"/>
    <cellStyle name="Note 16 4" xfId="18747"/>
    <cellStyle name="Note 16 4 2" xfId="18748"/>
    <cellStyle name="Note 16 4 2 2" xfId="18749"/>
    <cellStyle name="Note 16 4 3" xfId="18750"/>
    <cellStyle name="Note 16 5" xfId="18751"/>
    <cellStyle name="Note 16 5 2" xfId="18752"/>
    <cellStyle name="Note 16 5 2 2" xfId="18753"/>
    <cellStyle name="Note 16 5 3" xfId="18754"/>
    <cellStyle name="Note 16 6" xfId="18755"/>
    <cellStyle name="Note 16 6 2" xfId="18756"/>
    <cellStyle name="Note 16 6 2 2" xfId="18757"/>
    <cellStyle name="Note 16 6 3" xfId="18758"/>
    <cellStyle name="Note 16 7" xfId="18759"/>
    <cellStyle name="Note 16 7 2" xfId="18760"/>
    <cellStyle name="Note 16 7 2 2" xfId="18761"/>
    <cellStyle name="Note 16 7 3" xfId="18762"/>
    <cellStyle name="Note 16 8" xfId="18763"/>
    <cellStyle name="Note 16 8 2" xfId="18764"/>
    <cellStyle name="Note 16 8 2 2" xfId="18765"/>
    <cellStyle name="Note 16 8 3" xfId="18766"/>
    <cellStyle name="Note 16 9" xfId="18767"/>
    <cellStyle name="Note 16 9 2" xfId="18768"/>
    <cellStyle name="Note 16 9 2 2" xfId="18769"/>
    <cellStyle name="Note 16 9 3" xfId="18770"/>
    <cellStyle name="Note 160" xfId="18771"/>
    <cellStyle name="Note 161" xfId="18772"/>
    <cellStyle name="Note 162" xfId="18773"/>
    <cellStyle name="Note 163" xfId="18774"/>
    <cellStyle name="Note 164" xfId="18775"/>
    <cellStyle name="Note 165" xfId="18776"/>
    <cellStyle name="Note 166" xfId="18777"/>
    <cellStyle name="Note 167" xfId="18778"/>
    <cellStyle name="Note 168" xfId="18779"/>
    <cellStyle name="Note 169" xfId="18780"/>
    <cellStyle name="Note 17" xfId="18781"/>
    <cellStyle name="Note 17 10" xfId="18782"/>
    <cellStyle name="Note 17 10 2" xfId="18783"/>
    <cellStyle name="Note 17 10 2 2" xfId="18784"/>
    <cellStyle name="Note 17 10 3" xfId="18785"/>
    <cellStyle name="Note 17 11" xfId="18786"/>
    <cellStyle name="Note 17 11 2" xfId="18787"/>
    <cellStyle name="Note 17 11 2 2" xfId="18788"/>
    <cellStyle name="Note 17 11 3" xfId="18789"/>
    <cellStyle name="Note 17 12" xfId="18790"/>
    <cellStyle name="Note 17 12 2" xfId="18791"/>
    <cellStyle name="Note 17 12 2 2" xfId="18792"/>
    <cellStyle name="Note 17 12 3" xfId="18793"/>
    <cellStyle name="Note 17 13" xfId="18794"/>
    <cellStyle name="Note 17 13 2" xfId="18795"/>
    <cellStyle name="Note 17 14" xfId="18796"/>
    <cellStyle name="Note 17 2" xfId="18797"/>
    <cellStyle name="Note 17 2 10" xfId="18798"/>
    <cellStyle name="Note 17 2 10 2" xfId="18799"/>
    <cellStyle name="Note 17 2 11" xfId="18800"/>
    <cellStyle name="Note 17 2 11 2" xfId="18801"/>
    <cellStyle name="Note 17 2 12" xfId="18802"/>
    <cellStyle name="Note 17 2 2" xfId="18803"/>
    <cellStyle name="Note 17 2 2 2" xfId="18804"/>
    <cellStyle name="Note 17 2 2 2 2" xfId="18805"/>
    <cellStyle name="Note 17 2 2 3" xfId="18806"/>
    <cellStyle name="Note 17 2 3" xfId="18807"/>
    <cellStyle name="Note 17 2 3 2" xfId="18808"/>
    <cellStyle name="Note 17 2 3 2 2" xfId="18809"/>
    <cellStyle name="Note 17 2 3 3" xfId="18810"/>
    <cellStyle name="Note 17 2 4" xfId="18811"/>
    <cellStyle name="Note 17 2 4 2" xfId="18812"/>
    <cellStyle name="Note 17 2 4 2 2" xfId="18813"/>
    <cellStyle name="Note 17 2 4 3" xfId="18814"/>
    <cellStyle name="Note 17 2 5" xfId="18815"/>
    <cellStyle name="Note 17 2 5 2" xfId="18816"/>
    <cellStyle name="Note 17 2 5 2 2" xfId="18817"/>
    <cellStyle name="Note 17 2 5 3" xfId="18818"/>
    <cellStyle name="Note 17 2 6" xfId="18819"/>
    <cellStyle name="Note 17 2 6 2" xfId="18820"/>
    <cellStyle name="Note 17 2 6 2 2" xfId="18821"/>
    <cellStyle name="Note 17 2 6 3" xfId="18822"/>
    <cellStyle name="Note 17 2 7" xfId="18823"/>
    <cellStyle name="Note 17 2 7 2" xfId="18824"/>
    <cellStyle name="Note 17 2 7 2 2" xfId="18825"/>
    <cellStyle name="Note 17 2 7 3" xfId="18826"/>
    <cellStyle name="Note 17 2 8" xfId="18827"/>
    <cellStyle name="Note 17 2 8 2" xfId="18828"/>
    <cellStyle name="Note 17 2 8 2 2" xfId="18829"/>
    <cellStyle name="Note 17 2 8 3" xfId="18830"/>
    <cellStyle name="Note 17 2 9" xfId="18831"/>
    <cellStyle name="Note 17 2 9 2" xfId="18832"/>
    <cellStyle name="Note 17 2 9 2 2" xfId="18833"/>
    <cellStyle name="Note 17 2 9 3" xfId="18834"/>
    <cellStyle name="Note 17 3" xfId="18835"/>
    <cellStyle name="Note 17 3 2" xfId="18836"/>
    <cellStyle name="Note 17 3 2 2" xfId="18837"/>
    <cellStyle name="Note 17 3 3" xfId="18838"/>
    <cellStyle name="Note 17 4" xfId="18839"/>
    <cellStyle name="Note 17 4 2" xfId="18840"/>
    <cellStyle name="Note 17 4 2 2" xfId="18841"/>
    <cellStyle name="Note 17 4 3" xfId="18842"/>
    <cellStyle name="Note 17 5" xfId="18843"/>
    <cellStyle name="Note 17 5 2" xfId="18844"/>
    <cellStyle name="Note 17 5 2 2" xfId="18845"/>
    <cellStyle name="Note 17 5 3" xfId="18846"/>
    <cellStyle name="Note 17 6" xfId="18847"/>
    <cellStyle name="Note 17 6 2" xfId="18848"/>
    <cellStyle name="Note 17 6 2 2" xfId="18849"/>
    <cellStyle name="Note 17 6 3" xfId="18850"/>
    <cellStyle name="Note 17 7" xfId="18851"/>
    <cellStyle name="Note 17 7 2" xfId="18852"/>
    <cellStyle name="Note 17 7 2 2" xfId="18853"/>
    <cellStyle name="Note 17 7 3" xfId="18854"/>
    <cellStyle name="Note 17 8" xfId="18855"/>
    <cellStyle name="Note 17 8 2" xfId="18856"/>
    <cellStyle name="Note 17 8 2 2" xfId="18857"/>
    <cellStyle name="Note 17 8 3" xfId="18858"/>
    <cellStyle name="Note 17 9" xfId="18859"/>
    <cellStyle name="Note 17 9 2" xfId="18860"/>
    <cellStyle name="Note 17 9 2 2" xfId="18861"/>
    <cellStyle name="Note 17 9 3" xfId="18862"/>
    <cellStyle name="Note 170" xfId="18863"/>
    <cellStyle name="Note 171" xfId="18864"/>
    <cellStyle name="Note 172" xfId="18865"/>
    <cellStyle name="Note 173" xfId="18866"/>
    <cellStyle name="Note 174" xfId="18867"/>
    <cellStyle name="Note 175" xfId="18868"/>
    <cellStyle name="Note 176" xfId="18869"/>
    <cellStyle name="Note 177" xfId="18870"/>
    <cellStyle name="Note 178" xfId="18871"/>
    <cellStyle name="Note 18" xfId="18872"/>
    <cellStyle name="Note 18 10" xfId="18873"/>
    <cellStyle name="Note 18 10 2" xfId="18874"/>
    <cellStyle name="Note 18 10 2 2" xfId="18875"/>
    <cellStyle name="Note 18 10 3" xfId="18876"/>
    <cellStyle name="Note 18 11" xfId="18877"/>
    <cellStyle name="Note 18 11 2" xfId="18878"/>
    <cellStyle name="Note 18 11 2 2" xfId="18879"/>
    <cellStyle name="Note 18 11 3" xfId="18880"/>
    <cellStyle name="Note 18 12" xfId="18881"/>
    <cellStyle name="Note 18 12 2" xfId="18882"/>
    <cellStyle name="Note 18 12 2 2" xfId="18883"/>
    <cellStyle name="Note 18 12 3" xfId="18884"/>
    <cellStyle name="Note 18 13" xfId="18885"/>
    <cellStyle name="Note 18 13 2" xfId="18886"/>
    <cellStyle name="Note 18 14" xfId="18887"/>
    <cellStyle name="Note 18 2" xfId="18888"/>
    <cellStyle name="Note 18 2 10" xfId="18889"/>
    <cellStyle name="Note 18 2 10 2" xfId="18890"/>
    <cellStyle name="Note 18 2 11" xfId="18891"/>
    <cellStyle name="Note 18 2 11 2" xfId="18892"/>
    <cellStyle name="Note 18 2 12" xfId="18893"/>
    <cellStyle name="Note 18 2 2" xfId="18894"/>
    <cellStyle name="Note 18 2 2 2" xfId="18895"/>
    <cellStyle name="Note 18 2 2 2 2" xfId="18896"/>
    <cellStyle name="Note 18 2 2 3" xfId="18897"/>
    <cellStyle name="Note 18 2 3" xfId="18898"/>
    <cellStyle name="Note 18 2 3 2" xfId="18899"/>
    <cellStyle name="Note 18 2 3 2 2" xfId="18900"/>
    <cellStyle name="Note 18 2 3 3" xfId="18901"/>
    <cellStyle name="Note 18 2 4" xfId="18902"/>
    <cellStyle name="Note 18 2 4 2" xfId="18903"/>
    <cellStyle name="Note 18 2 4 2 2" xfId="18904"/>
    <cellStyle name="Note 18 2 4 3" xfId="18905"/>
    <cellStyle name="Note 18 2 5" xfId="18906"/>
    <cellStyle name="Note 18 2 5 2" xfId="18907"/>
    <cellStyle name="Note 18 2 5 2 2" xfId="18908"/>
    <cellStyle name="Note 18 2 5 3" xfId="18909"/>
    <cellStyle name="Note 18 2 6" xfId="18910"/>
    <cellStyle name="Note 18 2 6 2" xfId="18911"/>
    <cellStyle name="Note 18 2 6 2 2" xfId="18912"/>
    <cellStyle name="Note 18 2 6 3" xfId="18913"/>
    <cellStyle name="Note 18 2 7" xfId="18914"/>
    <cellStyle name="Note 18 2 7 2" xfId="18915"/>
    <cellStyle name="Note 18 2 7 2 2" xfId="18916"/>
    <cellStyle name="Note 18 2 7 3" xfId="18917"/>
    <cellStyle name="Note 18 2 8" xfId="18918"/>
    <cellStyle name="Note 18 2 8 2" xfId="18919"/>
    <cellStyle name="Note 18 2 8 2 2" xfId="18920"/>
    <cellStyle name="Note 18 2 8 3" xfId="18921"/>
    <cellStyle name="Note 18 2 9" xfId="18922"/>
    <cellStyle name="Note 18 2 9 2" xfId="18923"/>
    <cellStyle name="Note 18 2 9 2 2" xfId="18924"/>
    <cellStyle name="Note 18 2 9 3" xfId="18925"/>
    <cellStyle name="Note 18 3" xfId="18926"/>
    <cellStyle name="Note 18 3 2" xfId="18927"/>
    <cellStyle name="Note 18 3 2 2" xfId="18928"/>
    <cellStyle name="Note 18 3 3" xfId="18929"/>
    <cellStyle name="Note 18 4" xfId="18930"/>
    <cellStyle name="Note 18 4 2" xfId="18931"/>
    <cellStyle name="Note 18 4 2 2" xfId="18932"/>
    <cellStyle name="Note 18 4 3" xfId="18933"/>
    <cellStyle name="Note 18 5" xfId="18934"/>
    <cellStyle name="Note 18 5 2" xfId="18935"/>
    <cellStyle name="Note 18 5 2 2" xfId="18936"/>
    <cellStyle name="Note 18 5 3" xfId="18937"/>
    <cellStyle name="Note 18 6" xfId="18938"/>
    <cellStyle name="Note 18 6 2" xfId="18939"/>
    <cellStyle name="Note 18 6 2 2" xfId="18940"/>
    <cellStyle name="Note 18 6 3" xfId="18941"/>
    <cellStyle name="Note 18 7" xfId="18942"/>
    <cellStyle name="Note 18 7 2" xfId="18943"/>
    <cellStyle name="Note 18 7 2 2" xfId="18944"/>
    <cellStyle name="Note 18 7 3" xfId="18945"/>
    <cellStyle name="Note 18 8" xfId="18946"/>
    <cellStyle name="Note 18 8 2" xfId="18947"/>
    <cellStyle name="Note 18 8 2 2" xfId="18948"/>
    <cellStyle name="Note 18 8 3" xfId="18949"/>
    <cellStyle name="Note 18 9" xfId="18950"/>
    <cellStyle name="Note 18 9 2" xfId="18951"/>
    <cellStyle name="Note 18 9 2 2" xfId="18952"/>
    <cellStyle name="Note 18 9 3" xfId="18953"/>
    <cellStyle name="Note 19" xfId="18954"/>
    <cellStyle name="Note 19 10" xfId="18955"/>
    <cellStyle name="Note 19 10 2" xfId="18956"/>
    <cellStyle name="Note 19 10 2 2" xfId="18957"/>
    <cellStyle name="Note 19 10 3" xfId="18958"/>
    <cellStyle name="Note 19 11" xfId="18959"/>
    <cellStyle name="Note 19 11 2" xfId="18960"/>
    <cellStyle name="Note 19 11 2 2" xfId="18961"/>
    <cellStyle name="Note 19 11 3" xfId="18962"/>
    <cellStyle name="Note 19 12" xfId="18963"/>
    <cellStyle name="Note 19 12 2" xfId="18964"/>
    <cellStyle name="Note 19 12 2 2" xfId="18965"/>
    <cellStyle name="Note 19 12 3" xfId="18966"/>
    <cellStyle name="Note 19 13" xfId="18967"/>
    <cellStyle name="Note 19 13 2" xfId="18968"/>
    <cellStyle name="Note 19 14" xfId="18969"/>
    <cellStyle name="Note 19 2" xfId="18970"/>
    <cellStyle name="Note 19 2 10" xfId="18971"/>
    <cellStyle name="Note 19 2 10 2" xfId="18972"/>
    <cellStyle name="Note 19 2 11" xfId="18973"/>
    <cellStyle name="Note 19 2 11 2" xfId="18974"/>
    <cellStyle name="Note 19 2 12" xfId="18975"/>
    <cellStyle name="Note 19 2 2" xfId="18976"/>
    <cellStyle name="Note 19 2 2 2" xfId="18977"/>
    <cellStyle name="Note 19 2 2 2 2" xfId="18978"/>
    <cellStyle name="Note 19 2 2 3" xfId="18979"/>
    <cellStyle name="Note 19 2 3" xfId="18980"/>
    <cellStyle name="Note 19 2 3 2" xfId="18981"/>
    <cellStyle name="Note 19 2 3 2 2" xfId="18982"/>
    <cellStyle name="Note 19 2 3 3" xfId="18983"/>
    <cellStyle name="Note 19 2 4" xfId="18984"/>
    <cellStyle name="Note 19 2 4 2" xfId="18985"/>
    <cellStyle name="Note 19 2 4 2 2" xfId="18986"/>
    <cellStyle name="Note 19 2 4 3" xfId="18987"/>
    <cellStyle name="Note 19 2 5" xfId="18988"/>
    <cellStyle name="Note 19 2 5 2" xfId="18989"/>
    <cellStyle name="Note 19 2 5 2 2" xfId="18990"/>
    <cellStyle name="Note 19 2 5 3" xfId="18991"/>
    <cellStyle name="Note 19 2 6" xfId="18992"/>
    <cellStyle name="Note 19 2 6 2" xfId="18993"/>
    <cellStyle name="Note 19 2 6 2 2" xfId="18994"/>
    <cellStyle name="Note 19 2 6 3" xfId="18995"/>
    <cellStyle name="Note 19 2 7" xfId="18996"/>
    <cellStyle name="Note 19 2 7 2" xfId="18997"/>
    <cellStyle name="Note 19 2 7 2 2" xfId="18998"/>
    <cellStyle name="Note 19 2 7 3" xfId="18999"/>
    <cellStyle name="Note 19 2 8" xfId="19000"/>
    <cellStyle name="Note 19 2 8 2" xfId="19001"/>
    <cellStyle name="Note 19 2 8 2 2" xfId="19002"/>
    <cellStyle name="Note 19 2 8 3" xfId="19003"/>
    <cellStyle name="Note 19 2 9" xfId="19004"/>
    <cellStyle name="Note 19 2 9 2" xfId="19005"/>
    <cellStyle name="Note 19 2 9 2 2" xfId="19006"/>
    <cellStyle name="Note 19 2 9 3" xfId="19007"/>
    <cellStyle name="Note 19 3" xfId="19008"/>
    <cellStyle name="Note 19 3 2" xfId="19009"/>
    <cellStyle name="Note 19 3 2 2" xfId="19010"/>
    <cellStyle name="Note 19 3 3" xfId="19011"/>
    <cellStyle name="Note 19 4" xfId="19012"/>
    <cellStyle name="Note 19 4 2" xfId="19013"/>
    <cellStyle name="Note 19 4 2 2" xfId="19014"/>
    <cellStyle name="Note 19 4 3" xfId="19015"/>
    <cellStyle name="Note 19 5" xfId="19016"/>
    <cellStyle name="Note 19 5 2" xfId="19017"/>
    <cellStyle name="Note 19 5 2 2" xfId="19018"/>
    <cellStyle name="Note 19 5 3" xfId="19019"/>
    <cellStyle name="Note 19 6" xfId="19020"/>
    <cellStyle name="Note 19 6 2" xfId="19021"/>
    <cellStyle name="Note 19 6 2 2" xfId="19022"/>
    <cellStyle name="Note 19 6 3" xfId="19023"/>
    <cellStyle name="Note 19 7" xfId="19024"/>
    <cellStyle name="Note 19 7 2" xfId="19025"/>
    <cellStyle name="Note 19 7 2 2" xfId="19026"/>
    <cellStyle name="Note 19 7 3" xfId="19027"/>
    <cellStyle name="Note 19 8" xfId="19028"/>
    <cellStyle name="Note 19 8 2" xfId="19029"/>
    <cellStyle name="Note 19 8 2 2" xfId="19030"/>
    <cellStyle name="Note 19 8 3" xfId="19031"/>
    <cellStyle name="Note 19 9" xfId="19032"/>
    <cellStyle name="Note 19 9 2" xfId="19033"/>
    <cellStyle name="Note 19 9 2 2" xfId="19034"/>
    <cellStyle name="Note 19 9 3" xfId="19035"/>
    <cellStyle name="Note 2" xfId="19036"/>
    <cellStyle name="Note 2 10" xfId="19037"/>
    <cellStyle name="Note 2 10 10" xfId="19038"/>
    <cellStyle name="Note 2 10 10 2" xfId="19039"/>
    <cellStyle name="Note 2 10 10 2 2" xfId="19040"/>
    <cellStyle name="Note 2 10 10 3" xfId="19041"/>
    <cellStyle name="Note 2 10 11" xfId="19042"/>
    <cellStyle name="Note 2 10 11 2" xfId="19043"/>
    <cellStyle name="Note 2 10 11 2 2" xfId="19044"/>
    <cellStyle name="Note 2 10 11 3" xfId="19045"/>
    <cellStyle name="Note 2 10 12" xfId="19046"/>
    <cellStyle name="Note 2 10 12 2" xfId="19047"/>
    <cellStyle name="Note 2 10 12 2 2" xfId="19048"/>
    <cellStyle name="Note 2 10 12 3" xfId="19049"/>
    <cellStyle name="Note 2 10 13" xfId="19050"/>
    <cellStyle name="Note 2 10 13 2" xfId="19051"/>
    <cellStyle name="Note 2 10 14" xfId="19052"/>
    <cellStyle name="Note 2 10 2" xfId="19053"/>
    <cellStyle name="Note 2 10 2 10" xfId="19054"/>
    <cellStyle name="Note 2 10 2 10 2" xfId="19055"/>
    <cellStyle name="Note 2 10 2 11" xfId="19056"/>
    <cellStyle name="Note 2 10 2 11 2" xfId="19057"/>
    <cellStyle name="Note 2 10 2 12" xfId="19058"/>
    <cellStyle name="Note 2 10 2 2" xfId="19059"/>
    <cellStyle name="Note 2 10 2 2 2" xfId="19060"/>
    <cellStyle name="Note 2 10 2 2 2 2" xfId="19061"/>
    <cellStyle name="Note 2 10 2 2 3" xfId="19062"/>
    <cellStyle name="Note 2 10 2 3" xfId="19063"/>
    <cellStyle name="Note 2 10 2 3 2" xfId="19064"/>
    <cellStyle name="Note 2 10 2 3 2 2" xfId="19065"/>
    <cellStyle name="Note 2 10 2 3 3" xfId="19066"/>
    <cellStyle name="Note 2 10 2 4" xfId="19067"/>
    <cellStyle name="Note 2 10 2 4 2" xfId="19068"/>
    <cellStyle name="Note 2 10 2 4 2 2" xfId="19069"/>
    <cellStyle name="Note 2 10 2 4 3" xfId="19070"/>
    <cellStyle name="Note 2 10 2 5" xfId="19071"/>
    <cellStyle name="Note 2 10 2 5 2" xfId="19072"/>
    <cellStyle name="Note 2 10 2 5 2 2" xfId="19073"/>
    <cellStyle name="Note 2 10 2 5 3" xfId="19074"/>
    <cellStyle name="Note 2 10 2 6" xfId="19075"/>
    <cellStyle name="Note 2 10 2 6 2" xfId="19076"/>
    <cellStyle name="Note 2 10 2 6 2 2" xfId="19077"/>
    <cellStyle name="Note 2 10 2 6 3" xfId="19078"/>
    <cellStyle name="Note 2 10 2 7" xfId="19079"/>
    <cellStyle name="Note 2 10 2 7 2" xfId="19080"/>
    <cellStyle name="Note 2 10 2 7 2 2" xfId="19081"/>
    <cellStyle name="Note 2 10 2 7 3" xfId="19082"/>
    <cellStyle name="Note 2 10 2 8" xfId="19083"/>
    <cellStyle name="Note 2 10 2 8 2" xfId="19084"/>
    <cellStyle name="Note 2 10 2 8 2 2" xfId="19085"/>
    <cellStyle name="Note 2 10 2 8 3" xfId="19086"/>
    <cellStyle name="Note 2 10 2 9" xfId="19087"/>
    <cellStyle name="Note 2 10 2 9 2" xfId="19088"/>
    <cellStyle name="Note 2 10 2 9 2 2" xfId="19089"/>
    <cellStyle name="Note 2 10 2 9 3" xfId="19090"/>
    <cellStyle name="Note 2 10 3" xfId="19091"/>
    <cellStyle name="Note 2 10 3 2" xfId="19092"/>
    <cellStyle name="Note 2 10 3 2 2" xfId="19093"/>
    <cellStyle name="Note 2 10 3 3" xfId="19094"/>
    <cellStyle name="Note 2 10 4" xfId="19095"/>
    <cellStyle name="Note 2 10 4 2" xfId="19096"/>
    <cellStyle name="Note 2 10 4 2 2" xfId="19097"/>
    <cellStyle name="Note 2 10 4 3" xfId="19098"/>
    <cellStyle name="Note 2 10 5" xfId="19099"/>
    <cellStyle name="Note 2 10 5 2" xfId="19100"/>
    <cellStyle name="Note 2 10 5 2 2" xfId="19101"/>
    <cellStyle name="Note 2 10 5 3" xfId="19102"/>
    <cellStyle name="Note 2 10 6" xfId="19103"/>
    <cellStyle name="Note 2 10 6 2" xfId="19104"/>
    <cellStyle name="Note 2 10 6 2 2" xfId="19105"/>
    <cellStyle name="Note 2 10 6 3" xfId="19106"/>
    <cellStyle name="Note 2 10 7" xfId="19107"/>
    <cellStyle name="Note 2 10 7 2" xfId="19108"/>
    <cellStyle name="Note 2 10 7 2 2" xfId="19109"/>
    <cellStyle name="Note 2 10 7 3" xfId="19110"/>
    <cellStyle name="Note 2 10 8" xfId="19111"/>
    <cellStyle name="Note 2 10 8 2" xfId="19112"/>
    <cellStyle name="Note 2 10 8 2 2" xfId="19113"/>
    <cellStyle name="Note 2 10 8 3" xfId="19114"/>
    <cellStyle name="Note 2 10 9" xfId="19115"/>
    <cellStyle name="Note 2 10 9 2" xfId="19116"/>
    <cellStyle name="Note 2 10 9 2 2" xfId="19117"/>
    <cellStyle name="Note 2 10 9 3" xfId="19118"/>
    <cellStyle name="Note 2 11" xfId="19119"/>
    <cellStyle name="Note 2 11 10" xfId="19120"/>
    <cellStyle name="Note 2 11 10 2" xfId="19121"/>
    <cellStyle name="Note 2 11 10 2 2" xfId="19122"/>
    <cellStyle name="Note 2 11 10 3" xfId="19123"/>
    <cellStyle name="Note 2 11 11" xfId="19124"/>
    <cellStyle name="Note 2 11 11 2" xfId="19125"/>
    <cellStyle name="Note 2 11 11 2 2" xfId="19126"/>
    <cellStyle name="Note 2 11 11 3" xfId="19127"/>
    <cellStyle name="Note 2 11 12" xfId="19128"/>
    <cellStyle name="Note 2 11 12 2" xfId="19129"/>
    <cellStyle name="Note 2 11 12 2 2" xfId="19130"/>
    <cellStyle name="Note 2 11 12 3" xfId="19131"/>
    <cellStyle name="Note 2 11 13" xfId="19132"/>
    <cellStyle name="Note 2 11 13 2" xfId="19133"/>
    <cellStyle name="Note 2 11 14" xfId="19134"/>
    <cellStyle name="Note 2 11 2" xfId="19135"/>
    <cellStyle name="Note 2 11 2 10" xfId="19136"/>
    <cellStyle name="Note 2 11 2 10 2" xfId="19137"/>
    <cellStyle name="Note 2 11 2 11" xfId="19138"/>
    <cellStyle name="Note 2 11 2 11 2" xfId="19139"/>
    <cellStyle name="Note 2 11 2 12" xfId="19140"/>
    <cellStyle name="Note 2 11 2 2" xfId="19141"/>
    <cellStyle name="Note 2 11 2 2 2" xfId="19142"/>
    <cellStyle name="Note 2 11 2 2 2 2" xfId="19143"/>
    <cellStyle name="Note 2 11 2 2 3" xfId="19144"/>
    <cellStyle name="Note 2 11 2 3" xfId="19145"/>
    <cellStyle name="Note 2 11 2 3 2" xfId="19146"/>
    <cellStyle name="Note 2 11 2 3 2 2" xfId="19147"/>
    <cellStyle name="Note 2 11 2 3 3" xfId="19148"/>
    <cellStyle name="Note 2 11 2 4" xfId="19149"/>
    <cellStyle name="Note 2 11 2 4 2" xfId="19150"/>
    <cellStyle name="Note 2 11 2 4 2 2" xfId="19151"/>
    <cellStyle name="Note 2 11 2 4 3" xfId="19152"/>
    <cellStyle name="Note 2 11 2 5" xfId="19153"/>
    <cellStyle name="Note 2 11 2 5 2" xfId="19154"/>
    <cellStyle name="Note 2 11 2 5 2 2" xfId="19155"/>
    <cellStyle name="Note 2 11 2 5 3" xfId="19156"/>
    <cellStyle name="Note 2 11 2 6" xfId="19157"/>
    <cellStyle name="Note 2 11 2 6 2" xfId="19158"/>
    <cellStyle name="Note 2 11 2 6 2 2" xfId="19159"/>
    <cellStyle name="Note 2 11 2 6 3" xfId="19160"/>
    <cellStyle name="Note 2 11 2 7" xfId="19161"/>
    <cellStyle name="Note 2 11 2 7 2" xfId="19162"/>
    <cellStyle name="Note 2 11 2 7 2 2" xfId="19163"/>
    <cellStyle name="Note 2 11 2 7 3" xfId="19164"/>
    <cellStyle name="Note 2 11 2 8" xfId="19165"/>
    <cellStyle name="Note 2 11 2 8 2" xfId="19166"/>
    <cellStyle name="Note 2 11 2 8 2 2" xfId="19167"/>
    <cellStyle name="Note 2 11 2 8 3" xfId="19168"/>
    <cellStyle name="Note 2 11 2 9" xfId="19169"/>
    <cellStyle name="Note 2 11 2 9 2" xfId="19170"/>
    <cellStyle name="Note 2 11 2 9 2 2" xfId="19171"/>
    <cellStyle name="Note 2 11 2 9 3" xfId="19172"/>
    <cellStyle name="Note 2 11 3" xfId="19173"/>
    <cellStyle name="Note 2 11 3 2" xfId="19174"/>
    <cellStyle name="Note 2 11 3 2 2" xfId="19175"/>
    <cellStyle name="Note 2 11 3 3" xfId="19176"/>
    <cellStyle name="Note 2 11 4" xfId="19177"/>
    <cellStyle name="Note 2 11 4 2" xfId="19178"/>
    <cellStyle name="Note 2 11 4 2 2" xfId="19179"/>
    <cellStyle name="Note 2 11 4 3" xfId="19180"/>
    <cellStyle name="Note 2 11 5" xfId="19181"/>
    <cellStyle name="Note 2 11 5 2" xfId="19182"/>
    <cellStyle name="Note 2 11 5 2 2" xfId="19183"/>
    <cellStyle name="Note 2 11 5 3" xfId="19184"/>
    <cellStyle name="Note 2 11 6" xfId="19185"/>
    <cellStyle name="Note 2 11 6 2" xfId="19186"/>
    <cellStyle name="Note 2 11 6 2 2" xfId="19187"/>
    <cellStyle name="Note 2 11 6 3" xfId="19188"/>
    <cellStyle name="Note 2 11 7" xfId="19189"/>
    <cellStyle name="Note 2 11 7 2" xfId="19190"/>
    <cellStyle name="Note 2 11 7 2 2" xfId="19191"/>
    <cellStyle name="Note 2 11 7 3" xfId="19192"/>
    <cellStyle name="Note 2 11 8" xfId="19193"/>
    <cellStyle name="Note 2 11 8 2" xfId="19194"/>
    <cellStyle name="Note 2 11 8 2 2" xfId="19195"/>
    <cellStyle name="Note 2 11 8 3" xfId="19196"/>
    <cellStyle name="Note 2 11 9" xfId="19197"/>
    <cellStyle name="Note 2 11 9 2" xfId="19198"/>
    <cellStyle name="Note 2 11 9 2 2" xfId="19199"/>
    <cellStyle name="Note 2 11 9 3" xfId="19200"/>
    <cellStyle name="Note 2 12" xfId="19201"/>
    <cellStyle name="Note 2 12 10" xfId="19202"/>
    <cellStyle name="Note 2 12 10 2" xfId="19203"/>
    <cellStyle name="Note 2 12 10 2 2" xfId="19204"/>
    <cellStyle name="Note 2 12 10 3" xfId="19205"/>
    <cellStyle name="Note 2 12 11" xfId="19206"/>
    <cellStyle name="Note 2 12 11 2" xfId="19207"/>
    <cellStyle name="Note 2 12 11 2 2" xfId="19208"/>
    <cellStyle name="Note 2 12 11 3" xfId="19209"/>
    <cellStyle name="Note 2 12 12" xfId="19210"/>
    <cellStyle name="Note 2 12 12 2" xfId="19211"/>
    <cellStyle name="Note 2 12 12 2 2" xfId="19212"/>
    <cellStyle name="Note 2 12 12 3" xfId="19213"/>
    <cellStyle name="Note 2 12 13" xfId="19214"/>
    <cellStyle name="Note 2 12 13 2" xfId="19215"/>
    <cellStyle name="Note 2 12 14" xfId="19216"/>
    <cellStyle name="Note 2 12 2" xfId="19217"/>
    <cellStyle name="Note 2 12 2 10" xfId="19218"/>
    <cellStyle name="Note 2 12 2 10 2" xfId="19219"/>
    <cellStyle name="Note 2 12 2 11" xfId="19220"/>
    <cellStyle name="Note 2 12 2 11 2" xfId="19221"/>
    <cellStyle name="Note 2 12 2 12" xfId="19222"/>
    <cellStyle name="Note 2 12 2 2" xfId="19223"/>
    <cellStyle name="Note 2 12 2 2 2" xfId="19224"/>
    <cellStyle name="Note 2 12 2 2 2 2" xfId="19225"/>
    <cellStyle name="Note 2 12 2 2 3" xfId="19226"/>
    <cellStyle name="Note 2 12 2 3" xfId="19227"/>
    <cellStyle name="Note 2 12 2 3 2" xfId="19228"/>
    <cellStyle name="Note 2 12 2 3 2 2" xfId="19229"/>
    <cellStyle name="Note 2 12 2 3 3" xfId="19230"/>
    <cellStyle name="Note 2 12 2 4" xfId="19231"/>
    <cellStyle name="Note 2 12 2 4 2" xfId="19232"/>
    <cellStyle name="Note 2 12 2 4 2 2" xfId="19233"/>
    <cellStyle name="Note 2 12 2 4 3" xfId="19234"/>
    <cellStyle name="Note 2 12 2 5" xfId="19235"/>
    <cellStyle name="Note 2 12 2 5 2" xfId="19236"/>
    <cellStyle name="Note 2 12 2 5 2 2" xfId="19237"/>
    <cellStyle name="Note 2 12 2 5 3" xfId="19238"/>
    <cellStyle name="Note 2 12 2 6" xfId="19239"/>
    <cellStyle name="Note 2 12 2 6 2" xfId="19240"/>
    <cellStyle name="Note 2 12 2 6 2 2" xfId="19241"/>
    <cellStyle name="Note 2 12 2 6 3" xfId="19242"/>
    <cellStyle name="Note 2 12 2 7" xfId="19243"/>
    <cellStyle name="Note 2 12 2 7 2" xfId="19244"/>
    <cellStyle name="Note 2 12 2 7 2 2" xfId="19245"/>
    <cellStyle name="Note 2 12 2 7 3" xfId="19246"/>
    <cellStyle name="Note 2 12 2 8" xfId="19247"/>
    <cellStyle name="Note 2 12 2 8 2" xfId="19248"/>
    <cellStyle name="Note 2 12 2 8 2 2" xfId="19249"/>
    <cellStyle name="Note 2 12 2 8 3" xfId="19250"/>
    <cellStyle name="Note 2 12 2 9" xfId="19251"/>
    <cellStyle name="Note 2 12 2 9 2" xfId="19252"/>
    <cellStyle name="Note 2 12 2 9 2 2" xfId="19253"/>
    <cellStyle name="Note 2 12 2 9 3" xfId="19254"/>
    <cellStyle name="Note 2 12 3" xfId="19255"/>
    <cellStyle name="Note 2 12 3 2" xfId="19256"/>
    <cellStyle name="Note 2 12 3 2 2" xfId="19257"/>
    <cellStyle name="Note 2 12 3 3" xfId="19258"/>
    <cellStyle name="Note 2 12 4" xfId="19259"/>
    <cellStyle name="Note 2 12 4 2" xfId="19260"/>
    <cellStyle name="Note 2 12 4 2 2" xfId="19261"/>
    <cellStyle name="Note 2 12 4 3" xfId="19262"/>
    <cellStyle name="Note 2 12 5" xfId="19263"/>
    <cellStyle name="Note 2 12 5 2" xfId="19264"/>
    <cellStyle name="Note 2 12 5 2 2" xfId="19265"/>
    <cellStyle name="Note 2 12 5 3" xfId="19266"/>
    <cellStyle name="Note 2 12 6" xfId="19267"/>
    <cellStyle name="Note 2 12 6 2" xfId="19268"/>
    <cellStyle name="Note 2 12 6 2 2" xfId="19269"/>
    <cellStyle name="Note 2 12 6 3" xfId="19270"/>
    <cellStyle name="Note 2 12 7" xfId="19271"/>
    <cellStyle name="Note 2 12 7 2" xfId="19272"/>
    <cellStyle name="Note 2 12 7 2 2" xfId="19273"/>
    <cellStyle name="Note 2 12 7 3" xfId="19274"/>
    <cellStyle name="Note 2 12 8" xfId="19275"/>
    <cellStyle name="Note 2 12 8 2" xfId="19276"/>
    <cellStyle name="Note 2 12 8 2 2" xfId="19277"/>
    <cellStyle name="Note 2 12 8 3" xfId="19278"/>
    <cellStyle name="Note 2 12 9" xfId="19279"/>
    <cellStyle name="Note 2 12 9 2" xfId="19280"/>
    <cellStyle name="Note 2 12 9 2 2" xfId="19281"/>
    <cellStyle name="Note 2 12 9 3" xfId="19282"/>
    <cellStyle name="Note 2 13" xfId="19283"/>
    <cellStyle name="Note 2 13 10" xfId="19284"/>
    <cellStyle name="Note 2 13 10 2" xfId="19285"/>
    <cellStyle name="Note 2 13 10 2 2" xfId="19286"/>
    <cellStyle name="Note 2 13 10 3" xfId="19287"/>
    <cellStyle name="Note 2 13 11" xfId="19288"/>
    <cellStyle name="Note 2 13 11 2" xfId="19289"/>
    <cellStyle name="Note 2 13 11 2 2" xfId="19290"/>
    <cellStyle name="Note 2 13 11 3" xfId="19291"/>
    <cellStyle name="Note 2 13 12" xfId="19292"/>
    <cellStyle name="Note 2 13 12 2" xfId="19293"/>
    <cellStyle name="Note 2 13 12 2 2" xfId="19294"/>
    <cellStyle name="Note 2 13 12 3" xfId="19295"/>
    <cellStyle name="Note 2 13 13" xfId="19296"/>
    <cellStyle name="Note 2 13 13 2" xfId="19297"/>
    <cellStyle name="Note 2 13 14" xfId="19298"/>
    <cellStyle name="Note 2 13 2" xfId="19299"/>
    <cellStyle name="Note 2 13 2 10" xfId="19300"/>
    <cellStyle name="Note 2 13 2 10 2" xfId="19301"/>
    <cellStyle name="Note 2 13 2 11" xfId="19302"/>
    <cellStyle name="Note 2 13 2 11 2" xfId="19303"/>
    <cellStyle name="Note 2 13 2 12" xfId="19304"/>
    <cellStyle name="Note 2 13 2 2" xfId="19305"/>
    <cellStyle name="Note 2 13 2 2 2" xfId="19306"/>
    <cellStyle name="Note 2 13 2 2 2 2" xfId="19307"/>
    <cellStyle name="Note 2 13 2 2 3" xfId="19308"/>
    <cellStyle name="Note 2 13 2 3" xfId="19309"/>
    <cellStyle name="Note 2 13 2 3 2" xfId="19310"/>
    <cellStyle name="Note 2 13 2 3 2 2" xfId="19311"/>
    <cellStyle name="Note 2 13 2 3 3" xfId="19312"/>
    <cellStyle name="Note 2 13 2 4" xfId="19313"/>
    <cellStyle name="Note 2 13 2 4 2" xfId="19314"/>
    <cellStyle name="Note 2 13 2 4 2 2" xfId="19315"/>
    <cellStyle name="Note 2 13 2 4 3" xfId="19316"/>
    <cellStyle name="Note 2 13 2 5" xfId="19317"/>
    <cellStyle name="Note 2 13 2 5 2" xfId="19318"/>
    <cellStyle name="Note 2 13 2 5 2 2" xfId="19319"/>
    <cellStyle name="Note 2 13 2 5 3" xfId="19320"/>
    <cellStyle name="Note 2 13 2 6" xfId="19321"/>
    <cellStyle name="Note 2 13 2 6 2" xfId="19322"/>
    <cellStyle name="Note 2 13 2 6 2 2" xfId="19323"/>
    <cellStyle name="Note 2 13 2 6 3" xfId="19324"/>
    <cellStyle name="Note 2 13 2 7" xfId="19325"/>
    <cellStyle name="Note 2 13 2 7 2" xfId="19326"/>
    <cellStyle name="Note 2 13 2 7 2 2" xfId="19327"/>
    <cellStyle name="Note 2 13 2 7 3" xfId="19328"/>
    <cellStyle name="Note 2 13 2 8" xfId="19329"/>
    <cellStyle name="Note 2 13 2 8 2" xfId="19330"/>
    <cellStyle name="Note 2 13 2 8 2 2" xfId="19331"/>
    <cellStyle name="Note 2 13 2 8 3" xfId="19332"/>
    <cellStyle name="Note 2 13 2 9" xfId="19333"/>
    <cellStyle name="Note 2 13 2 9 2" xfId="19334"/>
    <cellStyle name="Note 2 13 2 9 2 2" xfId="19335"/>
    <cellStyle name="Note 2 13 2 9 3" xfId="19336"/>
    <cellStyle name="Note 2 13 3" xfId="19337"/>
    <cellStyle name="Note 2 13 3 2" xfId="19338"/>
    <cellStyle name="Note 2 13 3 2 2" xfId="19339"/>
    <cellStyle name="Note 2 13 3 3" xfId="19340"/>
    <cellStyle name="Note 2 13 4" xfId="19341"/>
    <cellStyle name="Note 2 13 4 2" xfId="19342"/>
    <cellStyle name="Note 2 13 4 2 2" xfId="19343"/>
    <cellStyle name="Note 2 13 4 3" xfId="19344"/>
    <cellStyle name="Note 2 13 5" xfId="19345"/>
    <cellStyle name="Note 2 13 5 2" xfId="19346"/>
    <cellStyle name="Note 2 13 5 2 2" xfId="19347"/>
    <cellStyle name="Note 2 13 5 3" xfId="19348"/>
    <cellStyle name="Note 2 13 6" xfId="19349"/>
    <cellStyle name="Note 2 13 6 2" xfId="19350"/>
    <cellStyle name="Note 2 13 6 2 2" xfId="19351"/>
    <cellStyle name="Note 2 13 6 3" xfId="19352"/>
    <cellStyle name="Note 2 13 7" xfId="19353"/>
    <cellStyle name="Note 2 13 7 2" xfId="19354"/>
    <cellStyle name="Note 2 13 7 2 2" xfId="19355"/>
    <cellStyle name="Note 2 13 7 3" xfId="19356"/>
    <cellStyle name="Note 2 13 8" xfId="19357"/>
    <cellStyle name="Note 2 13 8 2" xfId="19358"/>
    <cellStyle name="Note 2 13 8 2 2" xfId="19359"/>
    <cellStyle name="Note 2 13 8 3" xfId="19360"/>
    <cellStyle name="Note 2 13 9" xfId="19361"/>
    <cellStyle name="Note 2 13 9 2" xfId="19362"/>
    <cellStyle name="Note 2 13 9 2 2" xfId="19363"/>
    <cellStyle name="Note 2 13 9 3" xfId="19364"/>
    <cellStyle name="Note 2 14" xfId="19365"/>
    <cellStyle name="Note 2 14 10" xfId="19366"/>
    <cellStyle name="Note 2 14 10 2" xfId="19367"/>
    <cellStyle name="Note 2 14 10 2 2" xfId="19368"/>
    <cellStyle name="Note 2 14 10 3" xfId="19369"/>
    <cellStyle name="Note 2 14 11" xfId="19370"/>
    <cellStyle name="Note 2 14 11 2" xfId="19371"/>
    <cellStyle name="Note 2 14 11 2 2" xfId="19372"/>
    <cellStyle name="Note 2 14 11 3" xfId="19373"/>
    <cellStyle name="Note 2 14 12" xfId="19374"/>
    <cellStyle name="Note 2 14 12 2" xfId="19375"/>
    <cellStyle name="Note 2 14 12 2 2" xfId="19376"/>
    <cellStyle name="Note 2 14 12 3" xfId="19377"/>
    <cellStyle name="Note 2 14 13" xfId="19378"/>
    <cellStyle name="Note 2 14 13 2" xfId="19379"/>
    <cellStyle name="Note 2 14 14" xfId="19380"/>
    <cellStyle name="Note 2 14 2" xfId="19381"/>
    <cellStyle name="Note 2 14 2 10" xfId="19382"/>
    <cellStyle name="Note 2 14 2 10 2" xfId="19383"/>
    <cellStyle name="Note 2 14 2 11" xfId="19384"/>
    <cellStyle name="Note 2 14 2 11 2" xfId="19385"/>
    <cellStyle name="Note 2 14 2 12" xfId="19386"/>
    <cellStyle name="Note 2 14 2 2" xfId="19387"/>
    <cellStyle name="Note 2 14 2 2 2" xfId="19388"/>
    <cellStyle name="Note 2 14 2 2 2 2" xfId="19389"/>
    <cellStyle name="Note 2 14 2 2 3" xfId="19390"/>
    <cellStyle name="Note 2 14 2 3" xfId="19391"/>
    <cellStyle name="Note 2 14 2 3 2" xfId="19392"/>
    <cellStyle name="Note 2 14 2 3 2 2" xfId="19393"/>
    <cellStyle name="Note 2 14 2 3 3" xfId="19394"/>
    <cellStyle name="Note 2 14 2 4" xfId="19395"/>
    <cellStyle name="Note 2 14 2 4 2" xfId="19396"/>
    <cellStyle name="Note 2 14 2 4 2 2" xfId="19397"/>
    <cellStyle name="Note 2 14 2 4 3" xfId="19398"/>
    <cellStyle name="Note 2 14 2 5" xfId="19399"/>
    <cellStyle name="Note 2 14 2 5 2" xfId="19400"/>
    <cellStyle name="Note 2 14 2 5 2 2" xfId="19401"/>
    <cellStyle name="Note 2 14 2 5 3" xfId="19402"/>
    <cellStyle name="Note 2 14 2 6" xfId="19403"/>
    <cellStyle name="Note 2 14 2 6 2" xfId="19404"/>
    <cellStyle name="Note 2 14 2 6 2 2" xfId="19405"/>
    <cellStyle name="Note 2 14 2 6 3" xfId="19406"/>
    <cellStyle name="Note 2 14 2 7" xfId="19407"/>
    <cellStyle name="Note 2 14 2 7 2" xfId="19408"/>
    <cellStyle name="Note 2 14 2 7 2 2" xfId="19409"/>
    <cellStyle name="Note 2 14 2 7 3" xfId="19410"/>
    <cellStyle name="Note 2 14 2 8" xfId="19411"/>
    <cellStyle name="Note 2 14 2 8 2" xfId="19412"/>
    <cellStyle name="Note 2 14 2 8 2 2" xfId="19413"/>
    <cellStyle name="Note 2 14 2 8 3" xfId="19414"/>
    <cellStyle name="Note 2 14 2 9" xfId="19415"/>
    <cellStyle name="Note 2 14 2 9 2" xfId="19416"/>
    <cellStyle name="Note 2 14 2 9 2 2" xfId="19417"/>
    <cellStyle name="Note 2 14 2 9 3" xfId="19418"/>
    <cellStyle name="Note 2 14 3" xfId="19419"/>
    <cellStyle name="Note 2 14 3 2" xfId="19420"/>
    <cellStyle name="Note 2 14 3 2 2" xfId="19421"/>
    <cellStyle name="Note 2 14 3 3" xfId="19422"/>
    <cellStyle name="Note 2 14 4" xfId="19423"/>
    <cellStyle name="Note 2 14 4 2" xfId="19424"/>
    <cellStyle name="Note 2 14 4 2 2" xfId="19425"/>
    <cellStyle name="Note 2 14 4 3" xfId="19426"/>
    <cellStyle name="Note 2 14 5" xfId="19427"/>
    <cellStyle name="Note 2 14 5 2" xfId="19428"/>
    <cellStyle name="Note 2 14 5 2 2" xfId="19429"/>
    <cellStyle name="Note 2 14 5 3" xfId="19430"/>
    <cellStyle name="Note 2 14 6" xfId="19431"/>
    <cellStyle name="Note 2 14 6 2" xfId="19432"/>
    <cellStyle name="Note 2 14 6 2 2" xfId="19433"/>
    <cellStyle name="Note 2 14 6 3" xfId="19434"/>
    <cellStyle name="Note 2 14 7" xfId="19435"/>
    <cellStyle name="Note 2 14 7 2" xfId="19436"/>
    <cellStyle name="Note 2 14 7 2 2" xfId="19437"/>
    <cellStyle name="Note 2 14 7 3" xfId="19438"/>
    <cellStyle name="Note 2 14 8" xfId="19439"/>
    <cellStyle name="Note 2 14 8 2" xfId="19440"/>
    <cellStyle name="Note 2 14 8 2 2" xfId="19441"/>
    <cellStyle name="Note 2 14 8 3" xfId="19442"/>
    <cellStyle name="Note 2 14 9" xfId="19443"/>
    <cellStyle name="Note 2 14 9 2" xfId="19444"/>
    <cellStyle name="Note 2 14 9 2 2" xfId="19445"/>
    <cellStyle name="Note 2 14 9 3" xfId="19446"/>
    <cellStyle name="Note 2 15" xfId="19447"/>
    <cellStyle name="Note 2 15 10" xfId="19448"/>
    <cellStyle name="Note 2 15 10 2" xfId="19449"/>
    <cellStyle name="Note 2 15 10 2 2" xfId="19450"/>
    <cellStyle name="Note 2 15 10 3" xfId="19451"/>
    <cellStyle name="Note 2 15 11" xfId="19452"/>
    <cellStyle name="Note 2 15 11 2" xfId="19453"/>
    <cellStyle name="Note 2 15 11 2 2" xfId="19454"/>
    <cellStyle name="Note 2 15 11 3" xfId="19455"/>
    <cellStyle name="Note 2 15 12" xfId="19456"/>
    <cellStyle name="Note 2 15 12 2" xfId="19457"/>
    <cellStyle name="Note 2 15 12 2 2" xfId="19458"/>
    <cellStyle name="Note 2 15 12 3" xfId="19459"/>
    <cellStyle name="Note 2 15 13" xfId="19460"/>
    <cellStyle name="Note 2 15 13 2" xfId="19461"/>
    <cellStyle name="Note 2 15 14" xfId="19462"/>
    <cellStyle name="Note 2 15 2" xfId="19463"/>
    <cellStyle name="Note 2 15 2 10" xfId="19464"/>
    <cellStyle name="Note 2 15 2 10 2" xfId="19465"/>
    <cellStyle name="Note 2 15 2 11" xfId="19466"/>
    <cellStyle name="Note 2 15 2 11 2" xfId="19467"/>
    <cellStyle name="Note 2 15 2 12" xfId="19468"/>
    <cellStyle name="Note 2 15 2 2" xfId="19469"/>
    <cellStyle name="Note 2 15 2 2 2" xfId="19470"/>
    <cellStyle name="Note 2 15 2 2 2 2" xfId="19471"/>
    <cellStyle name="Note 2 15 2 2 3" xfId="19472"/>
    <cellStyle name="Note 2 15 2 3" xfId="19473"/>
    <cellStyle name="Note 2 15 2 3 2" xfId="19474"/>
    <cellStyle name="Note 2 15 2 3 2 2" xfId="19475"/>
    <cellStyle name="Note 2 15 2 3 3" xfId="19476"/>
    <cellStyle name="Note 2 15 2 4" xfId="19477"/>
    <cellStyle name="Note 2 15 2 4 2" xfId="19478"/>
    <cellStyle name="Note 2 15 2 4 2 2" xfId="19479"/>
    <cellStyle name="Note 2 15 2 4 3" xfId="19480"/>
    <cellStyle name="Note 2 15 2 5" xfId="19481"/>
    <cellStyle name="Note 2 15 2 5 2" xfId="19482"/>
    <cellStyle name="Note 2 15 2 5 2 2" xfId="19483"/>
    <cellStyle name="Note 2 15 2 5 3" xfId="19484"/>
    <cellStyle name="Note 2 15 2 6" xfId="19485"/>
    <cellStyle name="Note 2 15 2 6 2" xfId="19486"/>
    <cellStyle name="Note 2 15 2 6 2 2" xfId="19487"/>
    <cellStyle name="Note 2 15 2 6 3" xfId="19488"/>
    <cellStyle name="Note 2 15 2 7" xfId="19489"/>
    <cellStyle name="Note 2 15 2 7 2" xfId="19490"/>
    <cellStyle name="Note 2 15 2 7 2 2" xfId="19491"/>
    <cellStyle name="Note 2 15 2 7 3" xfId="19492"/>
    <cellStyle name="Note 2 15 2 8" xfId="19493"/>
    <cellStyle name="Note 2 15 2 8 2" xfId="19494"/>
    <cellStyle name="Note 2 15 2 8 2 2" xfId="19495"/>
    <cellStyle name="Note 2 15 2 8 3" xfId="19496"/>
    <cellStyle name="Note 2 15 2 9" xfId="19497"/>
    <cellStyle name="Note 2 15 2 9 2" xfId="19498"/>
    <cellStyle name="Note 2 15 2 9 2 2" xfId="19499"/>
    <cellStyle name="Note 2 15 2 9 3" xfId="19500"/>
    <cellStyle name="Note 2 15 3" xfId="19501"/>
    <cellStyle name="Note 2 15 3 2" xfId="19502"/>
    <cellStyle name="Note 2 15 3 2 2" xfId="19503"/>
    <cellStyle name="Note 2 15 3 3" xfId="19504"/>
    <cellStyle name="Note 2 15 4" xfId="19505"/>
    <cellStyle name="Note 2 15 4 2" xfId="19506"/>
    <cellStyle name="Note 2 15 4 2 2" xfId="19507"/>
    <cellStyle name="Note 2 15 4 3" xfId="19508"/>
    <cellStyle name="Note 2 15 5" xfId="19509"/>
    <cellStyle name="Note 2 15 5 2" xfId="19510"/>
    <cellStyle name="Note 2 15 5 2 2" xfId="19511"/>
    <cellStyle name="Note 2 15 5 3" xfId="19512"/>
    <cellStyle name="Note 2 15 6" xfId="19513"/>
    <cellStyle name="Note 2 15 6 2" xfId="19514"/>
    <cellStyle name="Note 2 15 6 2 2" xfId="19515"/>
    <cellStyle name="Note 2 15 6 3" xfId="19516"/>
    <cellStyle name="Note 2 15 7" xfId="19517"/>
    <cellStyle name="Note 2 15 7 2" xfId="19518"/>
    <cellStyle name="Note 2 15 7 2 2" xfId="19519"/>
    <cellStyle name="Note 2 15 7 3" xfId="19520"/>
    <cellStyle name="Note 2 15 8" xfId="19521"/>
    <cellStyle name="Note 2 15 8 2" xfId="19522"/>
    <cellStyle name="Note 2 15 8 2 2" xfId="19523"/>
    <cellStyle name="Note 2 15 8 3" xfId="19524"/>
    <cellStyle name="Note 2 15 9" xfId="19525"/>
    <cellStyle name="Note 2 15 9 2" xfId="19526"/>
    <cellStyle name="Note 2 15 9 2 2" xfId="19527"/>
    <cellStyle name="Note 2 15 9 3" xfId="19528"/>
    <cellStyle name="Note 2 16" xfId="19529"/>
    <cellStyle name="Note 2 16 10" xfId="19530"/>
    <cellStyle name="Note 2 16 10 2" xfId="19531"/>
    <cellStyle name="Note 2 16 10 2 2" xfId="19532"/>
    <cellStyle name="Note 2 16 10 3" xfId="19533"/>
    <cellStyle name="Note 2 16 11" xfId="19534"/>
    <cellStyle name="Note 2 16 11 2" xfId="19535"/>
    <cellStyle name="Note 2 16 11 2 2" xfId="19536"/>
    <cellStyle name="Note 2 16 11 3" xfId="19537"/>
    <cellStyle name="Note 2 16 12" xfId="19538"/>
    <cellStyle name="Note 2 16 12 2" xfId="19539"/>
    <cellStyle name="Note 2 16 12 2 2" xfId="19540"/>
    <cellStyle name="Note 2 16 12 3" xfId="19541"/>
    <cellStyle name="Note 2 16 13" xfId="19542"/>
    <cellStyle name="Note 2 16 13 2" xfId="19543"/>
    <cellStyle name="Note 2 16 14" xfId="19544"/>
    <cellStyle name="Note 2 16 2" xfId="19545"/>
    <cellStyle name="Note 2 16 2 10" xfId="19546"/>
    <cellStyle name="Note 2 16 2 10 2" xfId="19547"/>
    <cellStyle name="Note 2 16 2 11" xfId="19548"/>
    <cellStyle name="Note 2 16 2 11 2" xfId="19549"/>
    <cellStyle name="Note 2 16 2 12" xfId="19550"/>
    <cellStyle name="Note 2 16 2 2" xfId="19551"/>
    <cellStyle name="Note 2 16 2 2 2" xfId="19552"/>
    <cellStyle name="Note 2 16 2 2 2 2" xfId="19553"/>
    <cellStyle name="Note 2 16 2 2 3" xfId="19554"/>
    <cellStyle name="Note 2 16 2 3" xfId="19555"/>
    <cellStyle name="Note 2 16 2 3 2" xfId="19556"/>
    <cellStyle name="Note 2 16 2 3 2 2" xfId="19557"/>
    <cellStyle name="Note 2 16 2 3 3" xfId="19558"/>
    <cellStyle name="Note 2 16 2 4" xfId="19559"/>
    <cellStyle name="Note 2 16 2 4 2" xfId="19560"/>
    <cellStyle name="Note 2 16 2 4 2 2" xfId="19561"/>
    <cellStyle name="Note 2 16 2 4 3" xfId="19562"/>
    <cellStyle name="Note 2 16 2 5" xfId="19563"/>
    <cellStyle name="Note 2 16 2 5 2" xfId="19564"/>
    <cellStyle name="Note 2 16 2 5 2 2" xfId="19565"/>
    <cellStyle name="Note 2 16 2 5 3" xfId="19566"/>
    <cellStyle name="Note 2 16 2 6" xfId="19567"/>
    <cellStyle name="Note 2 16 2 6 2" xfId="19568"/>
    <cellStyle name="Note 2 16 2 6 2 2" xfId="19569"/>
    <cellStyle name="Note 2 16 2 6 3" xfId="19570"/>
    <cellStyle name="Note 2 16 2 7" xfId="19571"/>
    <cellStyle name="Note 2 16 2 7 2" xfId="19572"/>
    <cellStyle name="Note 2 16 2 7 2 2" xfId="19573"/>
    <cellStyle name="Note 2 16 2 7 3" xfId="19574"/>
    <cellStyle name="Note 2 16 2 8" xfId="19575"/>
    <cellStyle name="Note 2 16 2 8 2" xfId="19576"/>
    <cellStyle name="Note 2 16 2 8 2 2" xfId="19577"/>
    <cellStyle name="Note 2 16 2 8 3" xfId="19578"/>
    <cellStyle name="Note 2 16 2 9" xfId="19579"/>
    <cellStyle name="Note 2 16 2 9 2" xfId="19580"/>
    <cellStyle name="Note 2 16 2 9 2 2" xfId="19581"/>
    <cellStyle name="Note 2 16 2 9 3" xfId="19582"/>
    <cellStyle name="Note 2 16 3" xfId="19583"/>
    <cellStyle name="Note 2 16 3 2" xfId="19584"/>
    <cellStyle name="Note 2 16 3 2 2" xfId="19585"/>
    <cellStyle name="Note 2 16 3 3" xfId="19586"/>
    <cellStyle name="Note 2 16 4" xfId="19587"/>
    <cellStyle name="Note 2 16 4 2" xfId="19588"/>
    <cellStyle name="Note 2 16 4 2 2" xfId="19589"/>
    <cellStyle name="Note 2 16 4 3" xfId="19590"/>
    <cellStyle name="Note 2 16 5" xfId="19591"/>
    <cellStyle name="Note 2 16 5 2" xfId="19592"/>
    <cellStyle name="Note 2 16 5 2 2" xfId="19593"/>
    <cellStyle name="Note 2 16 5 3" xfId="19594"/>
    <cellStyle name="Note 2 16 6" xfId="19595"/>
    <cellStyle name="Note 2 16 6 2" xfId="19596"/>
    <cellStyle name="Note 2 16 6 2 2" xfId="19597"/>
    <cellStyle name="Note 2 16 6 3" xfId="19598"/>
    <cellStyle name="Note 2 16 7" xfId="19599"/>
    <cellStyle name="Note 2 16 7 2" xfId="19600"/>
    <cellStyle name="Note 2 16 7 2 2" xfId="19601"/>
    <cellStyle name="Note 2 16 7 3" xfId="19602"/>
    <cellStyle name="Note 2 16 8" xfId="19603"/>
    <cellStyle name="Note 2 16 8 2" xfId="19604"/>
    <cellStyle name="Note 2 16 8 2 2" xfId="19605"/>
    <cellStyle name="Note 2 16 8 3" xfId="19606"/>
    <cellStyle name="Note 2 16 9" xfId="19607"/>
    <cellStyle name="Note 2 16 9 2" xfId="19608"/>
    <cellStyle name="Note 2 16 9 2 2" xfId="19609"/>
    <cellStyle name="Note 2 16 9 3" xfId="19610"/>
    <cellStyle name="Note 2 17" xfId="19611"/>
    <cellStyle name="Note 2 17 10" xfId="19612"/>
    <cellStyle name="Note 2 17 10 2" xfId="19613"/>
    <cellStyle name="Note 2 17 10 2 2" xfId="19614"/>
    <cellStyle name="Note 2 17 10 3" xfId="19615"/>
    <cellStyle name="Note 2 17 11" xfId="19616"/>
    <cellStyle name="Note 2 17 11 2" xfId="19617"/>
    <cellStyle name="Note 2 17 11 2 2" xfId="19618"/>
    <cellStyle name="Note 2 17 11 3" xfId="19619"/>
    <cellStyle name="Note 2 17 12" xfId="19620"/>
    <cellStyle name="Note 2 17 12 2" xfId="19621"/>
    <cellStyle name="Note 2 17 12 2 2" xfId="19622"/>
    <cellStyle name="Note 2 17 12 3" xfId="19623"/>
    <cellStyle name="Note 2 17 13" xfId="19624"/>
    <cellStyle name="Note 2 17 13 2" xfId="19625"/>
    <cellStyle name="Note 2 17 14" xfId="19626"/>
    <cellStyle name="Note 2 17 2" xfId="19627"/>
    <cellStyle name="Note 2 17 2 10" xfId="19628"/>
    <cellStyle name="Note 2 17 2 10 2" xfId="19629"/>
    <cellStyle name="Note 2 17 2 11" xfId="19630"/>
    <cellStyle name="Note 2 17 2 11 2" xfId="19631"/>
    <cellStyle name="Note 2 17 2 12" xfId="19632"/>
    <cellStyle name="Note 2 17 2 2" xfId="19633"/>
    <cellStyle name="Note 2 17 2 2 2" xfId="19634"/>
    <cellStyle name="Note 2 17 2 2 2 2" xfId="19635"/>
    <cellStyle name="Note 2 17 2 2 3" xfId="19636"/>
    <cellStyle name="Note 2 17 2 3" xfId="19637"/>
    <cellStyle name="Note 2 17 2 3 2" xfId="19638"/>
    <cellStyle name="Note 2 17 2 3 2 2" xfId="19639"/>
    <cellStyle name="Note 2 17 2 3 3" xfId="19640"/>
    <cellStyle name="Note 2 17 2 4" xfId="19641"/>
    <cellStyle name="Note 2 17 2 4 2" xfId="19642"/>
    <cellStyle name="Note 2 17 2 4 2 2" xfId="19643"/>
    <cellStyle name="Note 2 17 2 4 3" xfId="19644"/>
    <cellStyle name="Note 2 17 2 5" xfId="19645"/>
    <cellStyle name="Note 2 17 2 5 2" xfId="19646"/>
    <cellStyle name="Note 2 17 2 5 2 2" xfId="19647"/>
    <cellStyle name="Note 2 17 2 5 3" xfId="19648"/>
    <cellStyle name="Note 2 17 2 6" xfId="19649"/>
    <cellStyle name="Note 2 17 2 6 2" xfId="19650"/>
    <cellStyle name="Note 2 17 2 6 2 2" xfId="19651"/>
    <cellStyle name="Note 2 17 2 6 3" xfId="19652"/>
    <cellStyle name="Note 2 17 2 7" xfId="19653"/>
    <cellStyle name="Note 2 17 2 7 2" xfId="19654"/>
    <cellStyle name="Note 2 17 2 7 2 2" xfId="19655"/>
    <cellStyle name="Note 2 17 2 7 3" xfId="19656"/>
    <cellStyle name="Note 2 17 2 8" xfId="19657"/>
    <cellStyle name="Note 2 17 2 8 2" xfId="19658"/>
    <cellStyle name="Note 2 17 2 8 2 2" xfId="19659"/>
    <cellStyle name="Note 2 17 2 8 3" xfId="19660"/>
    <cellStyle name="Note 2 17 2 9" xfId="19661"/>
    <cellStyle name="Note 2 17 2 9 2" xfId="19662"/>
    <cellStyle name="Note 2 17 2 9 2 2" xfId="19663"/>
    <cellStyle name="Note 2 17 2 9 3" xfId="19664"/>
    <cellStyle name="Note 2 17 3" xfId="19665"/>
    <cellStyle name="Note 2 17 3 2" xfId="19666"/>
    <cellStyle name="Note 2 17 3 2 2" xfId="19667"/>
    <cellStyle name="Note 2 17 3 3" xfId="19668"/>
    <cellStyle name="Note 2 17 4" xfId="19669"/>
    <cellStyle name="Note 2 17 4 2" xfId="19670"/>
    <cellStyle name="Note 2 17 4 2 2" xfId="19671"/>
    <cellStyle name="Note 2 17 4 3" xfId="19672"/>
    <cellStyle name="Note 2 17 5" xfId="19673"/>
    <cellStyle name="Note 2 17 5 2" xfId="19674"/>
    <cellStyle name="Note 2 17 5 2 2" xfId="19675"/>
    <cellStyle name="Note 2 17 5 3" xfId="19676"/>
    <cellStyle name="Note 2 17 6" xfId="19677"/>
    <cellStyle name="Note 2 17 6 2" xfId="19678"/>
    <cellStyle name="Note 2 17 6 2 2" xfId="19679"/>
    <cellStyle name="Note 2 17 6 3" xfId="19680"/>
    <cellStyle name="Note 2 17 7" xfId="19681"/>
    <cellStyle name="Note 2 17 7 2" xfId="19682"/>
    <cellStyle name="Note 2 17 7 2 2" xfId="19683"/>
    <cellStyle name="Note 2 17 7 3" xfId="19684"/>
    <cellStyle name="Note 2 17 8" xfId="19685"/>
    <cellStyle name="Note 2 17 8 2" xfId="19686"/>
    <cellStyle name="Note 2 17 8 2 2" xfId="19687"/>
    <cellStyle name="Note 2 17 8 3" xfId="19688"/>
    <cellStyle name="Note 2 17 9" xfId="19689"/>
    <cellStyle name="Note 2 17 9 2" xfId="19690"/>
    <cellStyle name="Note 2 17 9 2 2" xfId="19691"/>
    <cellStyle name="Note 2 17 9 3" xfId="19692"/>
    <cellStyle name="Note 2 18" xfId="19693"/>
    <cellStyle name="Note 2 18 10" xfId="19694"/>
    <cellStyle name="Note 2 18 10 2" xfId="19695"/>
    <cellStyle name="Note 2 18 10 2 2" xfId="19696"/>
    <cellStyle name="Note 2 18 10 3" xfId="19697"/>
    <cellStyle name="Note 2 18 11" xfId="19698"/>
    <cellStyle name="Note 2 18 11 2" xfId="19699"/>
    <cellStyle name="Note 2 18 11 2 2" xfId="19700"/>
    <cellStyle name="Note 2 18 11 3" xfId="19701"/>
    <cellStyle name="Note 2 18 12" xfId="19702"/>
    <cellStyle name="Note 2 18 12 2" xfId="19703"/>
    <cellStyle name="Note 2 18 12 2 2" xfId="19704"/>
    <cellStyle name="Note 2 18 12 3" xfId="19705"/>
    <cellStyle name="Note 2 18 13" xfId="19706"/>
    <cellStyle name="Note 2 18 13 2" xfId="19707"/>
    <cellStyle name="Note 2 18 14" xfId="19708"/>
    <cellStyle name="Note 2 18 2" xfId="19709"/>
    <cellStyle name="Note 2 18 2 10" xfId="19710"/>
    <cellStyle name="Note 2 18 2 10 2" xfId="19711"/>
    <cellStyle name="Note 2 18 2 11" xfId="19712"/>
    <cellStyle name="Note 2 18 2 11 2" xfId="19713"/>
    <cellStyle name="Note 2 18 2 12" xfId="19714"/>
    <cellStyle name="Note 2 18 2 2" xfId="19715"/>
    <cellStyle name="Note 2 18 2 2 2" xfId="19716"/>
    <cellStyle name="Note 2 18 2 2 2 2" xfId="19717"/>
    <cellStyle name="Note 2 18 2 2 3" xfId="19718"/>
    <cellStyle name="Note 2 18 2 3" xfId="19719"/>
    <cellStyle name="Note 2 18 2 3 2" xfId="19720"/>
    <cellStyle name="Note 2 18 2 3 2 2" xfId="19721"/>
    <cellStyle name="Note 2 18 2 3 3" xfId="19722"/>
    <cellStyle name="Note 2 18 2 4" xfId="19723"/>
    <cellStyle name="Note 2 18 2 4 2" xfId="19724"/>
    <cellStyle name="Note 2 18 2 4 2 2" xfId="19725"/>
    <cellStyle name="Note 2 18 2 4 3" xfId="19726"/>
    <cellStyle name="Note 2 18 2 5" xfId="19727"/>
    <cellStyle name="Note 2 18 2 5 2" xfId="19728"/>
    <cellStyle name="Note 2 18 2 5 2 2" xfId="19729"/>
    <cellStyle name="Note 2 18 2 5 3" xfId="19730"/>
    <cellStyle name="Note 2 18 2 6" xfId="19731"/>
    <cellStyle name="Note 2 18 2 6 2" xfId="19732"/>
    <cellStyle name="Note 2 18 2 6 2 2" xfId="19733"/>
    <cellStyle name="Note 2 18 2 6 3" xfId="19734"/>
    <cellStyle name="Note 2 18 2 7" xfId="19735"/>
    <cellStyle name="Note 2 18 2 7 2" xfId="19736"/>
    <cellStyle name="Note 2 18 2 7 2 2" xfId="19737"/>
    <cellStyle name="Note 2 18 2 7 3" xfId="19738"/>
    <cellStyle name="Note 2 18 2 8" xfId="19739"/>
    <cellStyle name="Note 2 18 2 8 2" xfId="19740"/>
    <cellStyle name="Note 2 18 2 8 2 2" xfId="19741"/>
    <cellStyle name="Note 2 18 2 8 3" xfId="19742"/>
    <cellStyle name="Note 2 18 2 9" xfId="19743"/>
    <cellStyle name="Note 2 18 2 9 2" xfId="19744"/>
    <cellStyle name="Note 2 18 2 9 2 2" xfId="19745"/>
    <cellStyle name="Note 2 18 2 9 3" xfId="19746"/>
    <cellStyle name="Note 2 18 3" xfId="19747"/>
    <cellStyle name="Note 2 18 3 2" xfId="19748"/>
    <cellStyle name="Note 2 18 3 2 2" xfId="19749"/>
    <cellStyle name="Note 2 18 3 3" xfId="19750"/>
    <cellStyle name="Note 2 18 4" xfId="19751"/>
    <cellStyle name="Note 2 18 4 2" xfId="19752"/>
    <cellStyle name="Note 2 18 4 2 2" xfId="19753"/>
    <cellStyle name="Note 2 18 4 3" xfId="19754"/>
    <cellStyle name="Note 2 18 5" xfId="19755"/>
    <cellStyle name="Note 2 18 5 2" xfId="19756"/>
    <cellStyle name="Note 2 18 5 2 2" xfId="19757"/>
    <cellStyle name="Note 2 18 5 3" xfId="19758"/>
    <cellStyle name="Note 2 18 6" xfId="19759"/>
    <cellStyle name="Note 2 18 6 2" xfId="19760"/>
    <cellStyle name="Note 2 18 6 2 2" xfId="19761"/>
    <cellStyle name="Note 2 18 6 3" xfId="19762"/>
    <cellStyle name="Note 2 18 7" xfId="19763"/>
    <cellStyle name="Note 2 18 7 2" xfId="19764"/>
    <cellStyle name="Note 2 18 7 2 2" xfId="19765"/>
    <cellStyle name="Note 2 18 7 3" xfId="19766"/>
    <cellStyle name="Note 2 18 8" xfId="19767"/>
    <cellStyle name="Note 2 18 8 2" xfId="19768"/>
    <cellStyle name="Note 2 18 8 2 2" xfId="19769"/>
    <cellStyle name="Note 2 18 8 3" xfId="19770"/>
    <cellStyle name="Note 2 18 9" xfId="19771"/>
    <cellStyle name="Note 2 18 9 2" xfId="19772"/>
    <cellStyle name="Note 2 18 9 2 2" xfId="19773"/>
    <cellStyle name="Note 2 18 9 3" xfId="19774"/>
    <cellStyle name="Note 2 19" xfId="19775"/>
    <cellStyle name="Note 2 19 10" xfId="19776"/>
    <cellStyle name="Note 2 19 10 2" xfId="19777"/>
    <cellStyle name="Note 2 19 10 2 2" xfId="19778"/>
    <cellStyle name="Note 2 19 10 3" xfId="19779"/>
    <cellStyle name="Note 2 19 11" xfId="19780"/>
    <cellStyle name="Note 2 19 11 2" xfId="19781"/>
    <cellStyle name="Note 2 19 11 2 2" xfId="19782"/>
    <cellStyle name="Note 2 19 11 3" xfId="19783"/>
    <cellStyle name="Note 2 19 12" xfId="19784"/>
    <cellStyle name="Note 2 19 12 2" xfId="19785"/>
    <cellStyle name="Note 2 19 12 2 2" xfId="19786"/>
    <cellStyle name="Note 2 19 12 3" xfId="19787"/>
    <cellStyle name="Note 2 19 13" xfId="19788"/>
    <cellStyle name="Note 2 19 13 2" xfId="19789"/>
    <cellStyle name="Note 2 19 14" xfId="19790"/>
    <cellStyle name="Note 2 19 2" xfId="19791"/>
    <cellStyle name="Note 2 19 2 10" xfId="19792"/>
    <cellStyle name="Note 2 19 2 10 2" xfId="19793"/>
    <cellStyle name="Note 2 19 2 11" xfId="19794"/>
    <cellStyle name="Note 2 19 2 11 2" xfId="19795"/>
    <cellStyle name="Note 2 19 2 12" xfId="19796"/>
    <cellStyle name="Note 2 19 2 2" xfId="19797"/>
    <cellStyle name="Note 2 19 2 2 2" xfId="19798"/>
    <cellStyle name="Note 2 19 2 2 2 2" xfId="19799"/>
    <cellStyle name="Note 2 19 2 2 3" xfId="19800"/>
    <cellStyle name="Note 2 19 2 3" xfId="19801"/>
    <cellStyle name="Note 2 19 2 3 2" xfId="19802"/>
    <cellStyle name="Note 2 19 2 3 2 2" xfId="19803"/>
    <cellStyle name="Note 2 19 2 3 3" xfId="19804"/>
    <cellStyle name="Note 2 19 2 4" xfId="19805"/>
    <cellStyle name="Note 2 19 2 4 2" xfId="19806"/>
    <cellStyle name="Note 2 19 2 4 2 2" xfId="19807"/>
    <cellStyle name="Note 2 19 2 4 3" xfId="19808"/>
    <cellStyle name="Note 2 19 2 5" xfId="19809"/>
    <cellStyle name="Note 2 19 2 5 2" xfId="19810"/>
    <cellStyle name="Note 2 19 2 5 2 2" xfId="19811"/>
    <cellStyle name="Note 2 19 2 5 3" xfId="19812"/>
    <cellStyle name="Note 2 19 2 6" xfId="19813"/>
    <cellStyle name="Note 2 19 2 6 2" xfId="19814"/>
    <cellStyle name="Note 2 19 2 6 2 2" xfId="19815"/>
    <cellStyle name="Note 2 19 2 6 3" xfId="19816"/>
    <cellStyle name="Note 2 19 2 7" xfId="19817"/>
    <cellStyle name="Note 2 19 2 7 2" xfId="19818"/>
    <cellStyle name="Note 2 19 2 7 2 2" xfId="19819"/>
    <cellStyle name="Note 2 19 2 7 3" xfId="19820"/>
    <cellStyle name="Note 2 19 2 8" xfId="19821"/>
    <cellStyle name="Note 2 19 2 8 2" xfId="19822"/>
    <cellStyle name="Note 2 19 2 8 2 2" xfId="19823"/>
    <cellStyle name="Note 2 19 2 8 3" xfId="19824"/>
    <cellStyle name="Note 2 19 2 9" xfId="19825"/>
    <cellStyle name="Note 2 19 2 9 2" xfId="19826"/>
    <cellStyle name="Note 2 19 2 9 2 2" xfId="19827"/>
    <cellStyle name="Note 2 19 2 9 3" xfId="19828"/>
    <cellStyle name="Note 2 19 3" xfId="19829"/>
    <cellStyle name="Note 2 19 3 2" xfId="19830"/>
    <cellStyle name="Note 2 19 3 2 2" xfId="19831"/>
    <cellStyle name="Note 2 19 3 3" xfId="19832"/>
    <cellStyle name="Note 2 19 4" xfId="19833"/>
    <cellStyle name="Note 2 19 4 2" xfId="19834"/>
    <cellStyle name="Note 2 19 4 2 2" xfId="19835"/>
    <cellStyle name="Note 2 19 4 3" xfId="19836"/>
    <cellStyle name="Note 2 19 5" xfId="19837"/>
    <cellStyle name="Note 2 19 5 2" xfId="19838"/>
    <cellStyle name="Note 2 19 5 2 2" xfId="19839"/>
    <cellStyle name="Note 2 19 5 3" xfId="19840"/>
    <cellStyle name="Note 2 19 6" xfId="19841"/>
    <cellStyle name="Note 2 19 6 2" xfId="19842"/>
    <cellStyle name="Note 2 19 6 2 2" xfId="19843"/>
    <cellStyle name="Note 2 19 6 3" xfId="19844"/>
    <cellStyle name="Note 2 19 7" xfId="19845"/>
    <cellStyle name="Note 2 19 7 2" xfId="19846"/>
    <cellStyle name="Note 2 19 7 2 2" xfId="19847"/>
    <cellStyle name="Note 2 19 7 3" xfId="19848"/>
    <cellStyle name="Note 2 19 8" xfId="19849"/>
    <cellStyle name="Note 2 19 8 2" xfId="19850"/>
    <cellStyle name="Note 2 19 8 2 2" xfId="19851"/>
    <cellStyle name="Note 2 19 8 3" xfId="19852"/>
    <cellStyle name="Note 2 19 9" xfId="19853"/>
    <cellStyle name="Note 2 19 9 2" xfId="19854"/>
    <cellStyle name="Note 2 19 9 2 2" xfId="19855"/>
    <cellStyle name="Note 2 19 9 3" xfId="19856"/>
    <cellStyle name="Note 2 2" xfId="19857"/>
    <cellStyle name="Note 2 2 10" xfId="19858"/>
    <cellStyle name="Note 2 2 10 2" xfId="19859"/>
    <cellStyle name="Note 2 2 10 2 2" xfId="19860"/>
    <cellStyle name="Note 2 2 10 3" xfId="19861"/>
    <cellStyle name="Note 2 2 11" xfId="19862"/>
    <cellStyle name="Note 2 2 11 2" xfId="19863"/>
    <cellStyle name="Note 2 2 11 2 2" xfId="19864"/>
    <cellStyle name="Note 2 2 11 3" xfId="19865"/>
    <cellStyle name="Note 2 2 12" xfId="19866"/>
    <cellStyle name="Note 2 2 12 2" xfId="19867"/>
    <cellStyle name="Note 2 2 12 2 2" xfId="19868"/>
    <cellStyle name="Note 2 2 12 3" xfId="19869"/>
    <cellStyle name="Note 2 2 13" xfId="19870"/>
    <cellStyle name="Note 2 2 13 2" xfId="19871"/>
    <cellStyle name="Note 2 2 13 2 2" xfId="19872"/>
    <cellStyle name="Note 2 2 13 3" xfId="19873"/>
    <cellStyle name="Note 2 2 14" xfId="19874"/>
    <cellStyle name="Note 2 2 14 2" xfId="19875"/>
    <cellStyle name="Note 2 2 14 2 2" xfId="19876"/>
    <cellStyle name="Note 2 2 14 3" xfId="19877"/>
    <cellStyle name="Note 2 2 15" xfId="19878"/>
    <cellStyle name="Note 2 2 15 2" xfId="19879"/>
    <cellStyle name="Note 2 2 16" xfId="19880"/>
    <cellStyle name="Note 2 2 17" xfId="19881"/>
    <cellStyle name="Note 2 2 18" xfId="19882"/>
    <cellStyle name="Note 2 2 19" xfId="19883"/>
    <cellStyle name="Note 2 2 2" xfId="19884"/>
    <cellStyle name="Note 2 2 2 10" xfId="19885"/>
    <cellStyle name="Note 2 2 2 10 2" xfId="19886"/>
    <cellStyle name="Note 2 2 2 10 2 2" xfId="19887"/>
    <cellStyle name="Note 2 2 2 10 3" xfId="19888"/>
    <cellStyle name="Note 2 2 2 11" xfId="19889"/>
    <cellStyle name="Note 2 2 2 11 2" xfId="19890"/>
    <cellStyle name="Note 2 2 2 11 2 2" xfId="19891"/>
    <cellStyle name="Note 2 2 2 11 3" xfId="19892"/>
    <cellStyle name="Note 2 2 2 12" xfId="19893"/>
    <cellStyle name="Note 2 2 2 12 2" xfId="19894"/>
    <cellStyle name="Note 2 2 2 12 2 2" xfId="19895"/>
    <cellStyle name="Note 2 2 2 12 3" xfId="19896"/>
    <cellStyle name="Note 2 2 2 13" xfId="19897"/>
    <cellStyle name="Note 2 2 2 13 2" xfId="19898"/>
    <cellStyle name="Note 2 2 2 14" xfId="19899"/>
    <cellStyle name="Note 2 2 2 15" xfId="19900"/>
    <cellStyle name="Note 2 2 2 16" xfId="19901"/>
    <cellStyle name="Note 2 2 2 17" xfId="19902"/>
    <cellStyle name="Note 2 2 2 18" xfId="19903"/>
    <cellStyle name="Note 2 2 2 19" xfId="19904"/>
    <cellStyle name="Note 2 2 2 2" xfId="19905"/>
    <cellStyle name="Note 2 2 2 2 10" xfId="19906"/>
    <cellStyle name="Note 2 2 2 2 10 2" xfId="19907"/>
    <cellStyle name="Note 2 2 2 2 11" xfId="19908"/>
    <cellStyle name="Note 2 2 2 2 11 2" xfId="19909"/>
    <cellStyle name="Note 2 2 2 2 12" xfId="19910"/>
    <cellStyle name="Note 2 2 2 2 2" xfId="19911"/>
    <cellStyle name="Note 2 2 2 2 2 2" xfId="19912"/>
    <cellStyle name="Note 2 2 2 2 2 2 2" xfId="19913"/>
    <cellStyle name="Note 2 2 2 2 2 3" xfId="19914"/>
    <cellStyle name="Note 2 2 2 2 3" xfId="19915"/>
    <cellStyle name="Note 2 2 2 2 3 2" xfId="19916"/>
    <cellStyle name="Note 2 2 2 2 3 2 2" xfId="19917"/>
    <cellStyle name="Note 2 2 2 2 3 3" xfId="19918"/>
    <cellStyle name="Note 2 2 2 2 4" xfId="19919"/>
    <cellStyle name="Note 2 2 2 2 4 2" xfId="19920"/>
    <cellStyle name="Note 2 2 2 2 4 2 2" xfId="19921"/>
    <cellStyle name="Note 2 2 2 2 4 3" xfId="19922"/>
    <cellStyle name="Note 2 2 2 2 5" xfId="19923"/>
    <cellStyle name="Note 2 2 2 2 5 2" xfId="19924"/>
    <cellStyle name="Note 2 2 2 2 5 2 2" xfId="19925"/>
    <cellStyle name="Note 2 2 2 2 5 3" xfId="19926"/>
    <cellStyle name="Note 2 2 2 2 6" xfId="19927"/>
    <cellStyle name="Note 2 2 2 2 6 2" xfId="19928"/>
    <cellStyle name="Note 2 2 2 2 6 2 2" xfId="19929"/>
    <cellStyle name="Note 2 2 2 2 6 3" xfId="19930"/>
    <cellStyle name="Note 2 2 2 2 7" xfId="19931"/>
    <cellStyle name="Note 2 2 2 2 7 2" xfId="19932"/>
    <cellStyle name="Note 2 2 2 2 7 2 2" xfId="19933"/>
    <cellStyle name="Note 2 2 2 2 7 3" xfId="19934"/>
    <cellStyle name="Note 2 2 2 2 8" xfId="19935"/>
    <cellStyle name="Note 2 2 2 2 8 2" xfId="19936"/>
    <cellStyle name="Note 2 2 2 2 8 2 2" xfId="19937"/>
    <cellStyle name="Note 2 2 2 2 8 3" xfId="19938"/>
    <cellStyle name="Note 2 2 2 2 9" xfId="19939"/>
    <cellStyle name="Note 2 2 2 2 9 2" xfId="19940"/>
    <cellStyle name="Note 2 2 2 2 9 2 2" xfId="19941"/>
    <cellStyle name="Note 2 2 2 2 9 3" xfId="19942"/>
    <cellStyle name="Note 2 2 2 20" xfId="19943"/>
    <cellStyle name="Note 2 2 2 21" xfId="19944"/>
    <cellStyle name="Note 2 2 2 22" xfId="19945"/>
    <cellStyle name="Note 2 2 2 23" xfId="19946"/>
    <cellStyle name="Note 2 2 2 24" xfId="19947"/>
    <cellStyle name="Note 2 2 2 25" xfId="19948"/>
    <cellStyle name="Note 2 2 2 26" xfId="19949"/>
    <cellStyle name="Note 2 2 2 27" xfId="19950"/>
    <cellStyle name="Note 2 2 2 28" xfId="19951"/>
    <cellStyle name="Note 2 2 2 29" xfId="19952"/>
    <cellStyle name="Note 2 2 2 3" xfId="19953"/>
    <cellStyle name="Note 2 2 2 3 2" xfId="19954"/>
    <cellStyle name="Note 2 2 2 3 2 2" xfId="19955"/>
    <cellStyle name="Note 2 2 2 3 3" xfId="19956"/>
    <cellStyle name="Note 2 2 2 30" xfId="19957"/>
    <cellStyle name="Note 2 2 2 31" xfId="19958"/>
    <cellStyle name="Note 2 2 2 32" xfId="19959"/>
    <cellStyle name="Note 2 2 2 33" xfId="19960"/>
    <cellStyle name="Note 2 2 2 34" xfId="19961"/>
    <cellStyle name="Note 2 2 2 35" xfId="19962"/>
    <cellStyle name="Note 2 2 2 36" xfId="19963"/>
    <cellStyle name="Note 2 2 2 37" xfId="19964"/>
    <cellStyle name="Note 2 2 2 38" xfId="19965"/>
    <cellStyle name="Note 2 2 2 39" xfId="19966"/>
    <cellStyle name="Note 2 2 2 4" xfId="19967"/>
    <cellStyle name="Note 2 2 2 4 2" xfId="19968"/>
    <cellStyle name="Note 2 2 2 4 2 2" xfId="19969"/>
    <cellStyle name="Note 2 2 2 4 3" xfId="19970"/>
    <cellStyle name="Note 2 2 2 40" xfId="19971"/>
    <cellStyle name="Note 2 2 2 41" xfId="19972"/>
    <cellStyle name="Note 2 2 2 42" xfId="19973"/>
    <cellStyle name="Note 2 2 2 43" xfId="19974"/>
    <cellStyle name="Note 2 2 2 44" xfId="19975"/>
    <cellStyle name="Note 2 2 2 45" xfId="19976"/>
    <cellStyle name="Note 2 2 2 46" xfId="19977"/>
    <cellStyle name="Note 2 2 2 47" xfId="19978"/>
    <cellStyle name="Note 2 2 2 48" xfId="19979"/>
    <cellStyle name="Note 2 2 2 49" xfId="19980"/>
    <cellStyle name="Note 2 2 2 5" xfId="19981"/>
    <cellStyle name="Note 2 2 2 5 2" xfId="19982"/>
    <cellStyle name="Note 2 2 2 5 2 2" xfId="19983"/>
    <cellStyle name="Note 2 2 2 5 3" xfId="19984"/>
    <cellStyle name="Note 2 2 2 50" xfId="19985"/>
    <cellStyle name="Note 2 2 2 51" xfId="19986"/>
    <cellStyle name="Note 2 2 2 52" xfId="19987"/>
    <cellStyle name="Note 2 2 2 53" xfId="19988"/>
    <cellStyle name="Note 2 2 2 54" xfId="19989"/>
    <cellStyle name="Note 2 2 2 55" xfId="19990"/>
    <cellStyle name="Note 2 2 2 56" xfId="19991"/>
    <cellStyle name="Note 2 2 2 57" xfId="19992"/>
    <cellStyle name="Note 2 2 2 58" xfId="19993"/>
    <cellStyle name="Note 2 2 2 59" xfId="19994"/>
    <cellStyle name="Note 2 2 2 6" xfId="19995"/>
    <cellStyle name="Note 2 2 2 6 2" xfId="19996"/>
    <cellStyle name="Note 2 2 2 6 2 2" xfId="19997"/>
    <cellStyle name="Note 2 2 2 6 3" xfId="19998"/>
    <cellStyle name="Note 2 2 2 60" xfId="19999"/>
    <cellStyle name="Note 2 2 2 61" xfId="20000"/>
    <cellStyle name="Note 2 2 2 62" xfId="20001"/>
    <cellStyle name="Note 2 2 2 63" xfId="20002"/>
    <cellStyle name="Note 2 2 2 64" xfId="20003"/>
    <cellStyle name="Note 2 2 2 65" xfId="20004"/>
    <cellStyle name="Note 2 2 2 66" xfId="20005"/>
    <cellStyle name="Note 2 2 2 67" xfId="20006"/>
    <cellStyle name="Note 2 2 2 68" xfId="20007"/>
    <cellStyle name="Note 2 2 2 69" xfId="20008"/>
    <cellStyle name="Note 2 2 2 7" xfId="20009"/>
    <cellStyle name="Note 2 2 2 7 2" xfId="20010"/>
    <cellStyle name="Note 2 2 2 7 2 2" xfId="20011"/>
    <cellStyle name="Note 2 2 2 7 3" xfId="20012"/>
    <cellStyle name="Note 2 2 2 70" xfId="20013"/>
    <cellStyle name="Note 2 2 2 71" xfId="20014"/>
    <cellStyle name="Note 2 2 2 72" xfId="20015"/>
    <cellStyle name="Note 2 2 2 8" xfId="20016"/>
    <cellStyle name="Note 2 2 2 8 2" xfId="20017"/>
    <cellStyle name="Note 2 2 2 8 2 2" xfId="20018"/>
    <cellStyle name="Note 2 2 2 8 3" xfId="20019"/>
    <cellStyle name="Note 2 2 2 9" xfId="20020"/>
    <cellStyle name="Note 2 2 2 9 2" xfId="20021"/>
    <cellStyle name="Note 2 2 2 9 2 2" xfId="20022"/>
    <cellStyle name="Note 2 2 2 9 3" xfId="20023"/>
    <cellStyle name="Note 2 2 20" xfId="20024"/>
    <cellStyle name="Note 2 2 21" xfId="20025"/>
    <cellStyle name="Note 2 2 22" xfId="20026"/>
    <cellStyle name="Note 2 2 23" xfId="20027"/>
    <cellStyle name="Note 2 2 24" xfId="20028"/>
    <cellStyle name="Note 2 2 25" xfId="20029"/>
    <cellStyle name="Note 2 2 26" xfId="20030"/>
    <cellStyle name="Note 2 2 27" xfId="20031"/>
    <cellStyle name="Note 2 2 28" xfId="20032"/>
    <cellStyle name="Note 2 2 29" xfId="20033"/>
    <cellStyle name="Note 2 2 3" xfId="20034"/>
    <cellStyle name="Note 2 2 3 10" xfId="20035"/>
    <cellStyle name="Note 2 2 3 10 2" xfId="20036"/>
    <cellStyle name="Note 2 2 3 10 2 2" xfId="20037"/>
    <cellStyle name="Note 2 2 3 10 3" xfId="20038"/>
    <cellStyle name="Note 2 2 3 11" xfId="20039"/>
    <cellStyle name="Note 2 2 3 11 2" xfId="20040"/>
    <cellStyle name="Note 2 2 3 11 2 2" xfId="20041"/>
    <cellStyle name="Note 2 2 3 11 3" xfId="20042"/>
    <cellStyle name="Note 2 2 3 12" xfId="20043"/>
    <cellStyle name="Note 2 2 3 12 2" xfId="20044"/>
    <cellStyle name="Note 2 2 3 12 2 2" xfId="20045"/>
    <cellStyle name="Note 2 2 3 12 3" xfId="20046"/>
    <cellStyle name="Note 2 2 3 13" xfId="20047"/>
    <cellStyle name="Note 2 2 3 13 2" xfId="20048"/>
    <cellStyle name="Note 2 2 3 14" xfId="20049"/>
    <cellStyle name="Note 2 2 3 15" xfId="20050"/>
    <cellStyle name="Note 2 2 3 16" xfId="20051"/>
    <cellStyle name="Note 2 2 3 17" xfId="20052"/>
    <cellStyle name="Note 2 2 3 18" xfId="20053"/>
    <cellStyle name="Note 2 2 3 19" xfId="20054"/>
    <cellStyle name="Note 2 2 3 2" xfId="20055"/>
    <cellStyle name="Note 2 2 3 2 10" xfId="20056"/>
    <cellStyle name="Note 2 2 3 2 10 2" xfId="20057"/>
    <cellStyle name="Note 2 2 3 2 11" xfId="20058"/>
    <cellStyle name="Note 2 2 3 2 11 2" xfId="20059"/>
    <cellStyle name="Note 2 2 3 2 12" xfId="20060"/>
    <cellStyle name="Note 2 2 3 2 2" xfId="20061"/>
    <cellStyle name="Note 2 2 3 2 2 2" xfId="20062"/>
    <cellStyle name="Note 2 2 3 2 2 2 2" xfId="20063"/>
    <cellStyle name="Note 2 2 3 2 2 3" xfId="20064"/>
    <cellStyle name="Note 2 2 3 2 3" xfId="20065"/>
    <cellStyle name="Note 2 2 3 2 3 2" xfId="20066"/>
    <cellStyle name="Note 2 2 3 2 3 2 2" xfId="20067"/>
    <cellStyle name="Note 2 2 3 2 3 3" xfId="20068"/>
    <cellStyle name="Note 2 2 3 2 4" xfId="20069"/>
    <cellStyle name="Note 2 2 3 2 4 2" xfId="20070"/>
    <cellStyle name="Note 2 2 3 2 4 2 2" xfId="20071"/>
    <cellStyle name="Note 2 2 3 2 4 3" xfId="20072"/>
    <cellStyle name="Note 2 2 3 2 5" xfId="20073"/>
    <cellStyle name="Note 2 2 3 2 5 2" xfId="20074"/>
    <cellStyle name="Note 2 2 3 2 5 2 2" xfId="20075"/>
    <cellStyle name="Note 2 2 3 2 5 3" xfId="20076"/>
    <cellStyle name="Note 2 2 3 2 6" xfId="20077"/>
    <cellStyle name="Note 2 2 3 2 6 2" xfId="20078"/>
    <cellStyle name="Note 2 2 3 2 6 2 2" xfId="20079"/>
    <cellStyle name="Note 2 2 3 2 6 3" xfId="20080"/>
    <cellStyle name="Note 2 2 3 2 7" xfId="20081"/>
    <cellStyle name="Note 2 2 3 2 7 2" xfId="20082"/>
    <cellStyle name="Note 2 2 3 2 7 2 2" xfId="20083"/>
    <cellStyle name="Note 2 2 3 2 7 3" xfId="20084"/>
    <cellStyle name="Note 2 2 3 2 8" xfId="20085"/>
    <cellStyle name="Note 2 2 3 2 8 2" xfId="20086"/>
    <cellStyle name="Note 2 2 3 2 8 2 2" xfId="20087"/>
    <cellStyle name="Note 2 2 3 2 8 3" xfId="20088"/>
    <cellStyle name="Note 2 2 3 2 9" xfId="20089"/>
    <cellStyle name="Note 2 2 3 2 9 2" xfId="20090"/>
    <cellStyle name="Note 2 2 3 2 9 2 2" xfId="20091"/>
    <cellStyle name="Note 2 2 3 2 9 3" xfId="20092"/>
    <cellStyle name="Note 2 2 3 20" xfId="20093"/>
    <cellStyle name="Note 2 2 3 21" xfId="20094"/>
    <cellStyle name="Note 2 2 3 22" xfId="20095"/>
    <cellStyle name="Note 2 2 3 23" xfId="20096"/>
    <cellStyle name="Note 2 2 3 24" xfId="20097"/>
    <cellStyle name="Note 2 2 3 25" xfId="20098"/>
    <cellStyle name="Note 2 2 3 26" xfId="20099"/>
    <cellStyle name="Note 2 2 3 27" xfId="20100"/>
    <cellStyle name="Note 2 2 3 28" xfId="20101"/>
    <cellStyle name="Note 2 2 3 29" xfId="20102"/>
    <cellStyle name="Note 2 2 3 3" xfId="20103"/>
    <cellStyle name="Note 2 2 3 3 2" xfId="20104"/>
    <cellStyle name="Note 2 2 3 3 2 2" xfId="20105"/>
    <cellStyle name="Note 2 2 3 3 3" xfId="20106"/>
    <cellStyle name="Note 2 2 3 30" xfId="20107"/>
    <cellStyle name="Note 2 2 3 31" xfId="20108"/>
    <cellStyle name="Note 2 2 3 32" xfId="20109"/>
    <cellStyle name="Note 2 2 3 33" xfId="20110"/>
    <cellStyle name="Note 2 2 3 34" xfId="20111"/>
    <cellStyle name="Note 2 2 3 35" xfId="20112"/>
    <cellStyle name="Note 2 2 3 36" xfId="20113"/>
    <cellStyle name="Note 2 2 3 37" xfId="20114"/>
    <cellStyle name="Note 2 2 3 38" xfId="20115"/>
    <cellStyle name="Note 2 2 3 39" xfId="20116"/>
    <cellStyle name="Note 2 2 3 4" xfId="20117"/>
    <cellStyle name="Note 2 2 3 4 2" xfId="20118"/>
    <cellStyle name="Note 2 2 3 4 2 2" xfId="20119"/>
    <cellStyle name="Note 2 2 3 4 3" xfId="20120"/>
    <cellStyle name="Note 2 2 3 40" xfId="20121"/>
    <cellStyle name="Note 2 2 3 41" xfId="20122"/>
    <cellStyle name="Note 2 2 3 42" xfId="20123"/>
    <cellStyle name="Note 2 2 3 43" xfId="20124"/>
    <cellStyle name="Note 2 2 3 44" xfId="20125"/>
    <cellStyle name="Note 2 2 3 45" xfId="20126"/>
    <cellStyle name="Note 2 2 3 46" xfId="20127"/>
    <cellStyle name="Note 2 2 3 47" xfId="20128"/>
    <cellStyle name="Note 2 2 3 48" xfId="20129"/>
    <cellStyle name="Note 2 2 3 49" xfId="20130"/>
    <cellStyle name="Note 2 2 3 5" xfId="20131"/>
    <cellStyle name="Note 2 2 3 5 2" xfId="20132"/>
    <cellStyle name="Note 2 2 3 5 2 2" xfId="20133"/>
    <cellStyle name="Note 2 2 3 5 3" xfId="20134"/>
    <cellStyle name="Note 2 2 3 50" xfId="20135"/>
    <cellStyle name="Note 2 2 3 51" xfId="20136"/>
    <cellStyle name="Note 2 2 3 52" xfId="20137"/>
    <cellStyle name="Note 2 2 3 53" xfId="20138"/>
    <cellStyle name="Note 2 2 3 54" xfId="20139"/>
    <cellStyle name="Note 2 2 3 55" xfId="20140"/>
    <cellStyle name="Note 2 2 3 56" xfId="20141"/>
    <cellStyle name="Note 2 2 3 57" xfId="20142"/>
    <cellStyle name="Note 2 2 3 58" xfId="20143"/>
    <cellStyle name="Note 2 2 3 59" xfId="20144"/>
    <cellStyle name="Note 2 2 3 6" xfId="20145"/>
    <cellStyle name="Note 2 2 3 6 2" xfId="20146"/>
    <cellStyle name="Note 2 2 3 6 2 2" xfId="20147"/>
    <cellStyle name="Note 2 2 3 6 3" xfId="20148"/>
    <cellStyle name="Note 2 2 3 60" xfId="20149"/>
    <cellStyle name="Note 2 2 3 61" xfId="20150"/>
    <cellStyle name="Note 2 2 3 62" xfId="20151"/>
    <cellStyle name="Note 2 2 3 63" xfId="20152"/>
    <cellStyle name="Note 2 2 3 64" xfId="20153"/>
    <cellStyle name="Note 2 2 3 65" xfId="20154"/>
    <cellStyle name="Note 2 2 3 66" xfId="20155"/>
    <cellStyle name="Note 2 2 3 67" xfId="20156"/>
    <cellStyle name="Note 2 2 3 68" xfId="20157"/>
    <cellStyle name="Note 2 2 3 69" xfId="20158"/>
    <cellStyle name="Note 2 2 3 7" xfId="20159"/>
    <cellStyle name="Note 2 2 3 7 2" xfId="20160"/>
    <cellStyle name="Note 2 2 3 7 2 2" xfId="20161"/>
    <cellStyle name="Note 2 2 3 7 3" xfId="20162"/>
    <cellStyle name="Note 2 2 3 70" xfId="20163"/>
    <cellStyle name="Note 2 2 3 71" xfId="20164"/>
    <cellStyle name="Note 2 2 3 72" xfId="20165"/>
    <cellStyle name="Note 2 2 3 8" xfId="20166"/>
    <cellStyle name="Note 2 2 3 8 2" xfId="20167"/>
    <cellStyle name="Note 2 2 3 8 2 2" xfId="20168"/>
    <cellStyle name="Note 2 2 3 8 3" xfId="20169"/>
    <cellStyle name="Note 2 2 3 9" xfId="20170"/>
    <cellStyle name="Note 2 2 3 9 2" xfId="20171"/>
    <cellStyle name="Note 2 2 3 9 2 2" xfId="20172"/>
    <cellStyle name="Note 2 2 3 9 3" xfId="20173"/>
    <cellStyle name="Note 2 2 30" xfId="20174"/>
    <cellStyle name="Note 2 2 31" xfId="20175"/>
    <cellStyle name="Note 2 2 32" xfId="20176"/>
    <cellStyle name="Note 2 2 33" xfId="20177"/>
    <cellStyle name="Note 2 2 34" xfId="20178"/>
    <cellStyle name="Note 2 2 35" xfId="20179"/>
    <cellStyle name="Note 2 2 36" xfId="20180"/>
    <cellStyle name="Note 2 2 37" xfId="20181"/>
    <cellStyle name="Note 2 2 38" xfId="20182"/>
    <cellStyle name="Note 2 2 39" xfId="20183"/>
    <cellStyle name="Note 2 2 4" xfId="20184"/>
    <cellStyle name="Note 2 2 4 10" xfId="20185"/>
    <cellStyle name="Note 2 2 4 10 2" xfId="20186"/>
    <cellStyle name="Note 2 2 4 11" xfId="20187"/>
    <cellStyle name="Note 2 2 4 11 2" xfId="20188"/>
    <cellStyle name="Note 2 2 4 12" xfId="20189"/>
    <cellStyle name="Note 2 2 4 2" xfId="20190"/>
    <cellStyle name="Note 2 2 4 2 2" xfId="20191"/>
    <cellStyle name="Note 2 2 4 2 2 2" xfId="20192"/>
    <cellStyle name="Note 2 2 4 2 3" xfId="20193"/>
    <cellStyle name="Note 2 2 4 3" xfId="20194"/>
    <cellStyle name="Note 2 2 4 3 2" xfId="20195"/>
    <cellStyle name="Note 2 2 4 3 2 2" xfId="20196"/>
    <cellStyle name="Note 2 2 4 3 3" xfId="20197"/>
    <cellStyle name="Note 2 2 4 4" xfId="20198"/>
    <cellStyle name="Note 2 2 4 4 2" xfId="20199"/>
    <cellStyle name="Note 2 2 4 4 2 2" xfId="20200"/>
    <cellStyle name="Note 2 2 4 4 3" xfId="20201"/>
    <cellStyle name="Note 2 2 4 5" xfId="20202"/>
    <cellStyle name="Note 2 2 4 5 2" xfId="20203"/>
    <cellStyle name="Note 2 2 4 5 2 2" xfId="20204"/>
    <cellStyle name="Note 2 2 4 5 3" xfId="20205"/>
    <cellStyle name="Note 2 2 4 6" xfId="20206"/>
    <cellStyle name="Note 2 2 4 6 2" xfId="20207"/>
    <cellStyle name="Note 2 2 4 6 2 2" xfId="20208"/>
    <cellStyle name="Note 2 2 4 6 3" xfId="20209"/>
    <cellStyle name="Note 2 2 4 7" xfId="20210"/>
    <cellStyle name="Note 2 2 4 7 2" xfId="20211"/>
    <cellStyle name="Note 2 2 4 7 2 2" xfId="20212"/>
    <cellStyle name="Note 2 2 4 7 3" xfId="20213"/>
    <cellStyle name="Note 2 2 4 8" xfId="20214"/>
    <cellStyle name="Note 2 2 4 8 2" xfId="20215"/>
    <cellStyle name="Note 2 2 4 8 2 2" xfId="20216"/>
    <cellStyle name="Note 2 2 4 8 3" xfId="20217"/>
    <cellStyle name="Note 2 2 4 9" xfId="20218"/>
    <cellStyle name="Note 2 2 4 9 2" xfId="20219"/>
    <cellStyle name="Note 2 2 4 9 2 2" xfId="20220"/>
    <cellStyle name="Note 2 2 4 9 3" xfId="20221"/>
    <cellStyle name="Note 2 2 40" xfId="20222"/>
    <cellStyle name="Note 2 2 41" xfId="20223"/>
    <cellStyle name="Note 2 2 42" xfId="20224"/>
    <cellStyle name="Note 2 2 43" xfId="20225"/>
    <cellStyle name="Note 2 2 44" xfId="20226"/>
    <cellStyle name="Note 2 2 45" xfId="20227"/>
    <cellStyle name="Note 2 2 46" xfId="20228"/>
    <cellStyle name="Note 2 2 47" xfId="20229"/>
    <cellStyle name="Note 2 2 48" xfId="20230"/>
    <cellStyle name="Note 2 2 49" xfId="20231"/>
    <cellStyle name="Note 2 2 5" xfId="20232"/>
    <cellStyle name="Note 2 2 5 2" xfId="20233"/>
    <cellStyle name="Note 2 2 5 2 2" xfId="20234"/>
    <cellStyle name="Note 2 2 5 3" xfId="20235"/>
    <cellStyle name="Note 2 2 5 4" xfId="39627"/>
    <cellStyle name="Note 2 2 50" xfId="20236"/>
    <cellStyle name="Note 2 2 51" xfId="20237"/>
    <cellStyle name="Note 2 2 52" xfId="20238"/>
    <cellStyle name="Note 2 2 53" xfId="20239"/>
    <cellStyle name="Note 2 2 54" xfId="20240"/>
    <cellStyle name="Note 2 2 55" xfId="20241"/>
    <cellStyle name="Note 2 2 56" xfId="20242"/>
    <cellStyle name="Note 2 2 57" xfId="20243"/>
    <cellStyle name="Note 2 2 58" xfId="20244"/>
    <cellStyle name="Note 2 2 59" xfId="20245"/>
    <cellStyle name="Note 2 2 6" xfId="20246"/>
    <cellStyle name="Note 2 2 6 2" xfId="20247"/>
    <cellStyle name="Note 2 2 6 2 2" xfId="20248"/>
    <cellStyle name="Note 2 2 6 3" xfId="20249"/>
    <cellStyle name="Note 2 2 6 4" xfId="39628"/>
    <cellStyle name="Note 2 2 60" xfId="20250"/>
    <cellStyle name="Note 2 2 61" xfId="20251"/>
    <cellStyle name="Note 2 2 62" xfId="20252"/>
    <cellStyle name="Note 2 2 63" xfId="20253"/>
    <cellStyle name="Note 2 2 64" xfId="20254"/>
    <cellStyle name="Note 2 2 65" xfId="20255"/>
    <cellStyle name="Note 2 2 66" xfId="20256"/>
    <cellStyle name="Note 2 2 67" xfId="20257"/>
    <cellStyle name="Note 2 2 68" xfId="20258"/>
    <cellStyle name="Note 2 2 69" xfId="20259"/>
    <cellStyle name="Note 2 2 7" xfId="20260"/>
    <cellStyle name="Note 2 2 7 2" xfId="20261"/>
    <cellStyle name="Note 2 2 7 2 2" xfId="20262"/>
    <cellStyle name="Note 2 2 7 3" xfId="20263"/>
    <cellStyle name="Note 2 2 70" xfId="20264"/>
    <cellStyle name="Note 2 2 71" xfId="20265"/>
    <cellStyle name="Note 2 2 72" xfId="20266"/>
    <cellStyle name="Note 2 2 73" xfId="20267"/>
    <cellStyle name="Note 2 2 74" xfId="20268"/>
    <cellStyle name="Note 2 2 8" xfId="20269"/>
    <cellStyle name="Note 2 2 8 2" xfId="20270"/>
    <cellStyle name="Note 2 2 8 2 2" xfId="20271"/>
    <cellStyle name="Note 2 2 8 3" xfId="20272"/>
    <cellStyle name="Note 2 2 9" xfId="20273"/>
    <cellStyle name="Note 2 2 9 2" xfId="20274"/>
    <cellStyle name="Note 2 2 9 2 2" xfId="20275"/>
    <cellStyle name="Note 2 2 9 3" xfId="20276"/>
    <cellStyle name="Note 2 20" xfId="20277"/>
    <cellStyle name="Note 2 20 10" xfId="20278"/>
    <cellStyle name="Note 2 20 10 2" xfId="20279"/>
    <cellStyle name="Note 2 20 10 2 2" xfId="20280"/>
    <cellStyle name="Note 2 20 10 3" xfId="20281"/>
    <cellStyle name="Note 2 20 11" xfId="20282"/>
    <cellStyle name="Note 2 20 11 2" xfId="20283"/>
    <cellStyle name="Note 2 20 11 2 2" xfId="20284"/>
    <cellStyle name="Note 2 20 11 3" xfId="20285"/>
    <cellStyle name="Note 2 20 12" xfId="20286"/>
    <cellStyle name="Note 2 20 12 2" xfId="20287"/>
    <cellStyle name="Note 2 20 12 2 2" xfId="20288"/>
    <cellStyle name="Note 2 20 12 3" xfId="20289"/>
    <cellStyle name="Note 2 20 13" xfId="20290"/>
    <cellStyle name="Note 2 20 13 2" xfId="20291"/>
    <cellStyle name="Note 2 20 14" xfId="20292"/>
    <cellStyle name="Note 2 20 2" xfId="20293"/>
    <cellStyle name="Note 2 20 2 10" xfId="20294"/>
    <cellStyle name="Note 2 20 2 10 2" xfId="20295"/>
    <cellStyle name="Note 2 20 2 11" xfId="20296"/>
    <cellStyle name="Note 2 20 2 11 2" xfId="20297"/>
    <cellStyle name="Note 2 20 2 12" xfId="20298"/>
    <cellStyle name="Note 2 20 2 2" xfId="20299"/>
    <cellStyle name="Note 2 20 2 2 2" xfId="20300"/>
    <cellStyle name="Note 2 20 2 2 2 2" xfId="20301"/>
    <cellStyle name="Note 2 20 2 2 3" xfId="20302"/>
    <cellStyle name="Note 2 20 2 3" xfId="20303"/>
    <cellStyle name="Note 2 20 2 3 2" xfId="20304"/>
    <cellStyle name="Note 2 20 2 3 2 2" xfId="20305"/>
    <cellStyle name="Note 2 20 2 3 3" xfId="20306"/>
    <cellStyle name="Note 2 20 2 4" xfId="20307"/>
    <cellStyle name="Note 2 20 2 4 2" xfId="20308"/>
    <cellStyle name="Note 2 20 2 4 2 2" xfId="20309"/>
    <cellStyle name="Note 2 20 2 4 3" xfId="20310"/>
    <cellStyle name="Note 2 20 2 5" xfId="20311"/>
    <cellStyle name="Note 2 20 2 5 2" xfId="20312"/>
    <cellStyle name="Note 2 20 2 5 2 2" xfId="20313"/>
    <cellStyle name="Note 2 20 2 5 3" xfId="20314"/>
    <cellStyle name="Note 2 20 2 6" xfId="20315"/>
    <cellStyle name="Note 2 20 2 6 2" xfId="20316"/>
    <cellStyle name="Note 2 20 2 6 2 2" xfId="20317"/>
    <cellStyle name="Note 2 20 2 6 3" xfId="20318"/>
    <cellStyle name="Note 2 20 2 7" xfId="20319"/>
    <cellStyle name="Note 2 20 2 7 2" xfId="20320"/>
    <cellStyle name="Note 2 20 2 7 2 2" xfId="20321"/>
    <cellStyle name="Note 2 20 2 7 3" xfId="20322"/>
    <cellStyle name="Note 2 20 2 8" xfId="20323"/>
    <cellStyle name="Note 2 20 2 8 2" xfId="20324"/>
    <cellStyle name="Note 2 20 2 8 2 2" xfId="20325"/>
    <cellStyle name="Note 2 20 2 8 3" xfId="20326"/>
    <cellStyle name="Note 2 20 2 9" xfId="20327"/>
    <cellStyle name="Note 2 20 2 9 2" xfId="20328"/>
    <cellStyle name="Note 2 20 2 9 2 2" xfId="20329"/>
    <cellStyle name="Note 2 20 2 9 3" xfId="20330"/>
    <cellStyle name="Note 2 20 3" xfId="20331"/>
    <cellStyle name="Note 2 20 3 2" xfId="20332"/>
    <cellStyle name="Note 2 20 3 2 2" xfId="20333"/>
    <cellStyle name="Note 2 20 3 3" xfId="20334"/>
    <cellStyle name="Note 2 20 4" xfId="20335"/>
    <cellStyle name="Note 2 20 4 2" xfId="20336"/>
    <cellStyle name="Note 2 20 4 2 2" xfId="20337"/>
    <cellStyle name="Note 2 20 4 3" xfId="20338"/>
    <cellStyle name="Note 2 20 5" xfId="20339"/>
    <cellStyle name="Note 2 20 5 2" xfId="20340"/>
    <cellStyle name="Note 2 20 5 2 2" xfId="20341"/>
    <cellStyle name="Note 2 20 5 3" xfId="20342"/>
    <cellStyle name="Note 2 20 6" xfId="20343"/>
    <cellStyle name="Note 2 20 6 2" xfId="20344"/>
    <cellStyle name="Note 2 20 6 2 2" xfId="20345"/>
    <cellStyle name="Note 2 20 6 3" xfId="20346"/>
    <cellStyle name="Note 2 20 7" xfId="20347"/>
    <cellStyle name="Note 2 20 7 2" xfId="20348"/>
    <cellStyle name="Note 2 20 7 2 2" xfId="20349"/>
    <cellStyle name="Note 2 20 7 3" xfId="20350"/>
    <cellStyle name="Note 2 20 8" xfId="20351"/>
    <cellStyle name="Note 2 20 8 2" xfId="20352"/>
    <cellStyle name="Note 2 20 8 2 2" xfId="20353"/>
    <cellStyle name="Note 2 20 8 3" xfId="20354"/>
    <cellStyle name="Note 2 20 9" xfId="20355"/>
    <cellStyle name="Note 2 20 9 2" xfId="20356"/>
    <cellStyle name="Note 2 20 9 2 2" xfId="20357"/>
    <cellStyle name="Note 2 20 9 3" xfId="20358"/>
    <cellStyle name="Note 2 21" xfId="20359"/>
    <cellStyle name="Note 2 21 10" xfId="20360"/>
    <cellStyle name="Note 2 21 10 2" xfId="20361"/>
    <cellStyle name="Note 2 21 10 2 2" xfId="20362"/>
    <cellStyle name="Note 2 21 10 3" xfId="20363"/>
    <cellStyle name="Note 2 21 11" xfId="20364"/>
    <cellStyle name="Note 2 21 11 2" xfId="20365"/>
    <cellStyle name="Note 2 21 11 2 2" xfId="20366"/>
    <cellStyle name="Note 2 21 11 3" xfId="20367"/>
    <cellStyle name="Note 2 21 12" xfId="20368"/>
    <cellStyle name="Note 2 21 12 2" xfId="20369"/>
    <cellStyle name="Note 2 21 12 2 2" xfId="20370"/>
    <cellStyle name="Note 2 21 12 3" xfId="20371"/>
    <cellStyle name="Note 2 21 13" xfId="20372"/>
    <cellStyle name="Note 2 21 13 2" xfId="20373"/>
    <cellStyle name="Note 2 21 14" xfId="20374"/>
    <cellStyle name="Note 2 21 2" xfId="20375"/>
    <cellStyle name="Note 2 21 2 10" xfId="20376"/>
    <cellStyle name="Note 2 21 2 10 2" xfId="20377"/>
    <cellStyle name="Note 2 21 2 11" xfId="20378"/>
    <cellStyle name="Note 2 21 2 11 2" xfId="20379"/>
    <cellStyle name="Note 2 21 2 12" xfId="20380"/>
    <cellStyle name="Note 2 21 2 2" xfId="20381"/>
    <cellStyle name="Note 2 21 2 2 2" xfId="20382"/>
    <cellStyle name="Note 2 21 2 2 2 2" xfId="20383"/>
    <cellStyle name="Note 2 21 2 2 3" xfId="20384"/>
    <cellStyle name="Note 2 21 2 3" xfId="20385"/>
    <cellStyle name="Note 2 21 2 3 2" xfId="20386"/>
    <cellStyle name="Note 2 21 2 3 2 2" xfId="20387"/>
    <cellStyle name="Note 2 21 2 3 3" xfId="20388"/>
    <cellStyle name="Note 2 21 2 4" xfId="20389"/>
    <cellStyle name="Note 2 21 2 4 2" xfId="20390"/>
    <cellStyle name="Note 2 21 2 4 2 2" xfId="20391"/>
    <cellStyle name="Note 2 21 2 4 3" xfId="20392"/>
    <cellStyle name="Note 2 21 2 5" xfId="20393"/>
    <cellStyle name="Note 2 21 2 5 2" xfId="20394"/>
    <cellStyle name="Note 2 21 2 5 2 2" xfId="20395"/>
    <cellStyle name="Note 2 21 2 5 3" xfId="20396"/>
    <cellStyle name="Note 2 21 2 6" xfId="20397"/>
    <cellStyle name="Note 2 21 2 6 2" xfId="20398"/>
    <cellStyle name="Note 2 21 2 6 2 2" xfId="20399"/>
    <cellStyle name="Note 2 21 2 6 3" xfId="20400"/>
    <cellStyle name="Note 2 21 2 7" xfId="20401"/>
    <cellStyle name="Note 2 21 2 7 2" xfId="20402"/>
    <cellStyle name="Note 2 21 2 7 2 2" xfId="20403"/>
    <cellStyle name="Note 2 21 2 7 3" xfId="20404"/>
    <cellStyle name="Note 2 21 2 8" xfId="20405"/>
    <cellStyle name="Note 2 21 2 8 2" xfId="20406"/>
    <cellStyle name="Note 2 21 2 8 2 2" xfId="20407"/>
    <cellStyle name="Note 2 21 2 8 3" xfId="20408"/>
    <cellStyle name="Note 2 21 2 9" xfId="20409"/>
    <cellStyle name="Note 2 21 2 9 2" xfId="20410"/>
    <cellStyle name="Note 2 21 2 9 2 2" xfId="20411"/>
    <cellStyle name="Note 2 21 2 9 3" xfId="20412"/>
    <cellStyle name="Note 2 21 3" xfId="20413"/>
    <cellStyle name="Note 2 21 3 2" xfId="20414"/>
    <cellStyle name="Note 2 21 3 2 2" xfId="20415"/>
    <cellStyle name="Note 2 21 3 3" xfId="20416"/>
    <cellStyle name="Note 2 21 4" xfId="20417"/>
    <cellStyle name="Note 2 21 4 2" xfId="20418"/>
    <cellStyle name="Note 2 21 4 2 2" xfId="20419"/>
    <cellStyle name="Note 2 21 4 3" xfId="20420"/>
    <cellStyle name="Note 2 21 5" xfId="20421"/>
    <cellStyle name="Note 2 21 5 2" xfId="20422"/>
    <cellStyle name="Note 2 21 5 2 2" xfId="20423"/>
    <cellStyle name="Note 2 21 5 3" xfId="20424"/>
    <cellStyle name="Note 2 21 6" xfId="20425"/>
    <cellStyle name="Note 2 21 6 2" xfId="20426"/>
    <cellStyle name="Note 2 21 6 2 2" xfId="20427"/>
    <cellStyle name="Note 2 21 6 3" xfId="20428"/>
    <cellStyle name="Note 2 21 7" xfId="20429"/>
    <cellStyle name="Note 2 21 7 2" xfId="20430"/>
    <cellStyle name="Note 2 21 7 2 2" xfId="20431"/>
    <cellStyle name="Note 2 21 7 3" xfId="20432"/>
    <cellStyle name="Note 2 21 8" xfId="20433"/>
    <cellStyle name="Note 2 21 8 2" xfId="20434"/>
    <cellStyle name="Note 2 21 8 2 2" xfId="20435"/>
    <cellStyle name="Note 2 21 8 3" xfId="20436"/>
    <cellStyle name="Note 2 21 9" xfId="20437"/>
    <cellStyle name="Note 2 21 9 2" xfId="20438"/>
    <cellStyle name="Note 2 21 9 2 2" xfId="20439"/>
    <cellStyle name="Note 2 21 9 3" xfId="20440"/>
    <cellStyle name="Note 2 22" xfId="20441"/>
    <cellStyle name="Note 2 22 10" xfId="20442"/>
    <cellStyle name="Note 2 22 10 2" xfId="20443"/>
    <cellStyle name="Note 2 22 10 2 2" xfId="20444"/>
    <cellStyle name="Note 2 22 10 3" xfId="20445"/>
    <cellStyle name="Note 2 22 11" xfId="20446"/>
    <cellStyle name="Note 2 22 11 2" xfId="20447"/>
    <cellStyle name="Note 2 22 11 2 2" xfId="20448"/>
    <cellStyle name="Note 2 22 11 3" xfId="20449"/>
    <cellStyle name="Note 2 22 12" xfId="20450"/>
    <cellStyle name="Note 2 22 12 2" xfId="20451"/>
    <cellStyle name="Note 2 22 12 2 2" xfId="20452"/>
    <cellStyle name="Note 2 22 12 3" xfId="20453"/>
    <cellStyle name="Note 2 22 13" xfId="20454"/>
    <cellStyle name="Note 2 22 13 2" xfId="20455"/>
    <cellStyle name="Note 2 22 14" xfId="20456"/>
    <cellStyle name="Note 2 22 2" xfId="20457"/>
    <cellStyle name="Note 2 22 2 10" xfId="20458"/>
    <cellStyle name="Note 2 22 2 10 2" xfId="20459"/>
    <cellStyle name="Note 2 22 2 11" xfId="20460"/>
    <cellStyle name="Note 2 22 2 11 2" xfId="20461"/>
    <cellStyle name="Note 2 22 2 12" xfId="20462"/>
    <cellStyle name="Note 2 22 2 2" xfId="20463"/>
    <cellStyle name="Note 2 22 2 2 2" xfId="20464"/>
    <cellStyle name="Note 2 22 2 2 2 2" xfId="20465"/>
    <cellStyle name="Note 2 22 2 2 3" xfId="20466"/>
    <cellStyle name="Note 2 22 2 3" xfId="20467"/>
    <cellStyle name="Note 2 22 2 3 2" xfId="20468"/>
    <cellStyle name="Note 2 22 2 3 2 2" xfId="20469"/>
    <cellStyle name="Note 2 22 2 3 3" xfId="20470"/>
    <cellStyle name="Note 2 22 2 4" xfId="20471"/>
    <cellStyle name="Note 2 22 2 4 2" xfId="20472"/>
    <cellStyle name="Note 2 22 2 4 2 2" xfId="20473"/>
    <cellStyle name="Note 2 22 2 4 3" xfId="20474"/>
    <cellStyle name="Note 2 22 2 5" xfId="20475"/>
    <cellStyle name="Note 2 22 2 5 2" xfId="20476"/>
    <cellStyle name="Note 2 22 2 5 2 2" xfId="20477"/>
    <cellStyle name="Note 2 22 2 5 3" xfId="20478"/>
    <cellStyle name="Note 2 22 2 6" xfId="20479"/>
    <cellStyle name="Note 2 22 2 6 2" xfId="20480"/>
    <cellStyle name="Note 2 22 2 6 2 2" xfId="20481"/>
    <cellStyle name="Note 2 22 2 6 3" xfId="20482"/>
    <cellStyle name="Note 2 22 2 7" xfId="20483"/>
    <cellStyle name="Note 2 22 2 7 2" xfId="20484"/>
    <cellStyle name="Note 2 22 2 7 2 2" xfId="20485"/>
    <cellStyle name="Note 2 22 2 7 3" xfId="20486"/>
    <cellStyle name="Note 2 22 2 8" xfId="20487"/>
    <cellStyle name="Note 2 22 2 8 2" xfId="20488"/>
    <cellStyle name="Note 2 22 2 8 2 2" xfId="20489"/>
    <cellStyle name="Note 2 22 2 8 3" xfId="20490"/>
    <cellStyle name="Note 2 22 2 9" xfId="20491"/>
    <cellStyle name="Note 2 22 2 9 2" xfId="20492"/>
    <cellStyle name="Note 2 22 2 9 2 2" xfId="20493"/>
    <cellStyle name="Note 2 22 2 9 3" xfId="20494"/>
    <cellStyle name="Note 2 22 3" xfId="20495"/>
    <cellStyle name="Note 2 22 3 2" xfId="20496"/>
    <cellStyle name="Note 2 22 3 2 2" xfId="20497"/>
    <cellStyle name="Note 2 22 3 3" xfId="20498"/>
    <cellStyle name="Note 2 22 4" xfId="20499"/>
    <cellStyle name="Note 2 22 4 2" xfId="20500"/>
    <cellStyle name="Note 2 22 4 2 2" xfId="20501"/>
    <cellStyle name="Note 2 22 4 3" xfId="20502"/>
    <cellStyle name="Note 2 22 5" xfId="20503"/>
    <cellStyle name="Note 2 22 5 2" xfId="20504"/>
    <cellStyle name="Note 2 22 5 2 2" xfId="20505"/>
    <cellStyle name="Note 2 22 5 3" xfId="20506"/>
    <cellStyle name="Note 2 22 6" xfId="20507"/>
    <cellStyle name="Note 2 22 6 2" xfId="20508"/>
    <cellStyle name="Note 2 22 6 2 2" xfId="20509"/>
    <cellStyle name="Note 2 22 6 3" xfId="20510"/>
    <cellStyle name="Note 2 22 7" xfId="20511"/>
    <cellStyle name="Note 2 22 7 2" xfId="20512"/>
    <cellStyle name="Note 2 22 7 2 2" xfId="20513"/>
    <cellStyle name="Note 2 22 7 3" xfId="20514"/>
    <cellStyle name="Note 2 22 8" xfId="20515"/>
    <cellStyle name="Note 2 22 8 2" xfId="20516"/>
    <cellStyle name="Note 2 22 8 2 2" xfId="20517"/>
    <cellStyle name="Note 2 22 8 3" xfId="20518"/>
    <cellStyle name="Note 2 22 9" xfId="20519"/>
    <cellStyle name="Note 2 22 9 2" xfId="20520"/>
    <cellStyle name="Note 2 22 9 2 2" xfId="20521"/>
    <cellStyle name="Note 2 22 9 3" xfId="20522"/>
    <cellStyle name="Note 2 23" xfId="20523"/>
    <cellStyle name="Note 2 23 10" xfId="20524"/>
    <cellStyle name="Note 2 23 10 2" xfId="20525"/>
    <cellStyle name="Note 2 23 10 2 2" xfId="20526"/>
    <cellStyle name="Note 2 23 10 3" xfId="20527"/>
    <cellStyle name="Note 2 23 11" xfId="20528"/>
    <cellStyle name="Note 2 23 11 2" xfId="20529"/>
    <cellStyle name="Note 2 23 11 2 2" xfId="20530"/>
    <cellStyle name="Note 2 23 11 3" xfId="20531"/>
    <cellStyle name="Note 2 23 12" xfId="20532"/>
    <cellStyle name="Note 2 23 12 2" xfId="20533"/>
    <cellStyle name="Note 2 23 12 2 2" xfId="20534"/>
    <cellStyle name="Note 2 23 12 3" xfId="20535"/>
    <cellStyle name="Note 2 23 13" xfId="20536"/>
    <cellStyle name="Note 2 23 13 2" xfId="20537"/>
    <cellStyle name="Note 2 23 14" xfId="20538"/>
    <cellStyle name="Note 2 23 2" xfId="20539"/>
    <cellStyle name="Note 2 23 2 10" xfId="20540"/>
    <cellStyle name="Note 2 23 2 10 2" xfId="20541"/>
    <cellStyle name="Note 2 23 2 11" xfId="20542"/>
    <cellStyle name="Note 2 23 2 11 2" xfId="20543"/>
    <cellStyle name="Note 2 23 2 12" xfId="20544"/>
    <cellStyle name="Note 2 23 2 2" xfId="20545"/>
    <cellStyle name="Note 2 23 2 2 2" xfId="20546"/>
    <cellStyle name="Note 2 23 2 2 2 2" xfId="20547"/>
    <cellStyle name="Note 2 23 2 2 3" xfId="20548"/>
    <cellStyle name="Note 2 23 2 3" xfId="20549"/>
    <cellStyle name="Note 2 23 2 3 2" xfId="20550"/>
    <cellStyle name="Note 2 23 2 3 2 2" xfId="20551"/>
    <cellStyle name="Note 2 23 2 3 3" xfId="20552"/>
    <cellStyle name="Note 2 23 2 4" xfId="20553"/>
    <cellStyle name="Note 2 23 2 4 2" xfId="20554"/>
    <cellStyle name="Note 2 23 2 4 2 2" xfId="20555"/>
    <cellStyle name="Note 2 23 2 4 3" xfId="20556"/>
    <cellStyle name="Note 2 23 2 5" xfId="20557"/>
    <cellStyle name="Note 2 23 2 5 2" xfId="20558"/>
    <cellStyle name="Note 2 23 2 5 2 2" xfId="20559"/>
    <cellStyle name="Note 2 23 2 5 3" xfId="20560"/>
    <cellStyle name="Note 2 23 2 6" xfId="20561"/>
    <cellStyle name="Note 2 23 2 6 2" xfId="20562"/>
    <cellStyle name="Note 2 23 2 6 2 2" xfId="20563"/>
    <cellStyle name="Note 2 23 2 6 3" xfId="20564"/>
    <cellStyle name="Note 2 23 2 7" xfId="20565"/>
    <cellStyle name="Note 2 23 2 7 2" xfId="20566"/>
    <cellStyle name="Note 2 23 2 7 2 2" xfId="20567"/>
    <cellStyle name="Note 2 23 2 7 3" xfId="20568"/>
    <cellStyle name="Note 2 23 2 8" xfId="20569"/>
    <cellStyle name="Note 2 23 2 8 2" xfId="20570"/>
    <cellStyle name="Note 2 23 2 8 2 2" xfId="20571"/>
    <cellStyle name="Note 2 23 2 8 3" xfId="20572"/>
    <cellStyle name="Note 2 23 2 9" xfId="20573"/>
    <cellStyle name="Note 2 23 2 9 2" xfId="20574"/>
    <cellStyle name="Note 2 23 2 9 2 2" xfId="20575"/>
    <cellStyle name="Note 2 23 2 9 3" xfId="20576"/>
    <cellStyle name="Note 2 23 3" xfId="20577"/>
    <cellStyle name="Note 2 23 3 2" xfId="20578"/>
    <cellStyle name="Note 2 23 3 2 2" xfId="20579"/>
    <cellStyle name="Note 2 23 3 3" xfId="20580"/>
    <cellStyle name="Note 2 23 4" xfId="20581"/>
    <cellStyle name="Note 2 23 4 2" xfId="20582"/>
    <cellStyle name="Note 2 23 4 2 2" xfId="20583"/>
    <cellStyle name="Note 2 23 4 3" xfId="20584"/>
    <cellStyle name="Note 2 23 5" xfId="20585"/>
    <cellStyle name="Note 2 23 5 2" xfId="20586"/>
    <cellStyle name="Note 2 23 5 2 2" xfId="20587"/>
    <cellStyle name="Note 2 23 5 3" xfId="20588"/>
    <cellStyle name="Note 2 23 6" xfId="20589"/>
    <cellStyle name="Note 2 23 6 2" xfId="20590"/>
    <cellStyle name="Note 2 23 6 2 2" xfId="20591"/>
    <cellStyle name="Note 2 23 6 3" xfId="20592"/>
    <cellStyle name="Note 2 23 7" xfId="20593"/>
    <cellStyle name="Note 2 23 7 2" xfId="20594"/>
    <cellStyle name="Note 2 23 7 2 2" xfId="20595"/>
    <cellStyle name="Note 2 23 7 3" xfId="20596"/>
    <cellStyle name="Note 2 23 8" xfId="20597"/>
    <cellStyle name="Note 2 23 8 2" xfId="20598"/>
    <cellStyle name="Note 2 23 8 2 2" xfId="20599"/>
    <cellStyle name="Note 2 23 8 3" xfId="20600"/>
    <cellStyle name="Note 2 23 9" xfId="20601"/>
    <cellStyle name="Note 2 23 9 2" xfId="20602"/>
    <cellStyle name="Note 2 23 9 2 2" xfId="20603"/>
    <cellStyle name="Note 2 23 9 3" xfId="20604"/>
    <cellStyle name="Note 2 24" xfId="20605"/>
    <cellStyle name="Note 2 24 10" xfId="20606"/>
    <cellStyle name="Note 2 24 10 2" xfId="20607"/>
    <cellStyle name="Note 2 24 10 2 2" xfId="20608"/>
    <cellStyle name="Note 2 24 10 3" xfId="20609"/>
    <cellStyle name="Note 2 24 11" xfId="20610"/>
    <cellStyle name="Note 2 24 11 2" xfId="20611"/>
    <cellStyle name="Note 2 24 11 2 2" xfId="20612"/>
    <cellStyle name="Note 2 24 11 3" xfId="20613"/>
    <cellStyle name="Note 2 24 12" xfId="20614"/>
    <cellStyle name="Note 2 24 12 2" xfId="20615"/>
    <cellStyle name="Note 2 24 12 2 2" xfId="20616"/>
    <cellStyle name="Note 2 24 12 3" xfId="20617"/>
    <cellStyle name="Note 2 24 13" xfId="20618"/>
    <cellStyle name="Note 2 24 13 2" xfId="20619"/>
    <cellStyle name="Note 2 24 14" xfId="20620"/>
    <cellStyle name="Note 2 24 2" xfId="20621"/>
    <cellStyle name="Note 2 24 2 10" xfId="20622"/>
    <cellStyle name="Note 2 24 2 10 2" xfId="20623"/>
    <cellStyle name="Note 2 24 2 11" xfId="20624"/>
    <cellStyle name="Note 2 24 2 11 2" xfId="20625"/>
    <cellStyle name="Note 2 24 2 12" xfId="20626"/>
    <cellStyle name="Note 2 24 2 2" xfId="20627"/>
    <cellStyle name="Note 2 24 2 2 2" xfId="20628"/>
    <cellStyle name="Note 2 24 2 2 2 2" xfId="20629"/>
    <cellStyle name="Note 2 24 2 2 3" xfId="20630"/>
    <cellStyle name="Note 2 24 2 3" xfId="20631"/>
    <cellStyle name="Note 2 24 2 3 2" xfId="20632"/>
    <cellStyle name="Note 2 24 2 3 2 2" xfId="20633"/>
    <cellStyle name="Note 2 24 2 3 3" xfId="20634"/>
    <cellStyle name="Note 2 24 2 4" xfId="20635"/>
    <cellStyle name="Note 2 24 2 4 2" xfId="20636"/>
    <cellStyle name="Note 2 24 2 4 2 2" xfId="20637"/>
    <cellStyle name="Note 2 24 2 4 3" xfId="20638"/>
    <cellStyle name="Note 2 24 2 5" xfId="20639"/>
    <cellStyle name="Note 2 24 2 5 2" xfId="20640"/>
    <cellStyle name="Note 2 24 2 5 2 2" xfId="20641"/>
    <cellStyle name="Note 2 24 2 5 3" xfId="20642"/>
    <cellStyle name="Note 2 24 2 6" xfId="20643"/>
    <cellStyle name="Note 2 24 2 6 2" xfId="20644"/>
    <cellStyle name="Note 2 24 2 6 2 2" xfId="20645"/>
    <cellStyle name="Note 2 24 2 6 3" xfId="20646"/>
    <cellStyle name="Note 2 24 2 7" xfId="20647"/>
    <cellStyle name="Note 2 24 2 7 2" xfId="20648"/>
    <cellStyle name="Note 2 24 2 7 2 2" xfId="20649"/>
    <cellStyle name="Note 2 24 2 7 3" xfId="20650"/>
    <cellStyle name="Note 2 24 2 8" xfId="20651"/>
    <cellStyle name="Note 2 24 2 8 2" xfId="20652"/>
    <cellStyle name="Note 2 24 2 8 2 2" xfId="20653"/>
    <cellStyle name="Note 2 24 2 8 3" xfId="20654"/>
    <cellStyle name="Note 2 24 2 9" xfId="20655"/>
    <cellStyle name="Note 2 24 2 9 2" xfId="20656"/>
    <cellStyle name="Note 2 24 2 9 2 2" xfId="20657"/>
    <cellStyle name="Note 2 24 2 9 3" xfId="20658"/>
    <cellStyle name="Note 2 24 3" xfId="20659"/>
    <cellStyle name="Note 2 24 3 2" xfId="20660"/>
    <cellStyle name="Note 2 24 3 2 2" xfId="20661"/>
    <cellStyle name="Note 2 24 3 3" xfId="20662"/>
    <cellStyle name="Note 2 24 4" xfId="20663"/>
    <cellStyle name="Note 2 24 4 2" xfId="20664"/>
    <cellStyle name="Note 2 24 4 2 2" xfId="20665"/>
    <cellStyle name="Note 2 24 4 3" xfId="20666"/>
    <cellStyle name="Note 2 24 5" xfId="20667"/>
    <cellStyle name="Note 2 24 5 2" xfId="20668"/>
    <cellStyle name="Note 2 24 5 2 2" xfId="20669"/>
    <cellStyle name="Note 2 24 5 3" xfId="20670"/>
    <cellStyle name="Note 2 24 6" xfId="20671"/>
    <cellStyle name="Note 2 24 6 2" xfId="20672"/>
    <cellStyle name="Note 2 24 6 2 2" xfId="20673"/>
    <cellStyle name="Note 2 24 6 3" xfId="20674"/>
    <cellStyle name="Note 2 24 7" xfId="20675"/>
    <cellStyle name="Note 2 24 7 2" xfId="20676"/>
    <cellStyle name="Note 2 24 7 2 2" xfId="20677"/>
    <cellStyle name="Note 2 24 7 3" xfId="20678"/>
    <cellStyle name="Note 2 24 8" xfId="20679"/>
    <cellStyle name="Note 2 24 8 2" xfId="20680"/>
    <cellStyle name="Note 2 24 8 2 2" xfId="20681"/>
    <cellStyle name="Note 2 24 8 3" xfId="20682"/>
    <cellStyle name="Note 2 24 9" xfId="20683"/>
    <cellStyle name="Note 2 24 9 2" xfId="20684"/>
    <cellStyle name="Note 2 24 9 2 2" xfId="20685"/>
    <cellStyle name="Note 2 24 9 3" xfId="20686"/>
    <cellStyle name="Note 2 25" xfId="20687"/>
    <cellStyle name="Note 2 25 10" xfId="20688"/>
    <cellStyle name="Note 2 25 10 2" xfId="20689"/>
    <cellStyle name="Note 2 25 10 2 2" xfId="20690"/>
    <cellStyle name="Note 2 25 10 3" xfId="20691"/>
    <cellStyle name="Note 2 25 11" xfId="20692"/>
    <cellStyle name="Note 2 25 11 2" xfId="20693"/>
    <cellStyle name="Note 2 25 11 2 2" xfId="20694"/>
    <cellStyle name="Note 2 25 11 3" xfId="20695"/>
    <cellStyle name="Note 2 25 12" xfId="20696"/>
    <cellStyle name="Note 2 25 12 2" xfId="20697"/>
    <cellStyle name="Note 2 25 12 2 2" xfId="20698"/>
    <cellStyle name="Note 2 25 12 3" xfId="20699"/>
    <cellStyle name="Note 2 25 13" xfId="20700"/>
    <cellStyle name="Note 2 25 13 2" xfId="20701"/>
    <cellStyle name="Note 2 25 14" xfId="20702"/>
    <cellStyle name="Note 2 25 2" xfId="20703"/>
    <cellStyle name="Note 2 25 2 10" xfId="20704"/>
    <cellStyle name="Note 2 25 2 10 2" xfId="20705"/>
    <cellStyle name="Note 2 25 2 11" xfId="20706"/>
    <cellStyle name="Note 2 25 2 11 2" xfId="20707"/>
    <cellStyle name="Note 2 25 2 12" xfId="20708"/>
    <cellStyle name="Note 2 25 2 2" xfId="20709"/>
    <cellStyle name="Note 2 25 2 2 2" xfId="20710"/>
    <cellStyle name="Note 2 25 2 2 2 2" xfId="20711"/>
    <cellStyle name="Note 2 25 2 2 3" xfId="20712"/>
    <cellStyle name="Note 2 25 2 3" xfId="20713"/>
    <cellStyle name="Note 2 25 2 3 2" xfId="20714"/>
    <cellStyle name="Note 2 25 2 3 2 2" xfId="20715"/>
    <cellStyle name="Note 2 25 2 3 3" xfId="20716"/>
    <cellStyle name="Note 2 25 2 4" xfId="20717"/>
    <cellStyle name="Note 2 25 2 4 2" xfId="20718"/>
    <cellStyle name="Note 2 25 2 4 2 2" xfId="20719"/>
    <cellStyle name="Note 2 25 2 4 3" xfId="20720"/>
    <cellStyle name="Note 2 25 2 5" xfId="20721"/>
    <cellStyle name="Note 2 25 2 5 2" xfId="20722"/>
    <cellStyle name="Note 2 25 2 5 2 2" xfId="20723"/>
    <cellStyle name="Note 2 25 2 5 3" xfId="20724"/>
    <cellStyle name="Note 2 25 2 6" xfId="20725"/>
    <cellStyle name="Note 2 25 2 6 2" xfId="20726"/>
    <cellStyle name="Note 2 25 2 6 2 2" xfId="20727"/>
    <cellStyle name="Note 2 25 2 6 3" xfId="20728"/>
    <cellStyle name="Note 2 25 2 7" xfId="20729"/>
    <cellStyle name="Note 2 25 2 7 2" xfId="20730"/>
    <cellStyle name="Note 2 25 2 7 2 2" xfId="20731"/>
    <cellStyle name="Note 2 25 2 7 3" xfId="20732"/>
    <cellStyle name="Note 2 25 2 8" xfId="20733"/>
    <cellStyle name="Note 2 25 2 8 2" xfId="20734"/>
    <cellStyle name="Note 2 25 2 8 2 2" xfId="20735"/>
    <cellStyle name="Note 2 25 2 8 3" xfId="20736"/>
    <cellStyle name="Note 2 25 2 9" xfId="20737"/>
    <cellStyle name="Note 2 25 2 9 2" xfId="20738"/>
    <cellStyle name="Note 2 25 2 9 2 2" xfId="20739"/>
    <cellStyle name="Note 2 25 2 9 3" xfId="20740"/>
    <cellStyle name="Note 2 25 3" xfId="20741"/>
    <cellStyle name="Note 2 25 3 2" xfId="20742"/>
    <cellStyle name="Note 2 25 3 2 2" xfId="20743"/>
    <cellStyle name="Note 2 25 3 3" xfId="20744"/>
    <cellStyle name="Note 2 25 4" xfId="20745"/>
    <cellStyle name="Note 2 25 4 2" xfId="20746"/>
    <cellStyle name="Note 2 25 4 2 2" xfId="20747"/>
    <cellStyle name="Note 2 25 4 3" xfId="20748"/>
    <cellStyle name="Note 2 25 5" xfId="20749"/>
    <cellStyle name="Note 2 25 5 2" xfId="20750"/>
    <cellStyle name="Note 2 25 5 2 2" xfId="20751"/>
    <cellStyle name="Note 2 25 5 3" xfId="20752"/>
    <cellStyle name="Note 2 25 6" xfId="20753"/>
    <cellStyle name="Note 2 25 6 2" xfId="20754"/>
    <cellStyle name="Note 2 25 6 2 2" xfId="20755"/>
    <cellStyle name="Note 2 25 6 3" xfId="20756"/>
    <cellStyle name="Note 2 25 7" xfId="20757"/>
    <cellStyle name="Note 2 25 7 2" xfId="20758"/>
    <cellStyle name="Note 2 25 7 2 2" xfId="20759"/>
    <cellStyle name="Note 2 25 7 3" xfId="20760"/>
    <cellStyle name="Note 2 25 8" xfId="20761"/>
    <cellStyle name="Note 2 25 8 2" xfId="20762"/>
    <cellStyle name="Note 2 25 8 2 2" xfId="20763"/>
    <cellStyle name="Note 2 25 8 3" xfId="20764"/>
    <cellStyle name="Note 2 25 9" xfId="20765"/>
    <cellStyle name="Note 2 25 9 2" xfId="20766"/>
    <cellStyle name="Note 2 25 9 2 2" xfId="20767"/>
    <cellStyle name="Note 2 25 9 3" xfId="20768"/>
    <cellStyle name="Note 2 26" xfId="20769"/>
    <cellStyle name="Note 2 26 10" xfId="20770"/>
    <cellStyle name="Note 2 26 10 2" xfId="20771"/>
    <cellStyle name="Note 2 26 11" xfId="20772"/>
    <cellStyle name="Note 2 26 11 2" xfId="20773"/>
    <cellStyle name="Note 2 26 12" xfId="20774"/>
    <cellStyle name="Note 2 26 2" xfId="20775"/>
    <cellStyle name="Note 2 26 2 2" xfId="20776"/>
    <cellStyle name="Note 2 26 2 2 2" xfId="20777"/>
    <cellStyle name="Note 2 26 2 3" xfId="20778"/>
    <cellStyle name="Note 2 26 3" xfId="20779"/>
    <cellStyle name="Note 2 26 3 2" xfId="20780"/>
    <cellStyle name="Note 2 26 3 2 2" xfId="20781"/>
    <cellStyle name="Note 2 26 3 3" xfId="20782"/>
    <cellStyle name="Note 2 26 4" xfId="20783"/>
    <cellStyle name="Note 2 26 4 2" xfId="20784"/>
    <cellStyle name="Note 2 26 4 2 2" xfId="20785"/>
    <cellStyle name="Note 2 26 4 3" xfId="20786"/>
    <cellStyle name="Note 2 26 5" xfId="20787"/>
    <cellStyle name="Note 2 26 5 2" xfId="20788"/>
    <cellStyle name="Note 2 26 5 2 2" xfId="20789"/>
    <cellStyle name="Note 2 26 5 3" xfId="20790"/>
    <cellStyle name="Note 2 26 6" xfId="20791"/>
    <cellStyle name="Note 2 26 6 2" xfId="20792"/>
    <cellStyle name="Note 2 26 6 2 2" xfId="20793"/>
    <cellStyle name="Note 2 26 6 3" xfId="20794"/>
    <cellStyle name="Note 2 26 7" xfId="20795"/>
    <cellStyle name="Note 2 26 7 2" xfId="20796"/>
    <cellStyle name="Note 2 26 7 2 2" xfId="20797"/>
    <cellStyle name="Note 2 26 7 3" xfId="20798"/>
    <cellStyle name="Note 2 26 8" xfId="20799"/>
    <cellStyle name="Note 2 26 8 2" xfId="20800"/>
    <cellStyle name="Note 2 26 8 2 2" xfId="20801"/>
    <cellStyle name="Note 2 26 8 3" xfId="20802"/>
    <cellStyle name="Note 2 26 9" xfId="20803"/>
    <cellStyle name="Note 2 26 9 2" xfId="20804"/>
    <cellStyle name="Note 2 26 9 2 2" xfId="20805"/>
    <cellStyle name="Note 2 26 9 3" xfId="20806"/>
    <cellStyle name="Note 2 27" xfId="20807"/>
    <cellStyle name="Note 2 27 2" xfId="20808"/>
    <cellStyle name="Note 2 27 2 2" xfId="20809"/>
    <cellStyle name="Note 2 27 3" xfId="20810"/>
    <cellStyle name="Note 2 28" xfId="20811"/>
    <cellStyle name="Note 2 28 2" xfId="20812"/>
    <cellStyle name="Note 2 28 2 2" xfId="20813"/>
    <cellStyle name="Note 2 28 3" xfId="20814"/>
    <cellStyle name="Note 2 29" xfId="20815"/>
    <cellStyle name="Note 2 29 2" xfId="20816"/>
    <cellStyle name="Note 2 29 2 2" xfId="20817"/>
    <cellStyle name="Note 2 29 3" xfId="20818"/>
    <cellStyle name="Note 2 3" xfId="20819"/>
    <cellStyle name="Note 2 3 10" xfId="20820"/>
    <cellStyle name="Note 2 3 10 2" xfId="20821"/>
    <cellStyle name="Note 2 3 10 2 2" xfId="20822"/>
    <cellStyle name="Note 2 3 10 3" xfId="20823"/>
    <cellStyle name="Note 2 3 11" xfId="20824"/>
    <cellStyle name="Note 2 3 11 2" xfId="20825"/>
    <cellStyle name="Note 2 3 11 2 2" xfId="20826"/>
    <cellStyle name="Note 2 3 11 3" xfId="20827"/>
    <cellStyle name="Note 2 3 12" xfId="20828"/>
    <cellStyle name="Note 2 3 12 2" xfId="20829"/>
    <cellStyle name="Note 2 3 12 2 2" xfId="20830"/>
    <cellStyle name="Note 2 3 12 3" xfId="20831"/>
    <cellStyle name="Note 2 3 13" xfId="20832"/>
    <cellStyle name="Note 2 3 13 2" xfId="20833"/>
    <cellStyle name="Note 2 3 14" xfId="20834"/>
    <cellStyle name="Note 2 3 15" xfId="20835"/>
    <cellStyle name="Note 2 3 16" xfId="20836"/>
    <cellStyle name="Note 2 3 17" xfId="20837"/>
    <cellStyle name="Note 2 3 18" xfId="20838"/>
    <cellStyle name="Note 2 3 19" xfId="20839"/>
    <cellStyle name="Note 2 3 2" xfId="20840"/>
    <cellStyle name="Note 2 3 2 10" xfId="20841"/>
    <cellStyle name="Note 2 3 2 10 2" xfId="20842"/>
    <cellStyle name="Note 2 3 2 11" xfId="20843"/>
    <cellStyle name="Note 2 3 2 11 2" xfId="20844"/>
    <cellStyle name="Note 2 3 2 12" xfId="20845"/>
    <cellStyle name="Note 2 3 2 2" xfId="20846"/>
    <cellStyle name="Note 2 3 2 2 2" xfId="20847"/>
    <cellStyle name="Note 2 3 2 2 2 2" xfId="20848"/>
    <cellStyle name="Note 2 3 2 2 3" xfId="20849"/>
    <cellStyle name="Note 2 3 2 3" xfId="20850"/>
    <cellStyle name="Note 2 3 2 3 2" xfId="20851"/>
    <cellStyle name="Note 2 3 2 3 2 2" xfId="20852"/>
    <cellStyle name="Note 2 3 2 3 3" xfId="20853"/>
    <cellStyle name="Note 2 3 2 4" xfId="20854"/>
    <cellStyle name="Note 2 3 2 4 2" xfId="20855"/>
    <cellStyle name="Note 2 3 2 4 2 2" xfId="20856"/>
    <cellStyle name="Note 2 3 2 4 3" xfId="20857"/>
    <cellStyle name="Note 2 3 2 5" xfId="20858"/>
    <cellStyle name="Note 2 3 2 5 2" xfId="20859"/>
    <cellStyle name="Note 2 3 2 5 2 2" xfId="20860"/>
    <cellStyle name="Note 2 3 2 5 3" xfId="20861"/>
    <cellStyle name="Note 2 3 2 6" xfId="20862"/>
    <cellStyle name="Note 2 3 2 6 2" xfId="20863"/>
    <cellStyle name="Note 2 3 2 6 2 2" xfId="20864"/>
    <cellStyle name="Note 2 3 2 6 3" xfId="20865"/>
    <cellStyle name="Note 2 3 2 7" xfId="20866"/>
    <cellStyle name="Note 2 3 2 7 2" xfId="20867"/>
    <cellStyle name="Note 2 3 2 7 2 2" xfId="20868"/>
    <cellStyle name="Note 2 3 2 7 3" xfId="20869"/>
    <cellStyle name="Note 2 3 2 8" xfId="20870"/>
    <cellStyle name="Note 2 3 2 8 2" xfId="20871"/>
    <cellStyle name="Note 2 3 2 8 2 2" xfId="20872"/>
    <cellStyle name="Note 2 3 2 8 3" xfId="20873"/>
    <cellStyle name="Note 2 3 2 9" xfId="20874"/>
    <cellStyle name="Note 2 3 2 9 2" xfId="20875"/>
    <cellStyle name="Note 2 3 2 9 2 2" xfId="20876"/>
    <cellStyle name="Note 2 3 2 9 3" xfId="20877"/>
    <cellStyle name="Note 2 3 20" xfId="20878"/>
    <cellStyle name="Note 2 3 21" xfId="20879"/>
    <cellStyle name="Note 2 3 22" xfId="20880"/>
    <cellStyle name="Note 2 3 23" xfId="20881"/>
    <cellStyle name="Note 2 3 24" xfId="20882"/>
    <cellStyle name="Note 2 3 25" xfId="20883"/>
    <cellStyle name="Note 2 3 26" xfId="20884"/>
    <cellStyle name="Note 2 3 27" xfId="20885"/>
    <cellStyle name="Note 2 3 28" xfId="20886"/>
    <cellStyle name="Note 2 3 29" xfId="20887"/>
    <cellStyle name="Note 2 3 3" xfId="20888"/>
    <cellStyle name="Note 2 3 3 2" xfId="20889"/>
    <cellStyle name="Note 2 3 3 2 2" xfId="20890"/>
    <cellStyle name="Note 2 3 3 3" xfId="20891"/>
    <cellStyle name="Note 2 3 30" xfId="20892"/>
    <cellStyle name="Note 2 3 31" xfId="20893"/>
    <cellStyle name="Note 2 3 32" xfId="20894"/>
    <cellStyle name="Note 2 3 33" xfId="20895"/>
    <cellStyle name="Note 2 3 34" xfId="20896"/>
    <cellStyle name="Note 2 3 35" xfId="20897"/>
    <cellStyle name="Note 2 3 36" xfId="20898"/>
    <cellStyle name="Note 2 3 37" xfId="20899"/>
    <cellStyle name="Note 2 3 38" xfId="20900"/>
    <cellStyle name="Note 2 3 39" xfId="20901"/>
    <cellStyle name="Note 2 3 4" xfId="20902"/>
    <cellStyle name="Note 2 3 4 2" xfId="20903"/>
    <cellStyle name="Note 2 3 4 2 2" xfId="20904"/>
    <cellStyle name="Note 2 3 4 3" xfId="20905"/>
    <cellStyle name="Note 2 3 40" xfId="20906"/>
    <cellStyle name="Note 2 3 41" xfId="20907"/>
    <cellStyle name="Note 2 3 42" xfId="20908"/>
    <cellStyle name="Note 2 3 43" xfId="20909"/>
    <cellStyle name="Note 2 3 44" xfId="20910"/>
    <cellStyle name="Note 2 3 45" xfId="20911"/>
    <cellStyle name="Note 2 3 46" xfId="20912"/>
    <cellStyle name="Note 2 3 47" xfId="20913"/>
    <cellStyle name="Note 2 3 48" xfId="20914"/>
    <cellStyle name="Note 2 3 49" xfId="20915"/>
    <cellStyle name="Note 2 3 5" xfId="20916"/>
    <cellStyle name="Note 2 3 5 2" xfId="20917"/>
    <cellStyle name="Note 2 3 5 2 2" xfId="20918"/>
    <cellStyle name="Note 2 3 5 3" xfId="20919"/>
    <cellStyle name="Note 2 3 50" xfId="20920"/>
    <cellStyle name="Note 2 3 51" xfId="20921"/>
    <cellStyle name="Note 2 3 52" xfId="20922"/>
    <cellStyle name="Note 2 3 53" xfId="20923"/>
    <cellStyle name="Note 2 3 54" xfId="20924"/>
    <cellStyle name="Note 2 3 55" xfId="20925"/>
    <cellStyle name="Note 2 3 56" xfId="20926"/>
    <cellStyle name="Note 2 3 57" xfId="20927"/>
    <cellStyle name="Note 2 3 58" xfId="20928"/>
    <cellStyle name="Note 2 3 59" xfId="20929"/>
    <cellStyle name="Note 2 3 6" xfId="20930"/>
    <cellStyle name="Note 2 3 6 2" xfId="20931"/>
    <cellStyle name="Note 2 3 6 2 2" xfId="20932"/>
    <cellStyle name="Note 2 3 6 3" xfId="20933"/>
    <cellStyle name="Note 2 3 60" xfId="20934"/>
    <cellStyle name="Note 2 3 61" xfId="20935"/>
    <cellStyle name="Note 2 3 62" xfId="20936"/>
    <cellStyle name="Note 2 3 63" xfId="20937"/>
    <cellStyle name="Note 2 3 64" xfId="20938"/>
    <cellStyle name="Note 2 3 65" xfId="20939"/>
    <cellStyle name="Note 2 3 66" xfId="20940"/>
    <cellStyle name="Note 2 3 67" xfId="20941"/>
    <cellStyle name="Note 2 3 68" xfId="20942"/>
    <cellStyle name="Note 2 3 69" xfId="20943"/>
    <cellStyle name="Note 2 3 7" xfId="20944"/>
    <cellStyle name="Note 2 3 7 2" xfId="20945"/>
    <cellStyle name="Note 2 3 7 2 2" xfId="20946"/>
    <cellStyle name="Note 2 3 7 3" xfId="20947"/>
    <cellStyle name="Note 2 3 70" xfId="20948"/>
    <cellStyle name="Note 2 3 71" xfId="20949"/>
    <cellStyle name="Note 2 3 72" xfId="20950"/>
    <cellStyle name="Note 2 3 8" xfId="20951"/>
    <cellStyle name="Note 2 3 8 2" xfId="20952"/>
    <cellStyle name="Note 2 3 8 2 2" xfId="20953"/>
    <cellStyle name="Note 2 3 8 3" xfId="20954"/>
    <cellStyle name="Note 2 3 9" xfId="20955"/>
    <cellStyle name="Note 2 3 9 2" xfId="20956"/>
    <cellStyle name="Note 2 3 9 2 2" xfId="20957"/>
    <cellStyle name="Note 2 3 9 3" xfId="20958"/>
    <cellStyle name="Note 2 30" xfId="20959"/>
    <cellStyle name="Note 2 30 2" xfId="20960"/>
    <cellStyle name="Note 2 30 2 2" xfId="20961"/>
    <cellStyle name="Note 2 30 3" xfId="20962"/>
    <cellStyle name="Note 2 31" xfId="20963"/>
    <cellStyle name="Note 2 31 2" xfId="20964"/>
    <cellStyle name="Note 2 31 2 2" xfId="20965"/>
    <cellStyle name="Note 2 31 3" xfId="20966"/>
    <cellStyle name="Note 2 32" xfId="20967"/>
    <cellStyle name="Note 2 32 2" xfId="20968"/>
    <cellStyle name="Note 2 32 2 2" xfId="20969"/>
    <cellStyle name="Note 2 32 3" xfId="20970"/>
    <cellStyle name="Note 2 33" xfId="20971"/>
    <cellStyle name="Note 2 33 2" xfId="20972"/>
    <cellStyle name="Note 2 33 2 2" xfId="20973"/>
    <cellStyle name="Note 2 33 3" xfId="20974"/>
    <cellStyle name="Note 2 34" xfId="20975"/>
    <cellStyle name="Note 2 34 2" xfId="20976"/>
    <cellStyle name="Note 2 34 2 2" xfId="20977"/>
    <cellStyle name="Note 2 34 3" xfId="20978"/>
    <cellStyle name="Note 2 35" xfId="20979"/>
    <cellStyle name="Note 2 35 2" xfId="20980"/>
    <cellStyle name="Note 2 35 2 2" xfId="20981"/>
    <cellStyle name="Note 2 35 3" xfId="20982"/>
    <cellStyle name="Note 2 36" xfId="20983"/>
    <cellStyle name="Note 2 36 2" xfId="20984"/>
    <cellStyle name="Note 2 36 2 2" xfId="20985"/>
    <cellStyle name="Note 2 36 3" xfId="20986"/>
    <cellStyle name="Note 2 37" xfId="20987"/>
    <cellStyle name="Note 2 37 2" xfId="20988"/>
    <cellStyle name="Note 2 38" xfId="20989"/>
    <cellStyle name="Note 2 39" xfId="20990"/>
    <cellStyle name="Note 2 4" xfId="20991"/>
    <cellStyle name="Note 2 4 10" xfId="20992"/>
    <cellStyle name="Note 2 4 10 2" xfId="20993"/>
    <cellStyle name="Note 2 4 10 2 2" xfId="20994"/>
    <cellStyle name="Note 2 4 10 3" xfId="20995"/>
    <cellStyle name="Note 2 4 11" xfId="20996"/>
    <cellStyle name="Note 2 4 11 2" xfId="20997"/>
    <cellStyle name="Note 2 4 11 2 2" xfId="20998"/>
    <cellStyle name="Note 2 4 11 3" xfId="20999"/>
    <cellStyle name="Note 2 4 12" xfId="21000"/>
    <cellStyle name="Note 2 4 12 2" xfId="21001"/>
    <cellStyle name="Note 2 4 12 2 2" xfId="21002"/>
    <cellStyle name="Note 2 4 12 3" xfId="21003"/>
    <cellStyle name="Note 2 4 13" xfId="21004"/>
    <cellStyle name="Note 2 4 13 2" xfId="21005"/>
    <cellStyle name="Note 2 4 14" xfId="21006"/>
    <cellStyle name="Note 2 4 15" xfId="21007"/>
    <cellStyle name="Note 2 4 16" xfId="21008"/>
    <cellStyle name="Note 2 4 17" xfId="21009"/>
    <cellStyle name="Note 2 4 18" xfId="21010"/>
    <cellStyle name="Note 2 4 19" xfId="21011"/>
    <cellStyle name="Note 2 4 2" xfId="21012"/>
    <cellStyle name="Note 2 4 2 10" xfId="21013"/>
    <cellStyle name="Note 2 4 2 10 2" xfId="21014"/>
    <cellStyle name="Note 2 4 2 11" xfId="21015"/>
    <cellStyle name="Note 2 4 2 11 2" xfId="21016"/>
    <cellStyle name="Note 2 4 2 12" xfId="21017"/>
    <cellStyle name="Note 2 4 2 2" xfId="21018"/>
    <cellStyle name="Note 2 4 2 2 2" xfId="21019"/>
    <cellStyle name="Note 2 4 2 2 2 2" xfId="21020"/>
    <cellStyle name="Note 2 4 2 2 3" xfId="21021"/>
    <cellStyle name="Note 2 4 2 3" xfId="21022"/>
    <cellStyle name="Note 2 4 2 3 2" xfId="21023"/>
    <cellStyle name="Note 2 4 2 3 2 2" xfId="21024"/>
    <cellStyle name="Note 2 4 2 3 3" xfId="21025"/>
    <cellStyle name="Note 2 4 2 4" xfId="21026"/>
    <cellStyle name="Note 2 4 2 4 2" xfId="21027"/>
    <cellStyle name="Note 2 4 2 4 2 2" xfId="21028"/>
    <cellStyle name="Note 2 4 2 4 3" xfId="21029"/>
    <cellStyle name="Note 2 4 2 5" xfId="21030"/>
    <cellStyle name="Note 2 4 2 5 2" xfId="21031"/>
    <cellStyle name="Note 2 4 2 5 2 2" xfId="21032"/>
    <cellStyle name="Note 2 4 2 5 3" xfId="21033"/>
    <cellStyle name="Note 2 4 2 6" xfId="21034"/>
    <cellStyle name="Note 2 4 2 6 2" xfId="21035"/>
    <cellStyle name="Note 2 4 2 6 2 2" xfId="21036"/>
    <cellStyle name="Note 2 4 2 6 3" xfId="21037"/>
    <cellStyle name="Note 2 4 2 7" xfId="21038"/>
    <cellStyle name="Note 2 4 2 7 2" xfId="21039"/>
    <cellStyle name="Note 2 4 2 7 2 2" xfId="21040"/>
    <cellStyle name="Note 2 4 2 7 3" xfId="21041"/>
    <cellStyle name="Note 2 4 2 8" xfId="21042"/>
    <cellStyle name="Note 2 4 2 8 2" xfId="21043"/>
    <cellStyle name="Note 2 4 2 8 2 2" xfId="21044"/>
    <cellStyle name="Note 2 4 2 8 3" xfId="21045"/>
    <cellStyle name="Note 2 4 2 9" xfId="21046"/>
    <cellStyle name="Note 2 4 2 9 2" xfId="21047"/>
    <cellStyle name="Note 2 4 2 9 2 2" xfId="21048"/>
    <cellStyle name="Note 2 4 2 9 3" xfId="21049"/>
    <cellStyle name="Note 2 4 20" xfId="21050"/>
    <cellStyle name="Note 2 4 21" xfId="21051"/>
    <cellStyle name="Note 2 4 22" xfId="21052"/>
    <cellStyle name="Note 2 4 23" xfId="21053"/>
    <cellStyle name="Note 2 4 24" xfId="21054"/>
    <cellStyle name="Note 2 4 25" xfId="21055"/>
    <cellStyle name="Note 2 4 26" xfId="21056"/>
    <cellStyle name="Note 2 4 27" xfId="21057"/>
    <cellStyle name="Note 2 4 28" xfId="21058"/>
    <cellStyle name="Note 2 4 29" xfId="21059"/>
    <cellStyle name="Note 2 4 3" xfId="21060"/>
    <cellStyle name="Note 2 4 3 2" xfId="21061"/>
    <cellStyle name="Note 2 4 3 2 2" xfId="21062"/>
    <cellStyle name="Note 2 4 3 3" xfId="21063"/>
    <cellStyle name="Note 2 4 30" xfId="21064"/>
    <cellStyle name="Note 2 4 31" xfId="21065"/>
    <cellStyle name="Note 2 4 32" xfId="21066"/>
    <cellStyle name="Note 2 4 33" xfId="21067"/>
    <cellStyle name="Note 2 4 34" xfId="21068"/>
    <cellStyle name="Note 2 4 35" xfId="21069"/>
    <cellStyle name="Note 2 4 36" xfId="21070"/>
    <cellStyle name="Note 2 4 37" xfId="21071"/>
    <cellStyle name="Note 2 4 38" xfId="21072"/>
    <cellStyle name="Note 2 4 39" xfId="21073"/>
    <cellStyle name="Note 2 4 4" xfId="21074"/>
    <cellStyle name="Note 2 4 4 2" xfId="21075"/>
    <cellStyle name="Note 2 4 4 2 2" xfId="21076"/>
    <cellStyle name="Note 2 4 4 3" xfId="21077"/>
    <cellStyle name="Note 2 4 40" xfId="21078"/>
    <cellStyle name="Note 2 4 41" xfId="21079"/>
    <cellStyle name="Note 2 4 42" xfId="21080"/>
    <cellStyle name="Note 2 4 43" xfId="21081"/>
    <cellStyle name="Note 2 4 44" xfId="21082"/>
    <cellStyle name="Note 2 4 45" xfId="21083"/>
    <cellStyle name="Note 2 4 46" xfId="21084"/>
    <cellStyle name="Note 2 4 47" xfId="21085"/>
    <cellStyle name="Note 2 4 48" xfId="21086"/>
    <cellStyle name="Note 2 4 49" xfId="21087"/>
    <cellStyle name="Note 2 4 5" xfId="21088"/>
    <cellStyle name="Note 2 4 5 2" xfId="21089"/>
    <cellStyle name="Note 2 4 5 2 2" xfId="21090"/>
    <cellStyle name="Note 2 4 5 3" xfId="21091"/>
    <cellStyle name="Note 2 4 50" xfId="21092"/>
    <cellStyle name="Note 2 4 51" xfId="21093"/>
    <cellStyle name="Note 2 4 52" xfId="21094"/>
    <cellStyle name="Note 2 4 53" xfId="21095"/>
    <cellStyle name="Note 2 4 54" xfId="21096"/>
    <cellStyle name="Note 2 4 55" xfId="21097"/>
    <cellStyle name="Note 2 4 56" xfId="21098"/>
    <cellStyle name="Note 2 4 57" xfId="21099"/>
    <cellStyle name="Note 2 4 58" xfId="21100"/>
    <cellStyle name="Note 2 4 59" xfId="21101"/>
    <cellStyle name="Note 2 4 6" xfId="21102"/>
    <cellStyle name="Note 2 4 6 2" xfId="21103"/>
    <cellStyle name="Note 2 4 6 2 2" xfId="21104"/>
    <cellStyle name="Note 2 4 6 3" xfId="21105"/>
    <cellStyle name="Note 2 4 60" xfId="21106"/>
    <cellStyle name="Note 2 4 61" xfId="21107"/>
    <cellStyle name="Note 2 4 62" xfId="21108"/>
    <cellStyle name="Note 2 4 63" xfId="21109"/>
    <cellStyle name="Note 2 4 64" xfId="21110"/>
    <cellStyle name="Note 2 4 65" xfId="21111"/>
    <cellStyle name="Note 2 4 66" xfId="21112"/>
    <cellStyle name="Note 2 4 67" xfId="21113"/>
    <cellStyle name="Note 2 4 68" xfId="21114"/>
    <cellStyle name="Note 2 4 69" xfId="21115"/>
    <cellStyle name="Note 2 4 7" xfId="21116"/>
    <cellStyle name="Note 2 4 7 2" xfId="21117"/>
    <cellStyle name="Note 2 4 7 2 2" xfId="21118"/>
    <cellStyle name="Note 2 4 7 3" xfId="21119"/>
    <cellStyle name="Note 2 4 70" xfId="21120"/>
    <cellStyle name="Note 2 4 71" xfId="21121"/>
    <cellStyle name="Note 2 4 72" xfId="21122"/>
    <cellStyle name="Note 2 4 8" xfId="21123"/>
    <cellStyle name="Note 2 4 8 2" xfId="21124"/>
    <cellStyle name="Note 2 4 8 2 2" xfId="21125"/>
    <cellStyle name="Note 2 4 8 3" xfId="21126"/>
    <cellStyle name="Note 2 4 9" xfId="21127"/>
    <cellStyle name="Note 2 4 9 2" xfId="21128"/>
    <cellStyle name="Note 2 4 9 2 2" xfId="21129"/>
    <cellStyle name="Note 2 4 9 3" xfId="21130"/>
    <cellStyle name="Note 2 40" xfId="21131"/>
    <cellStyle name="Note 2 41" xfId="21132"/>
    <cellStyle name="Note 2 42" xfId="21133"/>
    <cellStyle name="Note 2 43" xfId="21134"/>
    <cellStyle name="Note 2 44" xfId="21135"/>
    <cellStyle name="Note 2 45" xfId="21136"/>
    <cellStyle name="Note 2 46" xfId="21137"/>
    <cellStyle name="Note 2 47" xfId="21138"/>
    <cellStyle name="Note 2 48" xfId="21139"/>
    <cellStyle name="Note 2 49" xfId="21140"/>
    <cellStyle name="Note 2 5" xfId="21141"/>
    <cellStyle name="Note 2 5 10" xfId="21142"/>
    <cellStyle name="Note 2 5 10 2" xfId="21143"/>
    <cellStyle name="Note 2 5 10 2 2" xfId="21144"/>
    <cellStyle name="Note 2 5 10 3" xfId="21145"/>
    <cellStyle name="Note 2 5 11" xfId="21146"/>
    <cellStyle name="Note 2 5 11 2" xfId="21147"/>
    <cellStyle name="Note 2 5 11 2 2" xfId="21148"/>
    <cellStyle name="Note 2 5 11 3" xfId="21149"/>
    <cellStyle name="Note 2 5 12" xfId="21150"/>
    <cellStyle name="Note 2 5 12 2" xfId="21151"/>
    <cellStyle name="Note 2 5 12 2 2" xfId="21152"/>
    <cellStyle name="Note 2 5 12 3" xfId="21153"/>
    <cellStyle name="Note 2 5 13" xfId="21154"/>
    <cellStyle name="Note 2 5 13 2" xfId="21155"/>
    <cellStyle name="Note 2 5 14" xfId="21156"/>
    <cellStyle name="Note 2 5 2" xfId="21157"/>
    <cellStyle name="Note 2 5 2 10" xfId="21158"/>
    <cellStyle name="Note 2 5 2 10 2" xfId="21159"/>
    <cellStyle name="Note 2 5 2 11" xfId="21160"/>
    <cellStyle name="Note 2 5 2 11 2" xfId="21161"/>
    <cellStyle name="Note 2 5 2 12" xfId="21162"/>
    <cellStyle name="Note 2 5 2 2" xfId="21163"/>
    <cellStyle name="Note 2 5 2 2 2" xfId="21164"/>
    <cellStyle name="Note 2 5 2 2 2 2" xfId="21165"/>
    <cellStyle name="Note 2 5 2 2 3" xfId="21166"/>
    <cellStyle name="Note 2 5 2 3" xfId="21167"/>
    <cellStyle name="Note 2 5 2 3 2" xfId="21168"/>
    <cellStyle name="Note 2 5 2 3 2 2" xfId="21169"/>
    <cellStyle name="Note 2 5 2 3 3" xfId="21170"/>
    <cellStyle name="Note 2 5 2 4" xfId="21171"/>
    <cellStyle name="Note 2 5 2 4 2" xfId="21172"/>
    <cellStyle name="Note 2 5 2 4 2 2" xfId="21173"/>
    <cellStyle name="Note 2 5 2 4 3" xfId="21174"/>
    <cellStyle name="Note 2 5 2 5" xfId="21175"/>
    <cellStyle name="Note 2 5 2 5 2" xfId="21176"/>
    <cellStyle name="Note 2 5 2 5 2 2" xfId="21177"/>
    <cellStyle name="Note 2 5 2 5 3" xfId="21178"/>
    <cellStyle name="Note 2 5 2 6" xfId="21179"/>
    <cellStyle name="Note 2 5 2 6 2" xfId="21180"/>
    <cellStyle name="Note 2 5 2 6 2 2" xfId="21181"/>
    <cellStyle name="Note 2 5 2 6 3" xfId="21182"/>
    <cellStyle name="Note 2 5 2 7" xfId="21183"/>
    <cellStyle name="Note 2 5 2 7 2" xfId="21184"/>
    <cellStyle name="Note 2 5 2 7 2 2" xfId="21185"/>
    <cellStyle name="Note 2 5 2 7 3" xfId="21186"/>
    <cellStyle name="Note 2 5 2 8" xfId="21187"/>
    <cellStyle name="Note 2 5 2 8 2" xfId="21188"/>
    <cellStyle name="Note 2 5 2 8 2 2" xfId="21189"/>
    <cellStyle name="Note 2 5 2 8 3" xfId="21190"/>
    <cellStyle name="Note 2 5 2 9" xfId="21191"/>
    <cellStyle name="Note 2 5 2 9 2" xfId="21192"/>
    <cellStyle name="Note 2 5 2 9 2 2" xfId="21193"/>
    <cellStyle name="Note 2 5 2 9 3" xfId="21194"/>
    <cellStyle name="Note 2 5 3" xfId="21195"/>
    <cellStyle name="Note 2 5 3 2" xfId="21196"/>
    <cellStyle name="Note 2 5 3 2 2" xfId="21197"/>
    <cellStyle name="Note 2 5 3 3" xfId="21198"/>
    <cellStyle name="Note 2 5 4" xfId="21199"/>
    <cellStyle name="Note 2 5 4 2" xfId="21200"/>
    <cellStyle name="Note 2 5 4 2 2" xfId="21201"/>
    <cellStyle name="Note 2 5 4 3" xfId="21202"/>
    <cellStyle name="Note 2 5 5" xfId="21203"/>
    <cellStyle name="Note 2 5 5 2" xfId="21204"/>
    <cellStyle name="Note 2 5 5 2 2" xfId="21205"/>
    <cellStyle name="Note 2 5 5 3" xfId="21206"/>
    <cellStyle name="Note 2 5 6" xfId="21207"/>
    <cellStyle name="Note 2 5 6 2" xfId="21208"/>
    <cellStyle name="Note 2 5 6 2 2" xfId="21209"/>
    <cellStyle name="Note 2 5 6 3" xfId="21210"/>
    <cellStyle name="Note 2 5 7" xfId="21211"/>
    <cellStyle name="Note 2 5 7 2" xfId="21212"/>
    <cellStyle name="Note 2 5 7 2 2" xfId="21213"/>
    <cellStyle name="Note 2 5 7 3" xfId="21214"/>
    <cellStyle name="Note 2 5 8" xfId="21215"/>
    <cellStyle name="Note 2 5 8 2" xfId="21216"/>
    <cellStyle name="Note 2 5 8 2 2" xfId="21217"/>
    <cellStyle name="Note 2 5 8 3" xfId="21218"/>
    <cellStyle name="Note 2 5 9" xfId="21219"/>
    <cellStyle name="Note 2 5 9 2" xfId="21220"/>
    <cellStyle name="Note 2 5 9 2 2" xfId="21221"/>
    <cellStyle name="Note 2 5 9 3" xfId="21222"/>
    <cellStyle name="Note 2 50" xfId="21223"/>
    <cellStyle name="Note 2 51" xfId="21224"/>
    <cellStyle name="Note 2 52" xfId="21225"/>
    <cellStyle name="Note 2 53" xfId="21226"/>
    <cellStyle name="Note 2 54" xfId="21227"/>
    <cellStyle name="Note 2 55" xfId="21228"/>
    <cellStyle name="Note 2 56" xfId="21229"/>
    <cellStyle name="Note 2 57" xfId="21230"/>
    <cellStyle name="Note 2 58" xfId="21231"/>
    <cellStyle name="Note 2 59" xfId="21232"/>
    <cellStyle name="Note 2 6" xfId="21233"/>
    <cellStyle name="Note 2 6 10" xfId="21234"/>
    <cellStyle name="Note 2 6 10 2" xfId="21235"/>
    <cellStyle name="Note 2 6 10 2 2" xfId="21236"/>
    <cellStyle name="Note 2 6 10 3" xfId="21237"/>
    <cellStyle name="Note 2 6 11" xfId="21238"/>
    <cellStyle name="Note 2 6 11 2" xfId="21239"/>
    <cellStyle name="Note 2 6 11 2 2" xfId="21240"/>
    <cellStyle name="Note 2 6 11 3" xfId="21241"/>
    <cellStyle name="Note 2 6 12" xfId="21242"/>
    <cellStyle name="Note 2 6 12 2" xfId="21243"/>
    <cellStyle name="Note 2 6 12 2 2" xfId="21244"/>
    <cellStyle name="Note 2 6 12 3" xfId="21245"/>
    <cellStyle name="Note 2 6 13" xfId="21246"/>
    <cellStyle name="Note 2 6 13 2" xfId="21247"/>
    <cellStyle name="Note 2 6 14" xfId="21248"/>
    <cellStyle name="Note 2 6 2" xfId="21249"/>
    <cellStyle name="Note 2 6 2 10" xfId="21250"/>
    <cellStyle name="Note 2 6 2 10 2" xfId="21251"/>
    <cellStyle name="Note 2 6 2 11" xfId="21252"/>
    <cellStyle name="Note 2 6 2 11 2" xfId="21253"/>
    <cellStyle name="Note 2 6 2 12" xfId="21254"/>
    <cellStyle name="Note 2 6 2 2" xfId="21255"/>
    <cellStyle name="Note 2 6 2 2 2" xfId="21256"/>
    <cellStyle name="Note 2 6 2 2 2 2" xfId="21257"/>
    <cellStyle name="Note 2 6 2 2 3" xfId="21258"/>
    <cellStyle name="Note 2 6 2 3" xfId="21259"/>
    <cellStyle name="Note 2 6 2 3 2" xfId="21260"/>
    <cellStyle name="Note 2 6 2 3 2 2" xfId="21261"/>
    <cellStyle name="Note 2 6 2 3 3" xfId="21262"/>
    <cellStyle name="Note 2 6 2 4" xfId="21263"/>
    <cellStyle name="Note 2 6 2 4 2" xfId="21264"/>
    <cellStyle name="Note 2 6 2 4 2 2" xfId="21265"/>
    <cellStyle name="Note 2 6 2 4 3" xfId="21266"/>
    <cellStyle name="Note 2 6 2 5" xfId="21267"/>
    <cellStyle name="Note 2 6 2 5 2" xfId="21268"/>
    <cellStyle name="Note 2 6 2 5 2 2" xfId="21269"/>
    <cellStyle name="Note 2 6 2 5 3" xfId="21270"/>
    <cellStyle name="Note 2 6 2 6" xfId="21271"/>
    <cellStyle name="Note 2 6 2 6 2" xfId="21272"/>
    <cellStyle name="Note 2 6 2 6 2 2" xfId="21273"/>
    <cellStyle name="Note 2 6 2 6 3" xfId="21274"/>
    <cellStyle name="Note 2 6 2 7" xfId="21275"/>
    <cellStyle name="Note 2 6 2 7 2" xfId="21276"/>
    <cellStyle name="Note 2 6 2 7 2 2" xfId="21277"/>
    <cellStyle name="Note 2 6 2 7 3" xfId="21278"/>
    <cellStyle name="Note 2 6 2 8" xfId="21279"/>
    <cellStyle name="Note 2 6 2 8 2" xfId="21280"/>
    <cellStyle name="Note 2 6 2 8 2 2" xfId="21281"/>
    <cellStyle name="Note 2 6 2 8 3" xfId="21282"/>
    <cellStyle name="Note 2 6 2 9" xfId="21283"/>
    <cellStyle name="Note 2 6 2 9 2" xfId="21284"/>
    <cellStyle name="Note 2 6 2 9 2 2" xfId="21285"/>
    <cellStyle name="Note 2 6 2 9 3" xfId="21286"/>
    <cellStyle name="Note 2 6 3" xfId="21287"/>
    <cellStyle name="Note 2 6 3 2" xfId="21288"/>
    <cellStyle name="Note 2 6 3 2 2" xfId="21289"/>
    <cellStyle name="Note 2 6 3 3" xfId="21290"/>
    <cellStyle name="Note 2 6 4" xfId="21291"/>
    <cellStyle name="Note 2 6 4 2" xfId="21292"/>
    <cellStyle name="Note 2 6 4 2 2" xfId="21293"/>
    <cellStyle name="Note 2 6 4 3" xfId="21294"/>
    <cellStyle name="Note 2 6 5" xfId="21295"/>
    <cellStyle name="Note 2 6 5 2" xfId="21296"/>
    <cellStyle name="Note 2 6 5 2 2" xfId="21297"/>
    <cellStyle name="Note 2 6 5 3" xfId="21298"/>
    <cellStyle name="Note 2 6 6" xfId="21299"/>
    <cellStyle name="Note 2 6 6 2" xfId="21300"/>
    <cellStyle name="Note 2 6 6 2 2" xfId="21301"/>
    <cellStyle name="Note 2 6 6 3" xfId="21302"/>
    <cellStyle name="Note 2 6 7" xfId="21303"/>
    <cellStyle name="Note 2 6 7 2" xfId="21304"/>
    <cellStyle name="Note 2 6 7 2 2" xfId="21305"/>
    <cellStyle name="Note 2 6 7 3" xfId="21306"/>
    <cellStyle name="Note 2 6 8" xfId="21307"/>
    <cellStyle name="Note 2 6 8 2" xfId="21308"/>
    <cellStyle name="Note 2 6 8 2 2" xfId="21309"/>
    <cellStyle name="Note 2 6 8 3" xfId="21310"/>
    <cellStyle name="Note 2 6 9" xfId="21311"/>
    <cellStyle name="Note 2 6 9 2" xfId="21312"/>
    <cellStyle name="Note 2 6 9 2 2" xfId="21313"/>
    <cellStyle name="Note 2 6 9 3" xfId="21314"/>
    <cellStyle name="Note 2 60" xfId="21315"/>
    <cellStyle name="Note 2 61" xfId="21316"/>
    <cellStyle name="Note 2 62" xfId="21317"/>
    <cellStyle name="Note 2 63" xfId="21318"/>
    <cellStyle name="Note 2 64" xfId="21319"/>
    <cellStyle name="Note 2 65" xfId="21320"/>
    <cellStyle name="Note 2 66" xfId="21321"/>
    <cellStyle name="Note 2 67" xfId="21322"/>
    <cellStyle name="Note 2 68" xfId="21323"/>
    <cellStyle name="Note 2 69" xfId="21324"/>
    <cellStyle name="Note 2 7" xfId="21325"/>
    <cellStyle name="Note 2 7 10" xfId="21326"/>
    <cellStyle name="Note 2 7 10 2" xfId="21327"/>
    <cellStyle name="Note 2 7 10 2 2" xfId="21328"/>
    <cellStyle name="Note 2 7 10 3" xfId="21329"/>
    <cellStyle name="Note 2 7 11" xfId="21330"/>
    <cellStyle name="Note 2 7 11 2" xfId="21331"/>
    <cellStyle name="Note 2 7 11 2 2" xfId="21332"/>
    <cellStyle name="Note 2 7 11 3" xfId="21333"/>
    <cellStyle name="Note 2 7 12" xfId="21334"/>
    <cellStyle name="Note 2 7 12 2" xfId="21335"/>
    <cellStyle name="Note 2 7 12 2 2" xfId="21336"/>
    <cellStyle name="Note 2 7 12 3" xfId="21337"/>
    <cellStyle name="Note 2 7 13" xfId="21338"/>
    <cellStyle name="Note 2 7 13 2" xfId="21339"/>
    <cellStyle name="Note 2 7 14" xfId="21340"/>
    <cellStyle name="Note 2 7 2" xfId="21341"/>
    <cellStyle name="Note 2 7 2 10" xfId="21342"/>
    <cellStyle name="Note 2 7 2 10 2" xfId="21343"/>
    <cellStyle name="Note 2 7 2 11" xfId="21344"/>
    <cellStyle name="Note 2 7 2 11 2" xfId="21345"/>
    <cellStyle name="Note 2 7 2 12" xfId="21346"/>
    <cellStyle name="Note 2 7 2 2" xfId="21347"/>
    <cellStyle name="Note 2 7 2 2 2" xfId="21348"/>
    <cellStyle name="Note 2 7 2 2 2 2" xfId="21349"/>
    <cellStyle name="Note 2 7 2 2 3" xfId="21350"/>
    <cellStyle name="Note 2 7 2 3" xfId="21351"/>
    <cellStyle name="Note 2 7 2 3 2" xfId="21352"/>
    <cellStyle name="Note 2 7 2 3 2 2" xfId="21353"/>
    <cellStyle name="Note 2 7 2 3 3" xfId="21354"/>
    <cellStyle name="Note 2 7 2 4" xfId="21355"/>
    <cellStyle name="Note 2 7 2 4 2" xfId="21356"/>
    <cellStyle name="Note 2 7 2 4 2 2" xfId="21357"/>
    <cellStyle name="Note 2 7 2 4 3" xfId="21358"/>
    <cellStyle name="Note 2 7 2 5" xfId="21359"/>
    <cellStyle name="Note 2 7 2 5 2" xfId="21360"/>
    <cellStyle name="Note 2 7 2 5 2 2" xfId="21361"/>
    <cellStyle name="Note 2 7 2 5 3" xfId="21362"/>
    <cellStyle name="Note 2 7 2 6" xfId="21363"/>
    <cellStyle name="Note 2 7 2 6 2" xfId="21364"/>
    <cellStyle name="Note 2 7 2 6 2 2" xfId="21365"/>
    <cellStyle name="Note 2 7 2 6 3" xfId="21366"/>
    <cellStyle name="Note 2 7 2 7" xfId="21367"/>
    <cellStyle name="Note 2 7 2 7 2" xfId="21368"/>
    <cellStyle name="Note 2 7 2 7 2 2" xfId="21369"/>
    <cellStyle name="Note 2 7 2 7 3" xfId="21370"/>
    <cellStyle name="Note 2 7 2 8" xfId="21371"/>
    <cellStyle name="Note 2 7 2 8 2" xfId="21372"/>
    <cellStyle name="Note 2 7 2 8 2 2" xfId="21373"/>
    <cellStyle name="Note 2 7 2 8 3" xfId="21374"/>
    <cellStyle name="Note 2 7 2 9" xfId="21375"/>
    <cellStyle name="Note 2 7 2 9 2" xfId="21376"/>
    <cellStyle name="Note 2 7 2 9 2 2" xfId="21377"/>
    <cellStyle name="Note 2 7 2 9 3" xfId="21378"/>
    <cellStyle name="Note 2 7 3" xfId="21379"/>
    <cellStyle name="Note 2 7 3 2" xfId="21380"/>
    <cellStyle name="Note 2 7 3 2 2" xfId="21381"/>
    <cellStyle name="Note 2 7 3 3" xfId="21382"/>
    <cellStyle name="Note 2 7 4" xfId="21383"/>
    <cellStyle name="Note 2 7 4 2" xfId="21384"/>
    <cellStyle name="Note 2 7 4 2 2" xfId="21385"/>
    <cellStyle name="Note 2 7 4 3" xfId="21386"/>
    <cellStyle name="Note 2 7 5" xfId="21387"/>
    <cellStyle name="Note 2 7 5 2" xfId="21388"/>
    <cellStyle name="Note 2 7 5 2 2" xfId="21389"/>
    <cellStyle name="Note 2 7 5 3" xfId="21390"/>
    <cellStyle name="Note 2 7 6" xfId="21391"/>
    <cellStyle name="Note 2 7 6 2" xfId="21392"/>
    <cellStyle name="Note 2 7 6 2 2" xfId="21393"/>
    <cellStyle name="Note 2 7 6 3" xfId="21394"/>
    <cellStyle name="Note 2 7 7" xfId="21395"/>
    <cellStyle name="Note 2 7 7 2" xfId="21396"/>
    <cellStyle name="Note 2 7 7 2 2" xfId="21397"/>
    <cellStyle name="Note 2 7 7 3" xfId="21398"/>
    <cellStyle name="Note 2 7 8" xfId="21399"/>
    <cellStyle name="Note 2 7 8 2" xfId="21400"/>
    <cellStyle name="Note 2 7 8 2 2" xfId="21401"/>
    <cellStyle name="Note 2 7 8 3" xfId="21402"/>
    <cellStyle name="Note 2 7 9" xfId="21403"/>
    <cellStyle name="Note 2 7 9 2" xfId="21404"/>
    <cellStyle name="Note 2 7 9 2 2" xfId="21405"/>
    <cellStyle name="Note 2 7 9 3" xfId="21406"/>
    <cellStyle name="Note 2 70" xfId="21407"/>
    <cellStyle name="Note 2 71" xfId="21408"/>
    <cellStyle name="Note 2 72" xfId="21409"/>
    <cellStyle name="Note 2 73" xfId="21410"/>
    <cellStyle name="Note 2 74" xfId="21411"/>
    <cellStyle name="Note 2 75" xfId="21412"/>
    <cellStyle name="Note 2 76" xfId="21413"/>
    <cellStyle name="Note 2 77" xfId="21414"/>
    <cellStyle name="Note 2 78" xfId="21415"/>
    <cellStyle name="Note 2 79" xfId="21416"/>
    <cellStyle name="Note 2 8" xfId="21417"/>
    <cellStyle name="Note 2 8 10" xfId="21418"/>
    <cellStyle name="Note 2 8 10 2" xfId="21419"/>
    <cellStyle name="Note 2 8 10 2 2" xfId="21420"/>
    <cellStyle name="Note 2 8 10 3" xfId="21421"/>
    <cellStyle name="Note 2 8 11" xfId="21422"/>
    <cellStyle name="Note 2 8 11 2" xfId="21423"/>
    <cellStyle name="Note 2 8 11 2 2" xfId="21424"/>
    <cellStyle name="Note 2 8 11 3" xfId="21425"/>
    <cellStyle name="Note 2 8 12" xfId="21426"/>
    <cellStyle name="Note 2 8 12 2" xfId="21427"/>
    <cellStyle name="Note 2 8 12 2 2" xfId="21428"/>
    <cellStyle name="Note 2 8 12 3" xfId="21429"/>
    <cellStyle name="Note 2 8 13" xfId="21430"/>
    <cellStyle name="Note 2 8 13 2" xfId="21431"/>
    <cellStyle name="Note 2 8 14" xfId="21432"/>
    <cellStyle name="Note 2 8 2" xfId="21433"/>
    <cellStyle name="Note 2 8 2 10" xfId="21434"/>
    <cellStyle name="Note 2 8 2 10 2" xfId="21435"/>
    <cellStyle name="Note 2 8 2 11" xfId="21436"/>
    <cellStyle name="Note 2 8 2 11 2" xfId="21437"/>
    <cellStyle name="Note 2 8 2 12" xfId="21438"/>
    <cellStyle name="Note 2 8 2 2" xfId="21439"/>
    <cellStyle name="Note 2 8 2 2 2" xfId="21440"/>
    <cellStyle name="Note 2 8 2 2 2 2" xfId="21441"/>
    <cellStyle name="Note 2 8 2 2 3" xfId="21442"/>
    <cellStyle name="Note 2 8 2 3" xfId="21443"/>
    <cellStyle name="Note 2 8 2 3 2" xfId="21444"/>
    <cellStyle name="Note 2 8 2 3 2 2" xfId="21445"/>
    <cellStyle name="Note 2 8 2 3 3" xfId="21446"/>
    <cellStyle name="Note 2 8 2 4" xfId="21447"/>
    <cellStyle name="Note 2 8 2 4 2" xfId="21448"/>
    <cellStyle name="Note 2 8 2 4 2 2" xfId="21449"/>
    <cellStyle name="Note 2 8 2 4 3" xfId="21450"/>
    <cellStyle name="Note 2 8 2 5" xfId="21451"/>
    <cellStyle name="Note 2 8 2 5 2" xfId="21452"/>
    <cellStyle name="Note 2 8 2 5 2 2" xfId="21453"/>
    <cellStyle name="Note 2 8 2 5 3" xfId="21454"/>
    <cellStyle name="Note 2 8 2 6" xfId="21455"/>
    <cellStyle name="Note 2 8 2 6 2" xfId="21456"/>
    <cellStyle name="Note 2 8 2 6 2 2" xfId="21457"/>
    <cellStyle name="Note 2 8 2 6 3" xfId="21458"/>
    <cellStyle name="Note 2 8 2 7" xfId="21459"/>
    <cellStyle name="Note 2 8 2 7 2" xfId="21460"/>
    <cellStyle name="Note 2 8 2 7 2 2" xfId="21461"/>
    <cellStyle name="Note 2 8 2 7 3" xfId="21462"/>
    <cellStyle name="Note 2 8 2 8" xfId="21463"/>
    <cellStyle name="Note 2 8 2 8 2" xfId="21464"/>
    <cellStyle name="Note 2 8 2 8 2 2" xfId="21465"/>
    <cellStyle name="Note 2 8 2 8 3" xfId="21466"/>
    <cellStyle name="Note 2 8 2 9" xfId="21467"/>
    <cellStyle name="Note 2 8 2 9 2" xfId="21468"/>
    <cellStyle name="Note 2 8 2 9 2 2" xfId="21469"/>
    <cellStyle name="Note 2 8 2 9 3" xfId="21470"/>
    <cellStyle name="Note 2 8 3" xfId="21471"/>
    <cellStyle name="Note 2 8 3 2" xfId="21472"/>
    <cellStyle name="Note 2 8 3 2 2" xfId="21473"/>
    <cellStyle name="Note 2 8 3 3" xfId="21474"/>
    <cellStyle name="Note 2 8 4" xfId="21475"/>
    <cellStyle name="Note 2 8 4 2" xfId="21476"/>
    <cellStyle name="Note 2 8 4 2 2" xfId="21477"/>
    <cellStyle name="Note 2 8 4 3" xfId="21478"/>
    <cellStyle name="Note 2 8 5" xfId="21479"/>
    <cellStyle name="Note 2 8 5 2" xfId="21480"/>
    <cellStyle name="Note 2 8 5 2 2" xfId="21481"/>
    <cellStyle name="Note 2 8 5 3" xfId="21482"/>
    <cellStyle name="Note 2 8 6" xfId="21483"/>
    <cellStyle name="Note 2 8 6 2" xfId="21484"/>
    <cellStyle name="Note 2 8 6 2 2" xfId="21485"/>
    <cellStyle name="Note 2 8 6 3" xfId="21486"/>
    <cellStyle name="Note 2 8 7" xfId="21487"/>
    <cellStyle name="Note 2 8 7 2" xfId="21488"/>
    <cellStyle name="Note 2 8 7 2 2" xfId="21489"/>
    <cellStyle name="Note 2 8 7 3" xfId="21490"/>
    <cellStyle name="Note 2 8 8" xfId="21491"/>
    <cellStyle name="Note 2 8 8 2" xfId="21492"/>
    <cellStyle name="Note 2 8 8 2 2" xfId="21493"/>
    <cellStyle name="Note 2 8 8 3" xfId="21494"/>
    <cellStyle name="Note 2 8 9" xfId="21495"/>
    <cellStyle name="Note 2 8 9 2" xfId="21496"/>
    <cellStyle name="Note 2 8 9 2 2" xfId="21497"/>
    <cellStyle name="Note 2 8 9 3" xfId="21498"/>
    <cellStyle name="Note 2 80" xfId="21499"/>
    <cellStyle name="Note 2 81" xfId="21500"/>
    <cellStyle name="Note 2 82" xfId="21501"/>
    <cellStyle name="Note 2 83" xfId="21502"/>
    <cellStyle name="Note 2 84" xfId="21503"/>
    <cellStyle name="Note 2 85" xfId="21504"/>
    <cellStyle name="Note 2 86" xfId="21505"/>
    <cellStyle name="Note 2 87" xfId="21506"/>
    <cellStyle name="Note 2 88" xfId="21507"/>
    <cellStyle name="Note 2 89" xfId="21508"/>
    <cellStyle name="Note 2 9" xfId="21509"/>
    <cellStyle name="Note 2 9 10" xfId="21510"/>
    <cellStyle name="Note 2 9 10 2" xfId="21511"/>
    <cellStyle name="Note 2 9 10 2 2" xfId="21512"/>
    <cellStyle name="Note 2 9 10 3" xfId="21513"/>
    <cellStyle name="Note 2 9 11" xfId="21514"/>
    <cellStyle name="Note 2 9 11 2" xfId="21515"/>
    <cellStyle name="Note 2 9 11 2 2" xfId="21516"/>
    <cellStyle name="Note 2 9 11 3" xfId="21517"/>
    <cellStyle name="Note 2 9 12" xfId="21518"/>
    <cellStyle name="Note 2 9 12 2" xfId="21519"/>
    <cellStyle name="Note 2 9 12 2 2" xfId="21520"/>
    <cellStyle name="Note 2 9 12 3" xfId="21521"/>
    <cellStyle name="Note 2 9 13" xfId="21522"/>
    <cellStyle name="Note 2 9 13 2" xfId="21523"/>
    <cellStyle name="Note 2 9 14" xfId="21524"/>
    <cellStyle name="Note 2 9 2" xfId="21525"/>
    <cellStyle name="Note 2 9 2 10" xfId="21526"/>
    <cellStyle name="Note 2 9 2 10 2" xfId="21527"/>
    <cellStyle name="Note 2 9 2 11" xfId="21528"/>
    <cellStyle name="Note 2 9 2 11 2" xfId="21529"/>
    <cellStyle name="Note 2 9 2 12" xfId="21530"/>
    <cellStyle name="Note 2 9 2 2" xfId="21531"/>
    <cellStyle name="Note 2 9 2 2 2" xfId="21532"/>
    <cellStyle name="Note 2 9 2 2 2 2" xfId="21533"/>
    <cellStyle name="Note 2 9 2 2 3" xfId="21534"/>
    <cellStyle name="Note 2 9 2 3" xfId="21535"/>
    <cellStyle name="Note 2 9 2 3 2" xfId="21536"/>
    <cellStyle name="Note 2 9 2 3 2 2" xfId="21537"/>
    <cellStyle name="Note 2 9 2 3 3" xfId="21538"/>
    <cellStyle name="Note 2 9 2 4" xfId="21539"/>
    <cellStyle name="Note 2 9 2 4 2" xfId="21540"/>
    <cellStyle name="Note 2 9 2 4 2 2" xfId="21541"/>
    <cellStyle name="Note 2 9 2 4 3" xfId="21542"/>
    <cellStyle name="Note 2 9 2 5" xfId="21543"/>
    <cellStyle name="Note 2 9 2 5 2" xfId="21544"/>
    <cellStyle name="Note 2 9 2 5 2 2" xfId="21545"/>
    <cellStyle name="Note 2 9 2 5 3" xfId="21546"/>
    <cellStyle name="Note 2 9 2 6" xfId="21547"/>
    <cellStyle name="Note 2 9 2 6 2" xfId="21548"/>
    <cellStyle name="Note 2 9 2 6 2 2" xfId="21549"/>
    <cellStyle name="Note 2 9 2 6 3" xfId="21550"/>
    <cellStyle name="Note 2 9 2 7" xfId="21551"/>
    <cellStyle name="Note 2 9 2 7 2" xfId="21552"/>
    <cellStyle name="Note 2 9 2 7 2 2" xfId="21553"/>
    <cellStyle name="Note 2 9 2 7 3" xfId="21554"/>
    <cellStyle name="Note 2 9 2 8" xfId="21555"/>
    <cellStyle name="Note 2 9 2 8 2" xfId="21556"/>
    <cellStyle name="Note 2 9 2 8 2 2" xfId="21557"/>
    <cellStyle name="Note 2 9 2 8 3" xfId="21558"/>
    <cellStyle name="Note 2 9 2 9" xfId="21559"/>
    <cellStyle name="Note 2 9 2 9 2" xfId="21560"/>
    <cellStyle name="Note 2 9 2 9 2 2" xfId="21561"/>
    <cellStyle name="Note 2 9 2 9 3" xfId="21562"/>
    <cellStyle name="Note 2 9 3" xfId="21563"/>
    <cellStyle name="Note 2 9 3 2" xfId="21564"/>
    <cellStyle name="Note 2 9 3 2 2" xfId="21565"/>
    <cellStyle name="Note 2 9 3 3" xfId="21566"/>
    <cellStyle name="Note 2 9 4" xfId="21567"/>
    <cellStyle name="Note 2 9 4 2" xfId="21568"/>
    <cellStyle name="Note 2 9 4 2 2" xfId="21569"/>
    <cellStyle name="Note 2 9 4 3" xfId="21570"/>
    <cellStyle name="Note 2 9 5" xfId="21571"/>
    <cellStyle name="Note 2 9 5 2" xfId="21572"/>
    <cellStyle name="Note 2 9 5 2 2" xfId="21573"/>
    <cellStyle name="Note 2 9 5 3" xfId="21574"/>
    <cellStyle name="Note 2 9 6" xfId="21575"/>
    <cellStyle name="Note 2 9 6 2" xfId="21576"/>
    <cellStyle name="Note 2 9 6 2 2" xfId="21577"/>
    <cellStyle name="Note 2 9 6 3" xfId="21578"/>
    <cellStyle name="Note 2 9 7" xfId="21579"/>
    <cellStyle name="Note 2 9 7 2" xfId="21580"/>
    <cellStyle name="Note 2 9 7 2 2" xfId="21581"/>
    <cellStyle name="Note 2 9 7 3" xfId="21582"/>
    <cellStyle name="Note 2 9 8" xfId="21583"/>
    <cellStyle name="Note 2 9 8 2" xfId="21584"/>
    <cellStyle name="Note 2 9 8 2 2" xfId="21585"/>
    <cellStyle name="Note 2 9 8 3" xfId="21586"/>
    <cellStyle name="Note 2 9 9" xfId="21587"/>
    <cellStyle name="Note 2 9 9 2" xfId="21588"/>
    <cellStyle name="Note 2 9 9 2 2" xfId="21589"/>
    <cellStyle name="Note 2 9 9 3" xfId="21590"/>
    <cellStyle name="Note 2 90" xfId="21591"/>
    <cellStyle name="Note 2 91" xfId="21592"/>
    <cellStyle name="Note 2 92" xfId="21593"/>
    <cellStyle name="Note 2 93" xfId="21594"/>
    <cellStyle name="Note 2 94" xfId="21595"/>
    <cellStyle name="Note 2 95" xfId="21596"/>
    <cellStyle name="Note 2 96" xfId="21597"/>
    <cellStyle name="Note 20" xfId="21598"/>
    <cellStyle name="Note 20 10" xfId="21599"/>
    <cellStyle name="Note 20 10 2" xfId="21600"/>
    <cellStyle name="Note 20 10 2 2" xfId="21601"/>
    <cellStyle name="Note 20 10 3" xfId="21602"/>
    <cellStyle name="Note 20 11" xfId="21603"/>
    <cellStyle name="Note 20 11 2" xfId="21604"/>
    <cellStyle name="Note 20 11 2 2" xfId="21605"/>
    <cellStyle name="Note 20 11 3" xfId="21606"/>
    <cellStyle name="Note 20 12" xfId="21607"/>
    <cellStyle name="Note 20 12 2" xfId="21608"/>
    <cellStyle name="Note 20 12 2 2" xfId="21609"/>
    <cellStyle name="Note 20 12 3" xfId="21610"/>
    <cellStyle name="Note 20 13" xfId="21611"/>
    <cellStyle name="Note 20 13 2" xfId="21612"/>
    <cellStyle name="Note 20 14" xfId="21613"/>
    <cellStyle name="Note 20 2" xfId="21614"/>
    <cellStyle name="Note 20 2 10" xfId="21615"/>
    <cellStyle name="Note 20 2 10 2" xfId="21616"/>
    <cellStyle name="Note 20 2 11" xfId="21617"/>
    <cellStyle name="Note 20 2 11 2" xfId="21618"/>
    <cellStyle name="Note 20 2 12" xfId="21619"/>
    <cellStyle name="Note 20 2 2" xfId="21620"/>
    <cellStyle name="Note 20 2 2 2" xfId="21621"/>
    <cellStyle name="Note 20 2 2 2 2" xfId="21622"/>
    <cellStyle name="Note 20 2 2 3" xfId="21623"/>
    <cellStyle name="Note 20 2 3" xfId="21624"/>
    <cellStyle name="Note 20 2 3 2" xfId="21625"/>
    <cellStyle name="Note 20 2 3 2 2" xfId="21626"/>
    <cellStyle name="Note 20 2 3 3" xfId="21627"/>
    <cellStyle name="Note 20 2 4" xfId="21628"/>
    <cellStyle name="Note 20 2 4 2" xfId="21629"/>
    <cellStyle name="Note 20 2 4 2 2" xfId="21630"/>
    <cellStyle name="Note 20 2 4 3" xfId="21631"/>
    <cellStyle name="Note 20 2 5" xfId="21632"/>
    <cellStyle name="Note 20 2 5 2" xfId="21633"/>
    <cellStyle name="Note 20 2 5 2 2" xfId="21634"/>
    <cellStyle name="Note 20 2 5 3" xfId="21635"/>
    <cellStyle name="Note 20 2 6" xfId="21636"/>
    <cellStyle name="Note 20 2 6 2" xfId="21637"/>
    <cellStyle name="Note 20 2 6 2 2" xfId="21638"/>
    <cellStyle name="Note 20 2 6 3" xfId="21639"/>
    <cellStyle name="Note 20 2 7" xfId="21640"/>
    <cellStyle name="Note 20 2 7 2" xfId="21641"/>
    <cellStyle name="Note 20 2 7 2 2" xfId="21642"/>
    <cellStyle name="Note 20 2 7 3" xfId="21643"/>
    <cellStyle name="Note 20 2 8" xfId="21644"/>
    <cellStyle name="Note 20 2 8 2" xfId="21645"/>
    <cellStyle name="Note 20 2 8 2 2" xfId="21646"/>
    <cellStyle name="Note 20 2 8 3" xfId="21647"/>
    <cellStyle name="Note 20 2 9" xfId="21648"/>
    <cellStyle name="Note 20 2 9 2" xfId="21649"/>
    <cellStyle name="Note 20 2 9 2 2" xfId="21650"/>
    <cellStyle name="Note 20 2 9 3" xfId="21651"/>
    <cellStyle name="Note 20 3" xfId="21652"/>
    <cellStyle name="Note 20 3 2" xfId="21653"/>
    <cellStyle name="Note 20 3 2 2" xfId="21654"/>
    <cellStyle name="Note 20 3 3" xfId="21655"/>
    <cellStyle name="Note 20 4" xfId="21656"/>
    <cellStyle name="Note 20 4 2" xfId="21657"/>
    <cellStyle name="Note 20 4 2 2" xfId="21658"/>
    <cellStyle name="Note 20 4 3" xfId="21659"/>
    <cellStyle name="Note 20 5" xfId="21660"/>
    <cellStyle name="Note 20 5 2" xfId="21661"/>
    <cellStyle name="Note 20 5 2 2" xfId="21662"/>
    <cellStyle name="Note 20 5 3" xfId="21663"/>
    <cellStyle name="Note 20 6" xfId="21664"/>
    <cellStyle name="Note 20 6 2" xfId="21665"/>
    <cellStyle name="Note 20 6 2 2" xfId="21666"/>
    <cellStyle name="Note 20 6 3" xfId="21667"/>
    <cellStyle name="Note 20 7" xfId="21668"/>
    <cellStyle name="Note 20 7 2" xfId="21669"/>
    <cellStyle name="Note 20 7 2 2" xfId="21670"/>
    <cellStyle name="Note 20 7 3" xfId="21671"/>
    <cellStyle name="Note 20 8" xfId="21672"/>
    <cellStyle name="Note 20 8 2" xfId="21673"/>
    <cellStyle name="Note 20 8 2 2" xfId="21674"/>
    <cellStyle name="Note 20 8 3" xfId="21675"/>
    <cellStyle name="Note 20 9" xfId="21676"/>
    <cellStyle name="Note 20 9 2" xfId="21677"/>
    <cellStyle name="Note 20 9 2 2" xfId="21678"/>
    <cellStyle name="Note 20 9 3" xfId="21679"/>
    <cellStyle name="Note 21" xfId="21680"/>
    <cellStyle name="Note 21 10" xfId="21681"/>
    <cellStyle name="Note 21 10 2" xfId="21682"/>
    <cellStyle name="Note 21 10 2 2" xfId="21683"/>
    <cellStyle name="Note 21 10 3" xfId="21684"/>
    <cellStyle name="Note 21 11" xfId="21685"/>
    <cellStyle name="Note 21 11 2" xfId="21686"/>
    <cellStyle name="Note 21 11 2 2" xfId="21687"/>
    <cellStyle name="Note 21 11 3" xfId="21688"/>
    <cellStyle name="Note 21 12" xfId="21689"/>
    <cellStyle name="Note 21 12 2" xfId="21690"/>
    <cellStyle name="Note 21 12 2 2" xfId="21691"/>
    <cellStyle name="Note 21 12 3" xfId="21692"/>
    <cellStyle name="Note 21 13" xfId="21693"/>
    <cellStyle name="Note 21 13 2" xfId="21694"/>
    <cellStyle name="Note 21 14" xfId="21695"/>
    <cellStyle name="Note 21 2" xfId="21696"/>
    <cellStyle name="Note 21 2 10" xfId="21697"/>
    <cellStyle name="Note 21 2 10 2" xfId="21698"/>
    <cellStyle name="Note 21 2 11" xfId="21699"/>
    <cellStyle name="Note 21 2 11 2" xfId="21700"/>
    <cellStyle name="Note 21 2 12" xfId="21701"/>
    <cellStyle name="Note 21 2 2" xfId="21702"/>
    <cellStyle name="Note 21 2 2 2" xfId="21703"/>
    <cellStyle name="Note 21 2 2 2 2" xfId="21704"/>
    <cellStyle name="Note 21 2 2 3" xfId="21705"/>
    <cellStyle name="Note 21 2 3" xfId="21706"/>
    <cellStyle name="Note 21 2 3 2" xfId="21707"/>
    <cellStyle name="Note 21 2 3 2 2" xfId="21708"/>
    <cellStyle name="Note 21 2 3 3" xfId="21709"/>
    <cellStyle name="Note 21 2 4" xfId="21710"/>
    <cellStyle name="Note 21 2 4 2" xfId="21711"/>
    <cellStyle name="Note 21 2 4 2 2" xfId="21712"/>
    <cellStyle name="Note 21 2 4 3" xfId="21713"/>
    <cellStyle name="Note 21 2 5" xfId="21714"/>
    <cellStyle name="Note 21 2 5 2" xfId="21715"/>
    <cellStyle name="Note 21 2 5 2 2" xfId="21716"/>
    <cellStyle name="Note 21 2 5 3" xfId="21717"/>
    <cellStyle name="Note 21 2 6" xfId="21718"/>
    <cellStyle name="Note 21 2 6 2" xfId="21719"/>
    <cellStyle name="Note 21 2 6 2 2" xfId="21720"/>
    <cellStyle name="Note 21 2 6 3" xfId="21721"/>
    <cellStyle name="Note 21 2 7" xfId="21722"/>
    <cellStyle name="Note 21 2 7 2" xfId="21723"/>
    <cellStyle name="Note 21 2 7 2 2" xfId="21724"/>
    <cellStyle name="Note 21 2 7 3" xfId="21725"/>
    <cellStyle name="Note 21 2 8" xfId="21726"/>
    <cellStyle name="Note 21 2 8 2" xfId="21727"/>
    <cellStyle name="Note 21 2 8 2 2" xfId="21728"/>
    <cellStyle name="Note 21 2 8 3" xfId="21729"/>
    <cellStyle name="Note 21 2 9" xfId="21730"/>
    <cellStyle name="Note 21 2 9 2" xfId="21731"/>
    <cellStyle name="Note 21 2 9 2 2" xfId="21732"/>
    <cellStyle name="Note 21 2 9 3" xfId="21733"/>
    <cellStyle name="Note 21 3" xfId="21734"/>
    <cellStyle name="Note 21 3 2" xfId="21735"/>
    <cellStyle name="Note 21 3 2 2" xfId="21736"/>
    <cellStyle name="Note 21 3 3" xfId="21737"/>
    <cellStyle name="Note 21 4" xfId="21738"/>
    <cellStyle name="Note 21 4 2" xfId="21739"/>
    <cellStyle name="Note 21 4 2 2" xfId="21740"/>
    <cellStyle name="Note 21 4 3" xfId="21741"/>
    <cellStyle name="Note 21 5" xfId="21742"/>
    <cellStyle name="Note 21 5 2" xfId="21743"/>
    <cellStyle name="Note 21 5 2 2" xfId="21744"/>
    <cellStyle name="Note 21 5 3" xfId="21745"/>
    <cellStyle name="Note 21 6" xfId="21746"/>
    <cellStyle name="Note 21 6 2" xfId="21747"/>
    <cellStyle name="Note 21 6 2 2" xfId="21748"/>
    <cellStyle name="Note 21 6 3" xfId="21749"/>
    <cellStyle name="Note 21 7" xfId="21750"/>
    <cellStyle name="Note 21 7 2" xfId="21751"/>
    <cellStyle name="Note 21 7 2 2" xfId="21752"/>
    <cellStyle name="Note 21 7 3" xfId="21753"/>
    <cellStyle name="Note 21 8" xfId="21754"/>
    <cellStyle name="Note 21 8 2" xfId="21755"/>
    <cellStyle name="Note 21 8 2 2" xfId="21756"/>
    <cellStyle name="Note 21 8 3" xfId="21757"/>
    <cellStyle name="Note 21 9" xfId="21758"/>
    <cellStyle name="Note 21 9 2" xfId="21759"/>
    <cellStyle name="Note 21 9 2 2" xfId="21760"/>
    <cellStyle name="Note 21 9 3" xfId="21761"/>
    <cellStyle name="Note 22" xfId="21762"/>
    <cellStyle name="Note 22 10" xfId="21763"/>
    <cellStyle name="Note 22 10 2" xfId="21764"/>
    <cellStyle name="Note 22 10 2 2" xfId="21765"/>
    <cellStyle name="Note 22 10 3" xfId="21766"/>
    <cellStyle name="Note 22 11" xfId="21767"/>
    <cellStyle name="Note 22 11 2" xfId="21768"/>
    <cellStyle name="Note 22 11 2 2" xfId="21769"/>
    <cellStyle name="Note 22 11 3" xfId="21770"/>
    <cellStyle name="Note 22 12" xfId="21771"/>
    <cellStyle name="Note 22 12 2" xfId="21772"/>
    <cellStyle name="Note 22 12 2 2" xfId="21773"/>
    <cellStyle name="Note 22 12 3" xfId="21774"/>
    <cellStyle name="Note 22 13" xfId="21775"/>
    <cellStyle name="Note 22 13 2" xfId="21776"/>
    <cellStyle name="Note 22 14" xfId="21777"/>
    <cellStyle name="Note 22 2" xfId="21778"/>
    <cellStyle name="Note 22 2 10" xfId="21779"/>
    <cellStyle name="Note 22 2 10 2" xfId="21780"/>
    <cellStyle name="Note 22 2 11" xfId="21781"/>
    <cellStyle name="Note 22 2 11 2" xfId="21782"/>
    <cellStyle name="Note 22 2 12" xfId="21783"/>
    <cellStyle name="Note 22 2 2" xfId="21784"/>
    <cellStyle name="Note 22 2 2 2" xfId="21785"/>
    <cellStyle name="Note 22 2 2 2 2" xfId="21786"/>
    <cellStyle name="Note 22 2 2 3" xfId="21787"/>
    <cellStyle name="Note 22 2 3" xfId="21788"/>
    <cellStyle name="Note 22 2 3 2" xfId="21789"/>
    <cellStyle name="Note 22 2 3 2 2" xfId="21790"/>
    <cellStyle name="Note 22 2 3 3" xfId="21791"/>
    <cellStyle name="Note 22 2 4" xfId="21792"/>
    <cellStyle name="Note 22 2 4 2" xfId="21793"/>
    <cellStyle name="Note 22 2 4 2 2" xfId="21794"/>
    <cellStyle name="Note 22 2 4 3" xfId="21795"/>
    <cellStyle name="Note 22 2 5" xfId="21796"/>
    <cellStyle name="Note 22 2 5 2" xfId="21797"/>
    <cellStyle name="Note 22 2 5 2 2" xfId="21798"/>
    <cellStyle name="Note 22 2 5 3" xfId="21799"/>
    <cellStyle name="Note 22 2 6" xfId="21800"/>
    <cellStyle name="Note 22 2 6 2" xfId="21801"/>
    <cellStyle name="Note 22 2 6 2 2" xfId="21802"/>
    <cellStyle name="Note 22 2 6 3" xfId="21803"/>
    <cellStyle name="Note 22 2 7" xfId="21804"/>
    <cellStyle name="Note 22 2 7 2" xfId="21805"/>
    <cellStyle name="Note 22 2 7 2 2" xfId="21806"/>
    <cellStyle name="Note 22 2 7 3" xfId="21807"/>
    <cellStyle name="Note 22 2 8" xfId="21808"/>
    <cellStyle name="Note 22 2 8 2" xfId="21809"/>
    <cellStyle name="Note 22 2 8 2 2" xfId="21810"/>
    <cellStyle name="Note 22 2 8 3" xfId="21811"/>
    <cellStyle name="Note 22 2 9" xfId="21812"/>
    <cellStyle name="Note 22 2 9 2" xfId="21813"/>
    <cellStyle name="Note 22 2 9 2 2" xfId="21814"/>
    <cellStyle name="Note 22 2 9 3" xfId="21815"/>
    <cellStyle name="Note 22 3" xfId="21816"/>
    <cellStyle name="Note 22 3 2" xfId="21817"/>
    <cellStyle name="Note 22 3 2 2" xfId="21818"/>
    <cellStyle name="Note 22 3 3" xfId="21819"/>
    <cellStyle name="Note 22 4" xfId="21820"/>
    <cellStyle name="Note 22 4 2" xfId="21821"/>
    <cellStyle name="Note 22 4 2 2" xfId="21822"/>
    <cellStyle name="Note 22 4 3" xfId="21823"/>
    <cellStyle name="Note 22 5" xfId="21824"/>
    <cellStyle name="Note 22 5 2" xfId="21825"/>
    <cellStyle name="Note 22 5 2 2" xfId="21826"/>
    <cellStyle name="Note 22 5 3" xfId="21827"/>
    <cellStyle name="Note 22 6" xfId="21828"/>
    <cellStyle name="Note 22 6 2" xfId="21829"/>
    <cellStyle name="Note 22 6 2 2" xfId="21830"/>
    <cellStyle name="Note 22 6 3" xfId="21831"/>
    <cellStyle name="Note 22 7" xfId="21832"/>
    <cellStyle name="Note 22 7 2" xfId="21833"/>
    <cellStyle name="Note 22 7 2 2" xfId="21834"/>
    <cellStyle name="Note 22 7 3" xfId="21835"/>
    <cellStyle name="Note 22 8" xfId="21836"/>
    <cellStyle name="Note 22 8 2" xfId="21837"/>
    <cellStyle name="Note 22 8 2 2" xfId="21838"/>
    <cellStyle name="Note 22 8 3" xfId="21839"/>
    <cellStyle name="Note 22 9" xfId="21840"/>
    <cellStyle name="Note 22 9 2" xfId="21841"/>
    <cellStyle name="Note 22 9 2 2" xfId="21842"/>
    <cellStyle name="Note 22 9 3" xfId="21843"/>
    <cellStyle name="Note 23" xfId="21844"/>
    <cellStyle name="Note 23 10" xfId="21845"/>
    <cellStyle name="Note 23 10 2" xfId="21846"/>
    <cellStyle name="Note 23 10 2 2" xfId="21847"/>
    <cellStyle name="Note 23 10 3" xfId="21848"/>
    <cellStyle name="Note 23 11" xfId="21849"/>
    <cellStyle name="Note 23 11 2" xfId="21850"/>
    <cellStyle name="Note 23 11 2 2" xfId="21851"/>
    <cellStyle name="Note 23 11 3" xfId="21852"/>
    <cellStyle name="Note 23 12" xfId="21853"/>
    <cellStyle name="Note 23 12 2" xfId="21854"/>
    <cellStyle name="Note 23 12 2 2" xfId="21855"/>
    <cellStyle name="Note 23 12 3" xfId="21856"/>
    <cellStyle name="Note 23 13" xfId="21857"/>
    <cellStyle name="Note 23 13 2" xfId="21858"/>
    <cellStyle name="Note 23 14" xfId="21859"/>
    <cellStyle name="Note 23 2" xfId="21860"/>
    <cellStyle name="Note 23 2 10" xfId="21861"/>
    <cellStyle name="Note 23 2 10 2" xfId="21862"/>
    <cellStyle name="Note 23 2 11" xfId="21863"/>
    <cellStyle name="Note 23 2 11 2" xfId="21864"/>
    <cellStyle name="Note 23 2 12" xfId="21865"/>
    <cellStyle name="Note 23 2 2" xfId="21866"/>
    <cellStyle name="Note 23 2 2 2" xfId="21867"/>
    <cellStyle name="Note 23 2 2 2 2" xfId="21868"/>
    <cellStyle name="Note 23 2 2 3" xfId="21869"/>
    <cellStyle name="Note 23 2 3" xfId="21870"/>
    <cellStyle name="Note 23 2 3 2" xfId="21871"/>
    <cellStyle name="Note 23 2 3 2 2" xfId="21872"/>
    <cellStyle name="Note 23 2 3 3" xfId="21873"/>
    <cellStyle name="Note 23 2 4" xfId="21874"/>
    <cellStyle name="Note 23 2 4 2" xfId="21875"/>
    <cellStyle name="Note 23 2 4 2 2" xfId="21876"/>
    <cellStyle name="Note 23 2 4 3" xfId="21877"/>
    <cellStyle name="Note 23 2 5" xfId="21878"/>
    <cellStyle name="Note 23 2 5 2" xfId="21879"/>
    <cellStyle name="Note 23 2 5 2 2" xfId="21880"/>
    <cellStyle name="Note 23 2 5 3" xfId="21881"/>
    <cellStyle name="Note 23 2 6" xfId="21882"/>
    <cellStyle name="Note 23 2 6 2" xfId="21883"/>
    <cellStyle name="Note 23 2 6 2 2" xfId="21884"/>
    <cellStyle name="Note 23 2 6 3" xfId="21885"/>
    <cellStyle name="Note 23 2 7" xfId="21886"/>
    <cellStyle name="Note 23 2 7 2" xfId="21887"/>
    <cellStyle name="Note 23 2 7 2 2" xfId="21888"/>
    <cellStyle name="Note 23 2 7 3" xfId="21889"/>
    <cellStyle name="Note 23 2 8" xfId="21890"/>
    <cellStyle name="Note 23 2 8 2" xfId="21891"/>
    <cellStyle name="Note 23 2 8 2 2" xfId="21892"/>
    <cellStyle name="Note 23 2 8 3" xfId="21893"/>
    <cellStyle name="Note 23 2 9" xfId="21894"/>
    <cellStyle name="Note 23 2 9 2" xfId="21895"/>
    <cellStyle name="Note 23 2 9 2 2" xfId="21896"/>
    <cellStyle name="Note 23 2 9 3" xfId="21897"/>
    <cellStyle name="Note 23 3" xfId="21898"/>
    <cellStyle name="Note 23 3 2" xfId="21899"/>
    <cellStyle name="Note 23 3 2 2" xfId="21900"/>
    <cellStyle name="Note 23 3 3" xfId="21901"/>
    <cellStyle name="Note 23 4" xfId="21902"/>
    <cellStyle name="Note 23 4 2" xfId="21903"/>
    <cellStyle name="Note 23 4 2 2" xfId="21904"/>
    <cellStyle name="Note 23 4 3" xfId="21905"/>
    <cellStyle name="Note 23 5" xfId="21906"/>
    <cellStyle name="Note 23 5 2" xfId="21907"/>
    <cellStyle name="Note 23 5 2 2" xfId="21908"/>
    <cellStyle name="Note 23 5 3" xfId="21909"/>
    <cellStyle name="Note 23 6" xfId="21910"/>
    <cellStyle name="Note 23 6 2" xfId="21911"/>
    <cellStyle name="Note 23 6 2 2" xfId="21912"/>
    <cellStyle name="Note 23 6 3" xfId="21913"/>
    <cellStyle name="Note 23 7" xfId="21914"/>
    <cellStyle name="Note 23 7 2" xfId="21915"/>
    <cellStyle name="Note 23 7 2 2" xfId="21916"/>
    <cellStyle name="Note 23 7 3" xfId="21917"/>
    <cellStyle name="Note 23 8" xfId="21918"/>
    <cellStyle name="Note 23 8 2" xfId="21919"/>
    <cellStyle name="Note 23 8 2 2" xfId="21920"/>
    <cellStyle name="Note 23 8 3" xfId="21921"/>
    <cellStyle name="Note 23 9" xfId="21922"/>
    <cellStyle name="Note 23 9 2" xfId="21923"/>
    <cellStyle name="Note 23 9 2 2" xfId="21924"/>
    <cellStyle name="Note 23 9 3" xfId="21925"/>
    <cellStyle name="Note 24" xfId="21926"/>
    <cellStyle name="Note 24 10" xfId="21927"/>
    <cellStyle name="Note 24 10 2" xfId="21928"/>
    <cellStyle name="Note 24 10 2 2" xfId="21929"/>
    <cellStyle name="Note 24 10 3" xfId="21930"/>
    <cellStyle name="Note 24 11" xfId="21931"/>
    <cellStyle name="Note 24 11 2" xfId="21932"/>
    <cellStyle name="Note 24 11 2 2" xfId="21933"/>
    <cellStyle name="Note 24 11 3" xfId="21934"/>
    <cellStyle name="Note 24 12" xfId="21935"/>
    <cellStyle name="Note 24 12 2" xfId="21936"/>
    <cellStyle name="Note 24 12 2 2" xfId="21937"/>
    <cellStyle name="Note 24 12 3" xfId="21938"/>
    <cellStyle name="Note 24 13" xfId="21939"/>
    <cellStyle name="Note 24 13 2" xfId="21940"/>
    <cellStyle name="Note 24 14" xfId="21941"/>
    <cellStyle name="Note 24 2" xfId="21942"/>
    <cellStyle name="Note 24 2 10" xfId="21943"/>
    <cellStyle name="Note 24 2 10 2" xfId="21944"/>
    <cellStyle name="Note 24 2 11" xfId="21945"/>
    <cellStyle name="Note 24 2 11 2" xfId="21946"/>
    <cellStyle name="Note 24 2 12" xfId="21947"/>
    <cellStyle name="Note 24 2 2" xfId="21948"/>
    <cellStyle name="Note 24 2 2 2" xfId="21949"/>
    <cellStyle name="Note 24 2 2 2 2" xfId="21950"/>
    <cellStyle name="Note 24 2 2 3" xfId="21951"/>
    <cellStyle name="Note 24 2 3" xfId="21952"/>
    <cellStyle name="Note 24 2 3 2" xfId="21953"/>
    <cellStyle name="Note 24 2 3 2 2" xfId="21954"/>
    <cellStyle name="Note 24 2 3 3" xfId="21955"/>
    <cellStyle name="Note 24 2 4" xfId="21956"/>
    <cellStyle name="Note 24 2 4 2" xfId="21957"/>
    <cellStyle name="Note 24 2 4 2 2" xfId="21958"/>
    <cellStyle name="Note 24 2 4 3" xfId="21959"/>
    <cellStyle name="Note 24 2 5" xfId="21960"/>
    <cellStyle name="Note 24 2 5 2" xfId="21961"/>
    <cellStyle name="Note 24 2 5 2 2" xfId="21962"/>
    <cellStyle name="Note 24 2 5 3" xfId="21963"/>
    <cellStyle name="Note 24 2 6" xfId="21964"/>
    <cellStyle name="Note 24 2 6 2" xfId="21965"/>
    <cellStyle name="Note 24 2 6 2 2" xfId="21966"/>
    <cellStyle name="Note 24 2 6 3" xfId="21967"/>
    <cellStyle name="Note 24 2 7" xfId="21968"/>
    <cellStyle name="Note 24 2 7 2" xfId="21969"/>
    <cellStyle name="Note 24 2 7 2 2" xfId="21970"/>
    <cellStyle name="Note 24 2 7 3" xfId="21971"/>
    <cellStyle name="Note 24 2 8" xfId="21972"/>
    <cellStyle name="Note 24 2 8 2" xfId="21973"/>
    <cellStyle name="Note 24 2 8 2 2" xfId="21974"/>
    <cellStyle name="Note 24 2 8 3" xfId="21975"/>
    <cellStyle name="Note 24 2 9" xfId="21976"/>
    <cellStyle name="Note 24 2 9 2" xfId="21977"/>
    <cellStyle name="Note 24 2 9 2 2" xfId="21978"/>
    <cellStyle name="Note 24 2 9 3" xfId="21979"/>
    <cellStyle name="Note 24 3" xfId="21980"/>
    <cellStyle name="Note 24 3 2" xfId="21981"/>
    <cellStyle name="Note 24 3 2 2" xfId="21982"/>
    <cellStyle name="Note 24 3 3" xfId="21983"/>
    <cellStyle name="Note 24 4" xfId="21984"/>
    <cellStyle name="Note 24 4 2" xfId="21985"/>
    <cellStyle name="Note 24 4 2 2" xfId="21986"/>
    <cellStyle name="Note 24 4 3" xfId="21987"/>
    <cellStyle name="Note 24 5" xfId="21988"/>
    <cellStyle name="Note 24 5 2" xfId="21989"/>
    <cellStyle name="Note 24 5 2 2" xfId="21990"/>
    <cellStyle name="Note 24 5 3" xfId="21991"/>
    <cellStyle name="Note 24 6" xfId="21992"/>
    <cellStyle name="Note 24 6 2" xfId="21993"/>
    <cellStyle name="Note 24 6 2 2" xfId="21994"/>
    <cellStyle name="Note 24 6 3" xfId="21995"/>
    <cellStyle name="Note 24 7" xfId="21996"/>
    <cellStyle name="Note 24 7 2" xfId="21997"/>
    <cellStyle name="Note 24 7 2 2" xfId="21998"/>
    <cellStyle name="Note 24 7 3" xfId="21999"/>
    <cellStyle name="Note 24 8" xfId="22000"/>
    <cellStyle name="Note 24 8 2" xfId="22001"/>
    <cellStyle name="Note 24 8 2 2" xfId="22002"/>
    <cellStyle name="Note 24 8 3" xfId="22003"/>
    <cellStyle name="Note 24 9" xfId="22004"/>
    <cellStyle name="Note 24 9 2" xfId="22005"/>
    <cellStyle name="Note 24 9 2 2" xfId="22006"/>
    <cellStyle name="Note 24 9 3" xfId="22007"/>
    <cellStyle name="Note 25" xfId="22008"/>
    <cellStyle name="Note 25 10" xfId="22009"/>
    <cellStyle name="Note 25 10 2" xfId="22010"/>
    <cellStyle name="Note 25 10 2 2" xfId="22011"/>
    <cellStyle name="Note 25 10 3" xfId="22012"/>
    <cellStyle name="Note 25 11" xfId="22013"/>
    <cellStyle name="Note 25 11 2" xfId="22014"/>
    <cellStyle name="Note 25 11 2 2" xfId="22015"/>
    <cellStyle name="Note 25 11 3" xfId="22016"/>
    <cellStyle name="Note 25 12" xfId="22017"/>
    <cellStyle name="Note 25 12 2" xfId="22018"/>
    <cellStyle name="Note 25 12 2 2" xfId="22019"/>
    <cellStyle name="Note 25 12 3" xfId="22020"/>
    <cellStyle name="Note 25 13" xfId="22021"/>
    <cellStyle name="Note 25 13 2" xfId="22022"/>
    <cellStyle name="Note 25 14" xfId="22023"/>
    <cellStyle name="Note 25 2" xfId="22024"/>
    <cellStyle name="Note 25 2 10" xfId="22025"/>
    <cellStyle name="Note 25 2 10 2" xfId="22026"/>
    <cellStyle name="Note 25 2 11" xfId="22027"/>
    <cellStyle name="Note 25 2 11 2" xfId="22028"/>
    <cellStyle name="Note 25 2 12" xfId="22029"/>
    <cellStyle name="Note 25 2 2" xfId="22030"/>
    <cellStyle name="Note 25 2 2 2" xfId="22031"/>
    <cellStyle name="Note 25 2 2 2 2" xfId="22032"/>
    <cellStyle name="Note 25 2 2 3" xfId="22033"/>
    <cellStyle name="Note 25 2 3" xfId="22034"/>
    <cellStyle name="Note 25 2 3 2" xfId="22035"/>
    <cellStyle name="Note 25 2 3 2 2" xfId="22036"/>
    <cellStyle name="Note 25 2 3 3" xfId="22037"/>
    <cellStyle name="Note 25 2 4" xfId="22038"/>
    <cellStyle name="Note 25 2 4 2" xfId="22039"/>
    <cellStyle name="Note 25 2 4 2 2" xfId="22040"/>
    <cellStyle name="Note 25 2 4 3" xfId="22041"/>
    <cellStyle name="Note 25 2 5" xfId="22042"/>
    <cellStyle name="Note 25 2 5 2" xfId="22043"/>
    <cellStyle name="Note 25 2 5 2 2" xfId="22044"/>
    <cellStyle name="Note 25 2 5 3" xfId="22045"/>
    <cellStyle name="Note 25 2 6" xfId="22046"/>
    <cellStyle name="Note 25 2 6 2" xfId="22047"/>
    <cellStyle name="Note 25 2 6 2 2" xfId="22048"/>
    <cellStyle name="Note 25 2 6 3" xfId="22049"/>
    <cellStyle name="Note 25 2 7" xfId="22050"/>
    <cellStyle name="Note 25 2 7 2" xfId="22051"/>
    <cellStyle name="Note 25 2 7 2 2" xfId="22052"/>
    <cellStyle name="Note 25 2 7 3" xfId="22053"/>
    <cellStyle name="Note 25 2 8" xfId="22054"/>
    <cellStyle name="Note 25 2 8 2" xfId="22055"/>
    <cellStyle name="Note 25 2 8 2 2" xfId="22056"/>
    <cellStyle name="Note 25 2 8 3" xfId="22057"/>
    <cellStyle name="Note 25 2 9" xfId="22058"/>
    <cellStyle name="Note 25 2 9 2" xfId="22059"/>
    <cellStyle name="Note 25 2 9 2 2" xfId="22060"/>
    <cellStyle name="Note 25 2 9 3" xfId="22061"/>
    <cellStyle name="Note 25 3" xfId="22062"/>
    <cellStyle name="Note 25 3 2" xfId="22063"/>
    <cellStyle name="Note 25 3 2 2" xfId="22064"/>
    <cellStyle name="Note 25 3 3" xfId="22065"/>
    <cellStyle name="Note 25 4" xfId="22066"/>
    <cellStyle name="Note 25 4 2" xfId="22067"/>
    <cellStyle name="Note 25 4 2 2" xfId="22068"/>
    <cellStyle name="Note 25 4 3" xfId="22069"/>
    <cellStyle name="Note 25 5" xfId="22070"/>
    <cellStyle name="Note 25 5 2" xfId="22071"/>
    <cellStyle name="Note 25 5 2 2" xfId="22072"/>
    <cellStyle name="Note 25 5 3" xfId="22073"/>
    <cellStyle name="Note 25 6" xfId="22074"/>
    <cellStyle name="Note 25 6 2" xfId="22075"/>
    <cellStyle name="Note 25 6 2 2" xfId="22076"/>
    <cellStyle name="Note 25 6 3" xfId="22077"/>
    <cellStyle name="Note 25 7" xfId="22078"/>
    <cellStyle name="Note 25 7 2" xfId="22079"/>
    <cellStyle name="Note 25 7 2 2" xfId="22080"/>
    <cellStyle name="Note 25 7 3" xfId="22081"/>
    <cellStyle name="Note 25 8" xfId="22082"/>
    <cellStyle name="Note 25 8 2" xfId="22083"/>
    <cellStyle name="Note 25 8 2 2" xfId="22084"/>
    <cellStyle name="Note 25 8 3" xfId="22085"/>
    <cellStyle name="Note 25 9" xfId="22086"/>
    <cellStyle name="Note 25 9 2" xfId="22087"/>
    <cellStyle name="Note 25 9 2 2" xfId="22088"/>
    <cellStyle name="Note 25 9 3" xfId="22089"/>
    <cellStyle name="Note 26" xfId="22090"/>
    <cellStyle name="Note 26 10" xfId="22091"/>
    <cellStyle name="Note 26 10 2" xfId="22092"/>
    <cellStyle name="Note 26 10 2 2" xfId="22093"/>
    <cellStyle name="Note 26 10 3" xfId="22094"/>
    <cellStyle name="Note 26 11" xfId="22095"/>
    <cellStyle name="Note 26 11 2" xfId="22096"/>
    <cellStyle name="Note 26 11 2 2" xfId="22097"/>
    <cellStyle name="Note 26 11 3" xfId="22098"/>
    <cellStyle name="Note 26 12" xfId="22099"/>
    <cellStyle name="Note 26 12 2" xfId="22100"/>
    <cellStyle name="Note 26 12 2 2" xfId="22101"/>
    <cellStyle name="Note 26 12 3" xfId="22102"/>
    <cellStyle name="Note 26 13" xfId="22103"/>
    <cellStyle name="Note 26 13 2" xfId="22104"/>
    <cellStyle name="Note 26 14" xfId="22105"/>
    <cellStyle name="Note 26 2" xfId="22106"/>
    <cellStyle name="Note 26 2 10" xfId="22107"/>
    <cellStyle name="Note 26 2 10 2" xfId="22108"/>
    <cellStyle name="Note 26 2 11" xfId="22109"/>
    <cellStyle name="Note 26 2 11 2" xfId="22110"/>
    <cellStyle name="Note 26 2 12" xfId="22111"/>
    <cellStyle name="Note 26 2 2" xfId="22112"/>
    <cellStyle name="Note 26 2 2 2" xfId="22113"/>
    <cellStyle name="Note 26 2 2 2 2" xfId="22114"/>
    <cellStyle name="Note 26 2 2 3" xfId="22115"/>
    <cellStyle name="Note 26 2 3" xfId="22116"/>
    <cellStyle name="Note 26 2 3 2" xfId="22117"/>
    <cellStyle name="Note 26 2 3 2 2" xfId="22118"/>
    <cellStyle name="Note 26 2 3 3" xfId="22119"/>
    <cellStyle name="Note 26 2 4" xfId="22120"/>
    <cellStyle name="Note 26 2 4 2" xfId="22121"/>
    <cellStyle name="Note 26 2 4 2 2" xfId="22122"/>
    <cellStyle name="Note 26 2 4 3" xfId="22123"/>
    <cellStyle name="Note 26 2 5" xfId="22124"/>
    <cellStyle name="Note 26 2 5 2" xfId="22125"/>
    <cellStyle name="Note 26 2 5 2 2" xfId="22126"/>
    <cellStyle name="Note 26 2 5 3" xfId="22127"/>
    <cellStyle name="Note 26 2 6" xfId="22128"/>
    <cellStyle name="Note 26 2 6 2" xfId="22129"/>
    <cellStyle name="Note 26 2 6 2 2" xfId="22130"/>
    <cellStyle name="Note 26 2 6 3" xfId="22131"/>
    <cellStyle name="Note 26 2 7" xfId="22132"/>
    <cellStyle name="Note 26 2 7 2" xfId="22133"/>
    <cellStyle name="Note 26 2 7 2 2" xfId="22134"/>
    <cellStyle name="Note 26 2 7 3" xfId="22135"/>
    <cellStyle name="Note 26 2 8" xfId="22136"/>
    <cellStyle name="Note 26 2 8 2" xfId="22137"/>
    <cellStyle name="Note 26 2 8 2 2" xfId="22138"/>
    <cellStyle name="Note 26 2 8 3" xfId="22139"/>
    <cellStyle name="Note 26 2 9" xfId="22140"/>
    <cellStyle name="Note 26 2 9 2" xfId="22141"/>
    <cellStyle name="Note 26 2 9 2 2" xfId="22142"/>
    <cellStyle name="Note 26 2 9 3" xfId="22143"/>
    <cellStyle name="Note 26 3" xfId="22144"/>
    <cellStyle name="Note 26 3 2" xfId="22145"/>
    <cellStyle name="Note 26 3 2 2" xfId="22146"/>
    <cellStyle name="Note 26 3 3" xfId="22147"/>
    <cellStyle name="Note 26 4" xfId="22148"/>
    <cellStyle name="Note 26 4 2" xfId="22149"/>
    <cellStyle name="Note 26 4 2 2" xfId="22150"/>
    <cellStyle name="Note 26 4 3" xfId="22151"/>
    <cellStyle name="Note 26 5" xfId="22152"/>
    <cellStyle name="Note 26 5 2" xfId="22153"/>
    <cellStyle name="Note 26 5 2 2" xfId="22154"/>
    <cellStyle name="Note 26 5 3" xfId="22155"/>
    <cellStyle name="Note 26 6" xfId="22156"/>
    <cellStyle name="Note 26 6 2" xfId="22157"/>
    <cellStyle name="Note 26 6 2 2" xfId="22158"/>
    <cellStyle name="Note 26 6 3" xfId="22159"/>
    <cellStyle name="Note 26 7" xfId="22160"/>
    <cellStyle name="Note 26 7 2" xfId="22161"/>
    <cellStyle name="Note 26 7 2 2" xfId="22162"/>
    <cellStyle name="Note 26 7 3" xfId="22163"/>
    <cellStyle name="Note 26 8" xfId="22164"/>
    <cellStyle name="Note 26 8 2" xfId="22165"/>
    <cellStyle name="Note 26 8 2 2" xfId="22166"/>
    <cellStyle name="Note 26 8 3" xfId="22167"/>
    <cellStyle name="Note 26 9" xfId="22168"/>
    <cellStyle name="Note 26 9 2" xfId="22169"/>
    <cellStyle name="Note 26 9 2 2" xfId="22170"/>
    <cellStyle name="Note 26 9 3" xfId="22171"/>
    <cellStyle name="Note 27" xfId="22172"/>
    <cellStyle name="Note 27 10" xfId="22173"/>
    <cellStyle name="Note 27 10 2" xfId="22174"/>
    <cellStyle name="Note 27 10 2 2" xfId="22175"/>
    <cellStyle name="Note 27 10 3" xfId="22176"/>
    <cellStyle name="Note 27 11" xfId="22177"/>
    <cellStyle name="Note 27 11 2" xfId="22178"/>
    <cellStyle name="Note 27 11 2 2" xfId="22179"/>
    <cellStyle name="Note 27 11 3" xfId="22180"/>
    <cellStyle name="Note 27 12" xfId="22181"/>
    <cellStyle name="Note 27 12 2" xfId="22182"/>
    <cellStyle name="Note 27 12 2 2" xfId="22183"/>
    <cellStyle name="Note 27 12 3" xfId="22184"/>
    <cellStyle name="Note 27 13" xfId="22185"/>
    <cellStyle name="Note 27 13 2" xfId="22186"/>
    <cellStyle name="Note 27 14" xfId="22187"/>
    <cellStyle name="Note 27 2" xfId="22188"/>
    <cellStyle name="Note 27 2 10" xfId="22189"/>
    <cellStyle name="Note 27 2 10 2" xfId="22190"/>
    <cellStyle name="Note 27 2 11" xfId="22191"/>
    <cellStyle name="Note 27 2 11 2" xfId="22192"/>
    <cellStyle name="Note 27 2 12" xfId="22193"/>
    <cellStyle name="Note 27 2 2" xfId="22194"/>
    <cellStyle name="Note 27 2 2 2" xfId="22195"/>
    <cellStyle name="Note 27 2 2 2 2" xfId="22196"/>
    <cellStyle name="Note 27 2 2 3" xfId="22197"/>
    <cellStyle name="Note 27 2 3" xfId="22198"/>
    <cellStyle name="Note 27 2 3 2" xfId="22199"/>
    <cellStyle name="Note 27 2 3 2 2" xfId="22200"/>
    <cellStyle name="Note 27 2 3 3" xfId="22201"/>
    <cellStyle name="Note 27 2 4" xfId="22202"/>
    <cellStyle name="Note 27 2 4 2" xfId="22203"/>
    <cellStyle name="Note 27 2 4 2 2" xfId="22204"/>
    <cellStyle name="Note 27 2 4 3" xfId="22205"/>
    <cellStyle name="Note 27 2 5" xfId="22206"/>
    <cellStyle name="Note 27 2 5 2" xfId="22207"/>
    <cellStyle name="Note 27 2 5 2 2" xfId="22208"/>
    <cellStyle name="Note 27 2 5 3" xfId="22209"/>
    <cellStyle name="Note 27 2 6" xfId="22210"/>
    <cellStyle name="Note 27 2 6 2" xfId="22211"/>
    <cellStyle name="Note 27 2 6 2 2" xfId="22212"/>
    <cellStyle name="Note 27 2 6 3" xfId="22213"/>
    <cellStyle name="Note 27 2 7" xfId="22214"/>
    <cellStyle name="Note 27 2 7 2" xfId="22215"/>
    <cellStyle name="Note 27 2 7 2 2" xfId="22216"/>
    <cellStyle name="Note 27 2 7 3" xfId="22217"/>
    <cellStyle name="Note 27 2 8" xfId="22218"/>
    <cellStyle name="Note 27 2 8 2" xfId="22219"/>
    <cellStyle name="Note 27 2 8 2 2" xfId="22220"/>
    <cellStyle name="Note 27 2 8 3" xfId="22221"/>
    <cellStyle name="Note 27 2 9" xfId="22222"/>
    <cellStyle name="Note 27 2 9 2" xfId="22223"/>
    <cellStyle name="Note 27 2 9 2 2" xfId="22224"/>
    <cellStyle name="Note 27 2 9 3" xfId="22225"/>
    <cellStyle name="Note 27 3" xfId="22226"/>
    <cellStyle name="Note 27 3 2" xfId="22227"/>
    <cellStyle name="Note 27 3 2 2" xfId="22228"/>
    <cellStyle name="Note 27 3 3" xfId="22229"/>
    <cellStyle name="Note 27 4" xfId="22230"/>
    <cellStyle name="Note 27 4 2" xfId="22231"/>
    <cellStyle name="Note 27 4 2 2" xfId="22232"/>
    <cellStyle name="Note 27 4 3" xfId="22233"/>
    <cellStyle name="Note 27 5" xfId="22234"/>
    <cellStyle name="Note 27 5 2" xfId="22235"/>
    <cellStyle name="Note 27 5 2 2" xfId="22236"/>
    <cellStyle name="Note 27 5 3" xfId="22237"/>
    <cellStyle name="Note 27 6" xfId="22238"/>
    <cellStyle name="Note 27 6 2" xfId="22239"/>
    <cellStyle name="Note 27 6 2 2" xfId="22240"/>
    <cellStyle name="Note 27 6 3" xfId="22241"/>
    <cellStyle name="Note 27 7" xfId="22242"/>
    <cellStyle name="Note 27 7 2" xfId="22243"/>
    <cellStyle name="Note 27 7 2 2" xfId="22244"/>
    <cellStyle name="Note 27 7 3" xfId="22245"/>
    <cellStyle name="Note 27 8" xfId="22246"/>
    <cellStyle name="Note 27 8 2" xfId="22247"/>
    <cellStyle name="Note 27 8 2 2" xfId="22248"/>
    <cellStyle name="Note 27 8 3" xfId="22249"/>
    <cellStyle name="Note 27 9" xfId="22250"/>
    <cellStyle name="Note 27 9 2" xfId="22251"/>
    <cellStyle name="Note 27 9 2 2" xfId="22252"/>
    <cellStyle name="Note 27 9 3" xfId="22253"/>
    <cellStyle name="Note 28" xfId="22254"/>
    <cellStyle name="Note 28 10" xfId="22255"/>
    <cellStyle name="Note 28 10 2" xfId="22256"/>
    <cellStyle name="Note 28 10 2 2" xfId="22257"/>
    <cellStyle name="Note 28 10 3" xfId="22258"/>
    <cellStyle name="Note 28 11" xfId="22259"/>
    <cellStyle name="Note 28 11 2" xfId="22260"/>
    <cellStyle name="Note 28 11 2 2" xfId="22261"/>
    <cellStyle name="Note 28 11 3" xfId="22262"/>
    <cellStyle name="Note 28 12" xfId="22263"/>
    <cellStyle name="Note 28 12 2" xfId="22264"/>
    <cellStyle name="Note 28 12 2 2" xfId="22265"/>
    <cellStyle name="Note 28 12 3" xfId="22266"/>
    <cellStyle name="Note 28 13" xfId="22267"/>
    <cellStyle name="Note 28 13 2" xfId="22268"/>
    <cellStyle name="Note 28 14" xfId="22269"/>
    <cellStyle name="Note 28 2" xfId="22270"/>
    <cellStyle name="Note 28 2 10" xfId="22271"/>
    <cellStyle name="Note 28 2 10 2" xfId="22272"/>
    <cellStyle name="Note 28 2 11" xfId="22273"/>
    <cellStyle name="Note 28 2 11 2" xfId="22274"/>
    <cellStyle name="Note 28 2 12" xfId="22275"/>
    <cellStyle name="Note 28 2 2" xfId="22276"/>
    <cellStyle name="Note 28 2 2 2" xfId="22277"/>
    <cellStyle name="Note 28 2 2 2 2" xfId="22278"/>
    <cellStyle name="Note 28 2 2 3" xfId="22279"/>
    <cellStyle name="Note 28 2 3" xfId="22280"/>
    <cellStyle name="Note 28 2 3 2" xfId="22281"/>
    <cellStyle name="Note 28 2 3 2 2" xfId="22282"/>
    <cellStyle name="Note 28 2 3 3" xfId="22283"/>
    <cellStyle name="Note 28 2 4" xfId="22284"/>
    <cellStyle name="Note 28 2 4 2" xfId="22285"/>
    <cellStyle name="Note 28 2 4 2 2" xfId="22286"/>
    <cellStyle name="Note 28 2 4 3" xfId="22287"/>
    <cellStyle name="Note 28 2 5" xfId="22288"/>
    <cellStyle name="Note 28 2 5 2" xfId="22289"/>
    <cellStyle name="Note 28 2 5 2 2" xfId="22290"/>
    <cellStyle name="Note 28 2 5 3" xfId="22291"/>
    <cellStyle name="Note 28 2 6" xfId="22292"/>
    <cellStyle name="Note 28 2 6 2" xfId="22293"/>
    <cellStyle name="Note 28 2 6 2 2" xfId="22294"/>
    <cellStyle name="Note 28 2 6 3" xfId="22295"/>
    <cellStyle name="Note 28 2 7" xfId="22296"/>
    <cellStyle name="Note 28 2 7 2" xfId="22297"/>
    <cellStyle name="Note 28 2 7 2 2" xfId="22298"/>
    <cellStyle name="Note 28 2 7 3" xfId="22299"/>
    <cellStyle name="Note 28 2 8" xfId="22300"/>
    <cellStyle name="Note 28 2 8 2" xfId="22301"/>
    <cellStyle name="Note 28 2 8 2 2" xfId="22302"/>
    <cellStyle name="Note 28 2 8 3" xfId="22303"/>
    <cellStyle name="Note 28 2 9" xfId="22304"/>
    <cellStyle name="Note 28 2 9 2" xfId="22305"/>
    <cellStyle name="Note 28 2 9 2 2" xfId="22306"/>
    <cellStyle name="Note 28 2 9 3" xfId="22307"/>
    <cellStyle name="Note 28 3" xfId="22308"/>
    <cellStyle name="Note 28 3 2" xfId="22309"/>
    <cellStyle name="Note 28 3 2 2" xfId="22310"/>
    <cellStyle name="Note 28 3 3" xfId="22311"/>
    <cellStyle name="Note 28 4" xfId="22312"/>
    <cellStyle name="Note 28 4 2" xfId="22313"/>
    <cellStyle name="Note 28 4 2 2" xfId="22314"/>
    <cellStyle name="Note 28 4 3" xfId="22315"/>
    <cellStyle name="Note 28 5" xfId="22316"/>
    <cellStyle name="Note 28 5 2" xfId="22317"/>
    <cellStyle name="Note 28 5 2 2" xfId="22318"/>
    <cellStyle name="Note 28 5 3" xfId="22319"/>
    <cellStyle name="Note 28 6" xfId="22320"/>
    <cellStyle name="Note 28 6 2" xfId="22321"/>
    <cellStyle name="Note 28 6 2 2" xfId="22322"/>
    <cellStyle name="Note 28 6 3" xfId="22323"/>
    <cellStyle name="Note 28 7" xfId="22324"/>
    <cellStyle name="Note 28 7 2" xfId="22325"/>
    <cellStyle name="Note 28 7 2 2" xfId="22326"/>
    <cellStyle name="Note 28 7 3" xfId="22327"/>
    <cellStyle name="Note 28 8" xfId="22328"/>
    <cellStyle name="Note 28 8 2" xfId="22329"/>
    <cellStyle name="Note 28 8 2 2" xfId="22330"/>
    <cellStyle name="Note 28 8 3" xfId="22331"/>
    <cellStyle name="Note 28 9" xfId="22332"/>
    <cellStyle name="Note 28 9 2" xfId="22333"/>
    <cellStyle name="Note 28 9 2 2" xfId="22334"/>
    <cellStyle name="Note 28 9 3" xfId="22335"/>
    <cellStyle name="Note 29" xfId="22336"/>
    <cellStyle name="Note 29 10" xfId="22337"/>
    <cellStyle name="Note 29 10 2" xfId="22338"/>
    <cellStyle name="Note 29 10 2 2" xfId="22339"/>
    <cellStyle name="Note 29 10 3" xfId="22340"/>
    <cellStyle name="Note 29 11" xfId="22341"/>
    <cellStyle name="Note 29 11 2" xfId="22342"/>
    <cellStyle name="Note 29 11 2 2" xfId="22343"/>
    <cellStyle name="Note 29 11 3" xfId="22344"/>
    <cellStyle name="Note 29 12" xfId="22345"/>
    <cellStyle name="Note 29 12 2" xfId="22346"/>
    <cellStyle name="Note 29 12 2 2" xfId="22347"/>
    <cellStyle name="Note 29 12 3" xfId="22348"/>
    <cellStyle name="Note 29 13" xfId="22349"/>
    <cellStyle name="Note 29 13 2" xfId="22350"/>
    <cellStyle name="Note 29 14" xfId="22351"/>
    <cellStyle name="Note 29 2" xfId="22352"/>
    <cellStyle name="Note 29 2 10" xfId="22353"/>
    <cellStyle name="Note 29 2 10 2" xfId="22354"/>
    <cellStyle name="Note 29 2 11" xfId="22355"/>
    <cellStyle name="Note 29 2 11 2" xfId="22356"/>
    <cellStyle name="Note 29 2 12" xfId="22357"/>
    <cellStyle name="Note 29 2 2" xfId="22358"/>
    <cellStyle name="Note 29 2 2 2" xfId="22359"/>
    <cellStyle name="Note 29 2 2 2 2" xfId="22360"/>
    <cellStyle name="Note 29 2 2 3" xfId="22361"/>
    <cellStyle name="Note 29 2 3" xfId="22362"/>
    <cellStyle name="Note 29 2 3 2" xfId="22363"/>
    <cellStyle name="Note 29 2 3 2 2" xfId="22364"/>
    <cellStyle name="Note 29 2 3 3" xfId="22365"/>
    <cellStyle name="Note 29 2 4" xfId="22366"/>
    <cellStyle name="Note 29 2 4 2" xfId="22367"/>
    <cellStyle name="Note 29 2 4 2 2" xfId="22368"/>
    <cellStyle name="Note 29 2 4 3" xfId="22369"/>
    <cellStyle name="Note 29 2 5" xfId="22370"/>
    <cellStyle name="Note 29 2 5 2" xfId="22371"/>
    <cellStyle name="Note 29 2 5 2 2" xfId="22372"/>
    <cellStyle name="Note 29 2 5 3" xfId="22373"/>
    <cellStyle name="Note 29 2 6" xfId="22374"/>
    <cellStyle name="Note 29 2 6 2" xfId="22375"/>
    <cellStyle name="Note 29 2 6 2 2" xfId="22376"/>
    <cellStyle name="Note 29 2 6 3" xfId="22377"/>
    <cellStyle name="Note 29 2 7" xfId="22378"/>
    <cellStyle name="Note 29 2 7 2" xfId="22379"/>
    <cellStyle name="Note 29 2 7 2 2" xfId="22380"/>
    <cellStyle name="Note 29 2 7 3" xfId="22381"/>
    <cellStyle name="Note 29 2 8" xfId="22382"/>
    <cellStyle name="Note 29 2 8 2" xfId="22383"/>
    <cellStyle name="Note 29 2 8 2 2" xfId="22384"/>
    <cellStyle name="Note 29 2 8 3" xfId="22385"/>
    <cellStyle name="Note 29 2 9" xfId="22386"/>
    <cellStyle name="Note 29 2 9 2" xfId="22387"/>
    <cellStyle name="Note 29 2 9 2 2" xfId="22388"/>
    <cellStyle name="Note 29 2 9 3" xfId="22389"/>
    <cellStyle name="Note 29 3" xfId="22390"/>
    <cellStyle name="Note 29 3 2" xfId="22391"/>
    <cellStyle name="Note 29 3 2 2" xfId="22392"/>
    <cellStyle name="Note 29 3 3" xfId="22393"/>
    <cellStyle name="Note 29 4" xfId="22394"/>
    <cellStyle name="Note 29 4 2" xfId="22395"/>
    <cellStyle name="Note 29 4 2 2" xfId="22396"/>
    <cellStyle name="Note 29 4 3" xfId="22397"/>
    <cellStyle name="Note 29 5" xfId="22398"/>
    <cellStyle name="Note 29 5 2" xfId="22399"/>
    <cellStyle name="Note 29 5 2 2" xfId="22400"/>
    <cellStyle name="Note 29 5 3" xfId="22401"/>
    <cellStyle name="Note 29 6" xfId="22402"/>
    <cellStyle name="Note 29 6 2" xfId="22403"/>
    <cellStyle name="Note 29 6 2 2" xfId="22404"/>
    <cellStyle name="Note 29 6 3" xfId="22405"/>
    <cellStyle name="Note 29 7" xfId="22406"/>
    <cellStyle name="Note 29 7 2" xfId="22407"/>
    <cellStyle name="Note 29 7 2 2" xfId="22408"/>
    <cellStyle name="Note 29 7 3" xfId="22409"/>
    <cellStyle name="Note 29 8" xfId="22410"/>
    <cellStyle name="Note 29 8 2" xfId="22411"/>
    <cellStyle name="Note 29 8 2 2" xfId="22412"/>
    <cellStyle name="Note 29 8 3" xfId="22413"/>
    <cellStyle name="Note 29 9" xfId="22414"/>
    <cellStyle name="Note 29 9 2" xfId="22415"/>
    <cellStyle name="Note 29 9 2 2" xfId="22416"/>
    <cellStyle name="Note 29 9 3" xfId="22417"/>
    <cellStyle name="Note 3" xfId="22418"/>
    <cellStyle name="Note 3 10" xfId="22419"/>
    <cellStyle name="Note 3 10 2" xfId="22420"/>
    <cellStyle name="Note 3 10 2 2" xfId="22421"/>
    <cellStyle name="Note 3 10 3" xfId="22422"/>
    <cellStyle name="Note 3 11" xfId="22423"/>
    <cellStyle name="Note 3 11 2" xfId="22424"/>
    <cellStyle name="Note 3 11 2 2" xfId="22425"/>
    <cellStyle name="Note 3 11 3" xfId="22426"/>
    <cellStyle name="Note 3 12" xfId="22427"/>
    <cellStyle name="Note 3 12 2" xfId="22428"/>
    <cellStyle name="Note 3 12 2 2" xfId="22429"/>
    <cellStyle name="Note 3 12 3" xfId="22430"/>
    <cellStyle name="Note 3 13" xfId="22431"/>
    <cellStyle name="Note 3 13 2" xfId="22432"/>
    <cellStyle name="Note 3 13 2 2" xfId="22433"/>
    <cellStyle name="Note 3 13 3" xfId="22434"/>
    <cellStyle name="Note 3 14" xfId="22435"/>
    <cellStyle name="Note 3 14 2" xfId="22436"/>
    <cellStyle name="Note 3 14 2 2" xfId="22437"/>
    <cellStyle name="Note 3 14 3" xfId="22438"/>
    <cellStyle name="Note 3 15" xfId="22439"/>
    <cellStyle name="Note 3 15 2" xfId="22440"/>
    <cellStyle name="Note 3 16" xfId="22441"/>
    <cellStyle name="Note 3 17" xfId="22442"/>
    <cellStyle name="Note 3 18" xfId="22443"/>
    <cellStyle name="Note 3 19" xfId="22444"/>
    <cellStyle name="Note 3 2" xfId="22445"/>
    <cellStyle name="Note 3 2 10" xfId="22446"/>
    <cellStyle name="Note 3 2 10 2" xfId="22447"/>
    <cellStyle name="Note 3 2 10 2 2" xfId="22448"/>
    <cellStyle name="Note 3 2 10 3" xfId="22449"/>
    <cellStyle name="Note 3 2 11" xfId="22450"/>
    <cellStyle name="Note 3 2 11 2" xfId="22451"/>
    <cellStyle name="Note 3 2 11 2 2" xfId="22452"/>
    <cellStyle name="Note 3 2 11 3" xfId="22453"/>
    <cellStyle name="Note 3 2 12" xfId="22454"/>
    <cellStyle name="Note 3 2 12 2" xfId="22455"/>
    <cellStyle name="Note 3 2 12 2 2" xfId="22456"/>
    <cellStyle name="Note 3 2 12 3" xfId="22457"/>
    <cellStyle name="Note 3 2 13" xfId="22458"/>
    <cellStyle name="Note 3 2 13 2" xfId="22459"/>
    <cellStyle name="Note 3 2 13 2 2" xfId="22460"/>
    <cellStyle name="Note 3 2 13 3" xfId="22461"/>
    <cellStyle name="Note 3 2 14" xfId="22462"/>
    <cellStyle name="Note 3 2 14 2" xfId="22463"/>
    <cellStyle name="Note 3 2 15" xfId="22464"/>
    <cellStyle name="Note 3 2 16" xfId="22465"/>
    <cellStyle name="Note 3 2 17" xfId="22466"/>
    <cellStyle name="Note 3 2 18" xfId="22467"/>
    <cellStyle name="Note 3 2 19" xfId="22468"/>
    <cellStyle name="Note 3 2 2" xfId="22469"/>
    <cellStyle name="Note 3 2 2 10" xfId="22470"/>
    <cellStyle name="Note 3 2 2 10 2" xfId="22471"/>
    <cellStyle name="Note 3 2 2 10 2 2" xfId="22472"/>
    <cellStyle name="Note 3 2 2 10 3" xfId="22473"/>
    <cellStyle name="Note 3 2 2 11" xfId="22474"/>
    <cellStyle name="Note 3 2 2 11 2" xfId="22475"/>
    <cellStyle name="Note 3 2 2 11 2 2" xfId="22476"/>
    <cellStyle name="Note 3 2 2 11 3" xfId="22477"/>
    <cellStyle name="Note 3 2 2 12" xfId="22478"/>
    <cellStyle name="Note 3 2 2 12 2" xfId="22479"/>
    <cellStyle name="Note 3 2 2 12 2 2" xfId="22480"/>
    <cellStyle name="Note 3 2 2 12 3" xfId="22481"/>
    <cellStyle name="Note 3 2 2 13" xfId="22482"/>
    <cellStyle name="Note 3 2 2 13 2" xfId="22483"/>
    <cellStyle name="Note 3 2 2 14" xfId="22484"/>
    <cellStyle name="Note 3 2 2 2" xfId="22485"/>
    <cellStyle name="Note 3 2 2 2 10" xfId="22486"/>
    <cellStyle name="Note 3 2 2 2 10 2" xfId="22487"/>
    <cellStyle name="Note 3 2 2 2 11" xfId="22488"/>
    <cellStyle name="Note 3 2 2 2 11 2" xfId="22489"/>
    <cellStyle name="Note 3 2 2 2 12" xfId="22490"/>
    <cellStyle name="Note 3 2 2 2 2" xfId="22491"/>
    <cellStyle name="Note 3 2 2 2 2 2" xfId="22492"/>
    <cellStyle name="Note 3 2 2 2 2 2 2" xfId="22493"/>
    <cellStyle name="Note 3 2 2 2 2 3" xfId="22494"/>
    <cellStyle name="Note 3 2 2 2 3" xfId="22495"/>
    <cellStyle name="Note 3 2 2 2 3 2" xfId="22496"/>
    <cellStyle name="Note 3 2 2 2 3 2 2" xfId="22497"/>
    <cellStyle name="Note 3 2 2 2 3 3" xfId="22498"/>
    <cellStyle name="Note 3 2 2 2 4" xfId="22499"/>
    <cellStyle name="Note 3 2 2 2 4 2" xfId="22500"/>
    <cellStyle name="Note 3 2 2 2 4 2 2" xfId="22501"/>
    <cellStyle name="Note 3 2 2 2 4 3" xfId="22502"/>
    <cellStyle name="Note 3 2 2 2 5" xfId="22503"/>
    <cellStyle name="Note 3 2 2 2 5 2" xfId="22504"/>
    <cellStyle name="Note 3 2 2 2 5 2 2" xfId="22505"/>
    <cellStyle name="Note 3 2 2 2 5 3" xfId="22506"/>
    <cellStyle name="Note 3 2 2 2 6" xfId="22507"/>
    <cellStyle name="Note 3 2 2 2 6 2" xfId="22508"/>
    <cellStyle name="Note 3 2 2 2 6 2 2" xfId="22509"/>
    <cellStyle name="Note 3 2 2 2 6 3" xfId="22510"/>
    <cellStyle name="Note 3 2 2 2 7" xfId="22511"/>
    <cellStyle name="Note 3 2 2 2 7 2" xfId="22512"/>
    <cellStyle name="Note 3 2 2 2 7 2 2" xfId="22513"/>
    <cellStyle name="Note 3 2 2 2 7 3" xfId="22514"/>
    <cellStyle name="Note 3 2 2 2 8" xfId="22515"/>
    <cellStyle name="Note 3 2 2 2 8 2" xfId="22516"/>
    <cellStyle name="Note 3 2 2 2 8 2 2" xfId="22517"/>
    <cellStyle name="Note 3 2 2 2 8 3" xfId="22518"/>
    <cellStyle name="Note 3 2 2 2 9" xfId="22519"/>
    <cellStyle name="Note 3 2 2 2 9 2" xfId="22520"/>
    <cellStyle name="Note 3 2 2 2 9 2 2" xfId="22521"/>
    <cellStyle name="Note 3 2 2 2 9 3" xfId="22522"/>
    <cellStyle name="Note 3 2 2 3" xfId="22523"/>
    <cellStyle name="Note 3 2 2 3 2" xfId="22524"/>
    <cellStyle name="Note 3 2 2 3 2 2" xfId="22525"/>
    <cellStyle name="Note 3 2 2 3 3" xfId="22526"/>
    <cellStyle name="Note 3 2 2 4" xfId="22527"/>
    <cellStyle name="Note 3 2 2 4 2" xfId="22528"/>
    <cellStyle name="Note 3 2 2 4 2 2" xfId="22529"/>
    <cellStyle name="Note 3 2 2 4 3" xfId="22530"/>
    <cellStyle name="Note 3 2 2 5" xfId="22531"/>
    <cellStyle name="Note 3 2 2 5 2" xfId="22532"/>
    <cellStyle name="Note 3 2 2 5 2 2" xfId="22533"/>
    <cellStyle name="Note 3 2 2 5 3" xfId="22534"/>
    <cellStyle name="Note 3 2 2 6" xfId="22535"/>
    <cellStyle name="Note 3 2 2 6 2" xfId="22536"/>
    <cellStyle name="Note 3 2 2 6 2 2" xfId="22537"/>
    <cellStyle name="Note 3 2 2 6 3" xfId="22538"/>
    <cellStyle name="Note 3 2 2 7" xfId="22539"/>
    <cellStyle name="Note 3 2 2 7 2" xfId="22540"/>
    <cellStyle name="Note 3 2 2 7 2 2" xfId="22541"/>
    <cellStyle name="Note 3 2 2 7 3" xfId="22542"/>
    <cellStyle name="Note 3 2 2 8" xfId="22543"/>
    <cellStyle name="Note 3 2 2 8 2" xfId="22544"/>
    <cellStyle name="Note 3 2 2 8 2 2" xfId="22545"/>
    <cellStyle name="Note 3 2 2 8 3" xfId="22546"/>
    <cellStyle name="Note 3 2 2 9" xfId="22547"/>
    <cellStyle name="Note 3 2 2 9 2" xfId="22548"/>
    <cellStyle name="Note 3 2 2 9 2 2" xfId="22549"/>
    <cellStyle name="Note 3 2 2 9 3" xfId="22550"/>
    <cellStyle name="Note 3 2 20" xfId="22551"/>
    <cellStyle name="Note 3 2 21" xfId="22552"/>
    <cellStyle name="Note 3 2 22" xfId="22553"/>
    <cellStyle name="Note 3 2 23" xfId="22554"/>
    <cellStyle name="Note 3 2 24" xfId="22555"/>
    <cellStyle name="Note 3 2 25" xfId="22556"/>
    <cellStyle name="Note 3 2 26" xfId="22557"/>
    <cellStyle name="Note 3 2 27" xfId="22558"/>
    <cellStyle name="Note 3 2 28" xfId="22559"/>
    <cellStyle name="Note 3 2 29" xfId="22560"/>
    <cellStyle name="Note 3 2 3" xfId="22561"/>
    <cellStyle name="Note 3 2 3 10" xfId="22562"/>
    <cellStyle name="Note 3 2 3 10 2" xfId="22563"/>
    <cellStyle name="Note 3 2 3 11" xfId="22564"/>
    <cellStyle name="Note 3 2 3 11 2" xfId="22565"/>
    <cellStyle name="Note 3 2 3 12" xfId="22566"/>
    <cellStyle name="Note 3 2 3 2" xfId="22567"/>
    <cellStyle name="Note 3 2 3 2 2" xfId="22568"/>
    <cellStyle name="Note 3 2 3 2 2 2" xfId="22569"/>
    <cellStyle name="Note 3 2 3 2 3" xfId="22570"/>
    <cellStyle name="Note 3 2 3 3" xfId="22571"/>
    <cellStyle name="Note 3 2 3 3 2" xfId="22572"/>
    <cellStyle name="Note 3 2 3 3 2 2" xfId="22573"/>
    <cellStyle name="Note 3 2 3 3 3" xfId="22574"/>
    <cellStyle name="Note 3 2 3 4" xfId="22575"/>
    <cellStyle name="Note 3 2 3 4 2" xfId="22576"/>
    <cellStyle name="Note 3 2 3 4 2 2" xfId="22577"/>
    <cellStyle name="Note 3 2 3 4 3" xfId="22578"/>
    <cellStyle name="Note 3 2 3 5" xfId="22579"/>
    <cellStyle name="Note 3 2 3 5 2" xfId="22580"/>
    <cellStyle name="Note 3 2 3 5 2 2" xfId="22581"/>
    <cellStyle name="Note 3 2 3 5 3" xfId="22582"/>
    <cellStyle name="Note 3 2 3 6" xfId="22583"/>
    <cellStyle name="Note 3 2 3 6 2" xfId="22584"/>
    <cellStyle name="Note 3 2 3 6 2 2" xfId="22585"/>
    <cellStyle name="Note 3 2 3 6 3" xfId="22586"/>
    <cellStyle name="Note 3 2 3 7" xfId="22587"/>
    <cellStyle name="Note 3 2 3 7 2" xfId="22588"/>
    <cellStyle name="Note 3 2 3 7 2 2" xfId="22589"/>
    <cellStyle name="Note 3 2 3 7 3" xfId="22590"/>
    <cellStyle name="Note 3 2 3 8" xfId="22591"/>
    <cellStyle name="Note 3 2 3 8 2" xfId="22592"/>
    <cellStyle name="Note 3 2 3 8 2 2" xfId="22593"/>
    <cellStyle name="Note 3 2 3 8 3" xfId="22594"/>
    <cellStyle name="Note 3 2 3 9" xfId="22595"/>
    <cellStyle name="Note 3 2 3 9 2" xfId="22596"/>
    <cellStyle name="Note 3 2 3 9 2 2" xfId="22597"/>
    <cellStyle name="Note 3 2 3 9 3" xfId="22598"/>
    <cellStyle name="Note 3 2 30" xfId="22599"/>
    <cellStyle name="Note 3 2 31" xfId="22600"/>
    <cellStyle name="Note 3 2 32" xfId="22601"/>
    <cellStyle name="Note 3 2 33" xfId="22602"/>
    <cellStyle name="Note 3 2 34" xfId="22603"/>
    <cellStyle name="Note 3 2 35" xfId="22604"/>
    <cellStyle name="Note 3 2 36" xfId="22605"/>
    <cellStyle name="Note 3 2 37" xfId="22606"/>
    <cellStyle name="Note 3 2 38" xfId="22607"/>
    <cellStyle name="Note 3 2 39" xfId="22608"/>
    <cellStyle name="Note 3 2 4" xfId="22609"/>
    <cellStyle name="Note 3 2 4 2" xfId="22610"/>
    <cellStyle name="Note 3 2 4 2 2" xfId="22611"/>
    <cellStyle name="Note 3 2 4 3" xfId="22612"/>
    <cellStyle name="Note 3 2 40" xfId="22613"/>
    <cellStyle name="Note 3 2 41" xfId="22614"/>
    <cellStyle name="Note 3 2 42" xfId="22615"/>
    <cellStyle name="Note 3 2 43" xfId="22616"/>
    <cellStyle name="Note 3 2 44" xfId="22617"/>
    <cellStyle name="Note 3 2 45" xfId="22618"/>
    <cellStyle name="Note 3 2 46" xfId="22619"/>
    <cellStyle name="Note 3 2 47" xfId="22620"/>
    <cellStyle name="Note 3 2 48" xfId="22621"/>
    <cellStyle name="Note 3 2 49" xfId="22622"/>
    <cellStyle name="Note 3 2 5" xfId="22623"/>
    <cellStyle name="Note 3 2 5 2" xfId="22624"/>
    <cellStyle name="Note 3 2 5 2 2" xfId="22625"/>
    <cellStyle name="Note 3 2 5 3" xfId="22626"/>
    <cellStyle name="Note 3 2 50" xfId="22627"/>
    <cellStyle name="Note 3 2 51" xfId="22628"/>
    <cellStyle name="Note 3 2 52" xfId="22629"/>
    <cellStyle name="Note 3 2 53" xfId="22630"/>
    <cellStyle name="Note 3 2 54" xfId="22631"/>
    <cellStyle name="Note 3 2 55" xfId="22632"/>
    <cellStyle name="Note 3 2 56" xfId="22633"/>
    <cellStyle name="Note 3 2 57" xfId="22634"/>
    <cellStyle name="Note 3 2 58" xfId="22635"/>
    <cellStyle name="Note 3 2 59" xfId="22636"/>
    <cellStyle name="Note 3 2 6" xfId="22637"/>
    <cellStyle name="Note 3 2 6 2" xfId="22638"/>
    <cellStyle name="Note 3 2 6 2 2" xfId="22639"/>
    <cellStyle name="Note 3 2 6 3" xfId="22640"/>
    <cellStyle name="Note 3 2 60" xfId="22641"/>
    <cellStyle name="Note 3 2 61" xfId="22642"/>
    <cellStyle name="Note 3 2 62" xfId="22643"/>
    <cellStyle name="Note 3 2 63" xfId="22644"/>
    <cellStyle name="Note 3 2 64" xfId="22645"/>
    <cellStyle name="Note 3 2 65" xfId="22646"/>
    <cellStyle name="Note 3 2 66" xfId="22647"/>
    <cellStyle name="Note 3 2 67" xfId="22648"/>
    <cellStyle name="Note 3 2 68" xfId="22649"/>
    <cellStyle name="Note 3 2 69" xfId="22650"/>
    <cellStyle name="Note 3 2 7" xfId="22651"/>
    <cellStyle name="Note 3 2 7 2" xfId="22652"/>
    <cellStyle name="Note 3 2 7 2 2" xfId="22653"/>
    <cellStyle name="Note 3 2 7 3" xfId="22654"/>
    <cellStyle name="Note 3 2 70" xfId="22655"/>
    <cellStyle name="Note 3 2 71" xfId="22656"/>
    <cellStyle name="Note 3 2 72" xfId="22657"/>
    <cellStyle name="Note 3 2 73" xfId="22658"/>
    <cellStyle name="Note 3 2 8" xfId="22659"/>
    <cellStyle name="Note 3 2 8 2" xfId="22660"/>
    <cellStyle name="Note 3 2 8 2 2" xfId="22661"/>
    <cellStyle name="Note 3 2 8 3" xfId="22662"/>
    <cellStyle name="Note 3 2 9" xfId="22663"/>
    <cellStyle name="Note 3 2 9 2" xfId="22664"/>
    <cellStyle name="Note 3 2 9 2 2" xfId="22665"/>
    <cellStyle name="Note 3 2 9 3" xfId="22666"/>
    <cellStyle name="Note 3 20" xfId="22667"/>
    <cellStyle name="Note 3 21" xfId="22668"/>
    <cellStyle name="Note 3 22" xfId="22669"/>
    <cellStyle name="Note 3 23" xfId="22670"/>
    <cellStyle name="Note 3 24" xfId="22671"/>
    <cellStyle name="Note 3 25" xfId="22672"/>
    <cellStyle name="Note 3 26" xfId="22673"/>
    <cellStyle name="Note 3 27" xfId="22674"/>
    <cellStyle name="Note 3 28" xfId="22675"/>
    <cellStyle name="Note 3 29" xfId="22676"/>
    <cellStyle name="Note 3 3" xfId="22677"/>
    <cellStyle name="Note 3 3 10" xfId="22678"/>
    <cellStyle name="Note 3 3 10 2" xfId="22679"/>
    <cellStyle name="Note 3 3 10 2 2" xfId="22680"/>
    <cellStyle name="Note 3 3 10 3" xfId="22681"/>
    <cellStyle name="Note 3 3 11" xfId="22682"/>
    <cellStyle name="Note 3 3 11 2" xfId="22683"/>
    <cellStyle name="Note 3 3 11 2 2" xfId="22684"/>
    <cellStyle name="Note 3 3 11 3" xfId="22685"/>
    <cellStyle name="Note 3 3 12" xfId="22686"/>
    <cellStyle name="Note 3 3 12 2" xfId="22687"/>
    <cellStyle name="Note 3 3 12 2 2" xfId="22688"/>
    <cellStyle name="Note 3 3 12 3" xfId="22689"/>
    <cellStyle name="Note 3 3 13" xfId="22690"/>
    <cellStyle name="Note 3 3 13 2" xfId="22691"/>
    <cellStyle name="Note 3 3 14" xfId="22692"/>
    <cellStyle name="Note 3 3 15" xfId="22693"/>
    <cellStyle name="Note 3 3 16" xfId="22694"/>
    <cellStyle name="Note 3 3 17" xfId="22695"/>
    <cellStyle name="Note 3 3 18" xfId="22696"/>
    <cellStyle name="Note 3 3 19" xfId="22697"/>
    <cellStyle name="Note 3 3 2" xfId="22698"/>
    <cellStyle name="Note 3 3 2 10" xfId="22699"/>
    <cellStyle name="Note 3 3 2 10 2" xfId="22700"/>
    <cellStyle name="Note 3 3 2 11" xfId="22701"/>
    <cellStyle name="Note 3 3 2 11 2" xfId="22702"/>
    <cellStyle name="Note 3 3 2 12" xfId="22703"/>
    <cellStyle name="Note 3 3 2 2" xfId="22704"/>
    <cellStyle name="Note 3 3 2 2 2" xfId="22705"/>
    <cellStyle name="Note 3 3 2 2 2 2" xfId="22706"/>
    <cellStyle name="Note 3 3 2 2 3" xfId="22707"/>
    <cellStyle name="Note 3 3 2 3" xfId="22708"/>
    <cellStyle name="Note 3 3 2 3 2" xfId="22709"/>
    <cellStyle name="Note 3 3 2 3 2 2" xfId="22710"/>
    <cellStyle name="Note 3 3 2 3 3" xfId="22711"/>
    <cellStyle name="Note 3 3 2 4" xfId="22712"/>
    <cellStyle name="Note 3 3 2 4 2" xfId="22713"/>
    <cellStyle name="Note 3 3 2 4 2 2" xfId="22714"/>
    <cellStyle name="Note 3 3 2 4 3" xfId="22715"/>
    <cellStyle name="Note 3 3 2 5" xfId="22716"/>
    <cellStyle name="Note 3 3 2 5 2" xfId="22717"/>
    <cellStyle name="Note 3 3 2 5 2 2" xfId="22718"/>
    <cellStyle name="Note 3 3 2 5 3" xfId="22719"/>
    <cellStyle name="Note 3 3 2 6" xfId="22720"/>
    <cellStyle name="Note 3 3 2 6 2" xfId="22721"/>
    <cellStyle name="Note 3 3 2 6 2 2" xfId="22722"/>
    <cellStyle name="Note 3 3 2 6 3" xfId="22723"/>
    <cellStyle name="Note 3 3 2 7" xfId="22724"/>
    <cellStyle name="Note 3 3 2 7 2" xfId="22725"/>
    <cellStyle name="Note 3 3 2 7 2 2" xfId="22726"/>
    <cellStyle name="Note 3 3 2 7 3" xfId="22727"/>
    <cellStyle name="Note 3 3 2 8" xfId="22728"/>
    <cellStyle name="Note 3 3 2 8 2" xfId="22729"/>
    <cellStyle name="Note 3 3 2 8 2 2" xfId="22730"/>
    <cellStyle name="Note 3 3 2 8 3" xfId="22731"/>
    <cellStyle name="Note 3 3 2 9" xfId="22732"/>
    <cellStyle name="Note 3 3 2 9 2" xfId="22733"/>
    <cellStyle name="Note 3 3 2 9 2 2" xfId="22734"/>
    <cellStyle name="Note 3 3 2 9 3" xfId="22735"/>
    <cellStyle name="Note 3 3 20" xfId="22736"/>
    <cellStyle name="Note 3 3 21" xfId="22737"/>
    <cellStyle name="Note 3 3 22" xfId="22738"/>
    <cellStyle name="Note 3 3 23" xfId="22739"/>
    <cellStyle name="Note 3 3 24" xfId="22740"/>
    <cellStyle name="Note 3 3 25" xfId="22741"/>
    <cellStyle name="Note 3 3 26" xfId="22742"/>
    <cellStyle name="Note 3 3 27" xfId="22743"/>
    <cellStyle name="Note 3 3 28" xfId="22744"/>
    <cellStyle name="Note 3 3 29" xfId="22745"/>
    <cellStyle name="Note 3 3 3" xfId="22746"/>
    <cellStyle name="Note 3 3 3 2" xfId="22747"/>
    <cellStyle name="Note 3 3 3 2 2" xfId="22748"/>
    <cellStyle name="Note 3 3 3 3" xfId="22749"/>
    <cellStyle name="Note 3 3 30" xfId="22750"/>
    <cellStyle name="Note 3 3 31" xfId="22751"/>
    <cellStyle name="Note 3 3 32" xfId="22752"/>
    <cellStyle name="Note 3 3 33" xfId="22753"/>
    <cellStyle name="Note 3 3 34" xfId="22754"/>
    <cellStyle name="Note 3 3 35" xfId="22755"/>
    <cellStyle name="Note 3 3 36" xfId="22756"/>
    <cellStyle name="Note 3 3 37" xfId="22757"/>
    <cellStyle name="Note 3 3 38" xfId="22758"/>
    <cellStyle name="Note 3 3 39" xfId="22759"/>
    <cellStyle name="Note 3 3 4" xfId="22760"/>
    <cellStyle name="Note 3 3 4 2" xfId="22761"/>
    <cellStyle name="Note 3 3 4 2 2" xfId="22762"/>
    <cellStyle name="Note 3 3 4 3" xfId="22763"/>
    <cellStyle name="Note 3 3 40" xfId="22764"/>
    <cellStyle name="Note 3 3 41" xfId="22765"/>
    <cellStyle name="Note 3 3 42" xfId="22766"/>
    <cellStyle name="Note 3 3 43" xfId="22767"/>
    <cellStyle name="Note 3 3 44" xfId="22768"/>
    <cellStyle name="Note 3 3 45" xfId="22769"/>
    <cellStyle name="Note 3 3 46" xfId="22770"/>
    <cellStyle name="Note 3 3 47" xfId="22771"/>
    <cellStyle name="Note 3 3 48" xfId="22772"/>
    <cellStyle name="Note 3 3 49" xfId="22773"/>
    <cellStyle name="Note 3 3 5" xfId="22774"/>
    <cellStyle name="Note 3 3 5 2" xfId="22775"/>
    <cellStyle name="Note 3 3 5 2 2" xfId="22776"/>
    <cellStyle name="Note 3 3 5 3" xfId="22777"/>
    <cellStyle name="Note 3 3 50" xfId="22778"/>
    <cellStyle name="Note 3 3 51" xfId="22779"/>
    <cellStyle name="Note 3 3 52" xfId="22780"/>
    <cellStyle name="Note 3 3 53" xfId="22781"/>
    <cellStyle name="Note 3 3 54" xfId="22782"/>
    <cellStyle name="Note 3 3 55" xfId="22783"/>
    <cellStyle name="Note 3 3 56" xfId="22784"/>
    <cellStyle name="Note 3 3 57" xfId="22785"/>
    <cellStyle name="Note 3 3 58" xfId="22786"/>
    <cellStyle name="Note 3 3 59" xfId="22787"/>
    <cellStyle name="Note 3 3 6" xfId="22788"/>
    <cellStyle name="Note 3 3 6 2" xfId="22789"/>
    <cellStyle name="Note 3 3 6 2 2" xfId="22790"/>
    <cellStyle name="Note 3 3 6 3" xfId="22791"/>
    <cellStyle name="Note 3 3 60" xfId="22792"/>
    <cellStyle name="Note 3 3 61" xfId="22793"/>
    <cellStyle name="Note 3 3 62" xfId="22794"/>
    <cellStyle name="Note 3 3 63" xfId="22795"/>
    <cellStyle name="Note 3 3 64" xfId="22796"/>
    <cellStyle name="Note 3 3 65" xfId="22797"/>
    <cellStyle name="Note 3 3 66" xfId="22798"/>
    <cellStyle name="Note 3 3 67" xfId="22799"/>
    <cellStyle name="Note 3 3 68" xfId="22800"/>
    <cellStyle name="Note 3 3 69" xfId="22801"/>
    <cellStyle name="Note 3 3 7" xfId="22802"/>
    <cellStyle name="Note 3 3 7 2" xfId="22803"/>
    <cellStyle name="Note 3 3 7 2 2" xfId="22804"/>
    <cellStyle name="Note 3 3 7 3" xfId="22805"/>
    <cellStyle name="Note 3 3 70" xfId="22806"/>
    <cellStyle name="Note 3 3 71" xfId="22807"/>
    <cellStyle name="Note 3 3 72" xfId="22808"/>
    <cellStyle name="Note 3 3 8" xfId="22809"/>
    <cellStyle name="Note 3 3 8 2" xfId="22810"/>
    <cellStyle name="Note 3 3 8 2 2" xfId="22811"/>
    <cellStyle name="Note 3 3 8 3" xfId="22812"/>
    <cellStyle name="Note 3 3 9" xfId="22813"/>
    <cellStyle name="Note 3 3 9 2" xfId="22814"/>
    <cellStyle name="Note 3 3 9 2 2" xfId="22815"/>
    <cellStyle name="Note 3 3 9 3" xfId="22816"/>
    <cellStyle name="Note 3 30" xfId="22817"/>
    <cellStyle name="Note 3 31" xfId="22818"/>
    <cellStyle name="Note 3 32" xfId="22819"/>
    <cellStyle name="Note 3 33" xfId="22820"/>
    <cellStyle name="Note 3 34" xfId="22821"/>
    <cellStyle name="Note 3 35" xfId="22822"/>
    <cellStyle name="Note 3 36" xfId="22823"/>
    <cellStyle name="Note 3 37" xfId="22824"/>
    <cellStyle name="Note 3 38" xfId="22825"/>
    <cellStyle name="Note 3 39" xfId="22826"/>
    <cellStyle name="Note 3 4" xfId="22827"/>
    <cellStyle name="Note 3 4 10" xfId="22828"/>
    <cellStyle name="Note 3 4 10 2" xfId="22829"/>
    <cellStyle name="Note 3 4 11" xfId="22830"/>
    <cellStyle name="Note 3 4 11 2" xfId="22831"/>
    <cellStyle name="Note 3 4 12" xfId="22832"/>
    <cellStyle name="Note 3 4 2" xfId="22833"/>
    <cellStyle name="Note 3 4 2 2" xfId="22834"/>
    <cellStyle name="Note 3 4 2 2 2" xfId="22835"/>
    <cellStyle name="Note 3 4 2 3" xfId="22836"/>
    <cellStyle name="Note 3 4 3" xfId="22837"/>
    <cellStyle name="Note 3 4 3 2" xfId="22838"/>
    <cellStyle name="Note 3 4 3 2 2" xfId="22839"/>
    <cellStyle name="Note 3 4 3 3" xfId="22840"/>
    <cellStyle name="Note 3 4 4" xfId="22841"/>
    <cellStyle name="Note 3 4 4 2" xfId="22842"/>
    <cellStyle name="Note 3 4 4 2 2" xfId="22843"/>
    <cellStyle name="Note 3 4 4 3" xfId="22844"/>
    <cellStyle name="Note 3 4 5" xfId="22845"/>
    <cellStyle name="Note 3 4 5 2" xfId="22846"/>
    <cellStyle name="Note 3 4 5 2 2" xfId="22847"/>
    <cellStyle name="Note 3 4 5 3" xfId="22848"/>
    <cellStyle name="Note 3 4 6" xfId="22849"/>
    <cellStyle name="Note 3 4 6 2" xfId="22850"/>
    <cellStyle name="Note 3 4 6 2 2" xfId="22851"/>
    <cellStyle name="Note 3 4 6 3" xfId="22852"/>
    <cellStyle name="Note 3 4 7" xfId="22853"/>
    <cellStyle name="Note 3 4 7 2" xfId="22854"/>
    <cellStyle name="Note 3 4 7 2 2" xfId="22855"/>
    <cellStyle name="Note 3 4 7 3" xfId="22856"/>
    <cellStyle name="Note 3 4 8" xfId="22857"/>
    <cellStyle name="Note 3 4 8 2" xfId="22858"/>
    <cellStyle name="Note 3 4 8 2 2" xfId="22859"/>
    <cellStyle name="Note 3 4 8 3" xfId="22860"/>
    <cellStyle name="Note 3 4 9" xfId="22861"/>
    <cellStyle name="Note 3 4 9 2" xfId="22862"/>
    <cellStyle name="Note 3 4 9 2 2" xfId="22863"/>
    <cellStyle name="Note 3 4 9 3" xfId="22864"/>
    <cellStyle name="Note 3 40" xfId="22865"/>
    <cellStyle name="Note 3 41" xfId="22866"/>
    <cellStyle name="Note 3 42" xfId="22867"/>
    <cellStyle name="Note 3 43" xfId="22868"/>
    <cellStyle name="Note 3 44" xfId="22869"/>
    <cellStyle name="Note 3 45" xfId="22870"/>
    <cellStyle name="Note 3 46" xfId="22871"/>
    <cellStyle name="Note 3 47" xfId="22872"/>
    <cellStyle name="Note 3 48" xfId="22873"/>
    <cellStyle name="Note 3 49" xfId="22874"/>
    <cellStyle name="Note 3 5" xfId="22875"/>
    <cellStyle name="Note 3 5 2" xfId="22876"/>
    <cellStyle name="Note 3 5 2 2" xfId="22877"/>
    <cellStyle name="Note 3 5 3" xfId="22878"/>
    <cellStyle name="Note 3 50" xfId="22879"/>
    <cellStyle name="Note 3 51" xfId="22880"/>
    <cellStyle name="Note 3 52" xfId="22881"/>
    <cellStyle name="Note 3 53" xfId="22882"/>
    <cellStyle name="Note 3 54" xfId="22883"/>
    <cellStyle name="Note 3 55" xfId="22884"/>
    <cellStyle name="Note 3 56" xfId="22885"/>
    <cellStyle name="Note 3 57" xfId="22886"/>
    <cellStyle name="Note 3 58" xfId="22887"/>
    <cellStyle name="Note 3 59" xfId="22888"/>
    <cellStyle name="Note 3 6" xfId="22889"/>
    <cellStyle name="Note 3 6 2" xfId="22890"/>
    <cellStyle name="Note 3 6 2 2" xfId="22891"/>
    <cellStyle name="Note 3 6 3" xfId="22892"/>
    <cellStyle name="Note 3 60" xfId="22893"/>
    <cellStyle name="Note 3 61" xfId="22894"/>
    <cellStyle name="Note 3 62" xfId="22895"/>
    <cellStyle name="Note 3 63" xfId="22896"/>
    <cellStyle name="Note 3 64" xfId="22897"/>
    <cellStyle name="Note 3 65" xfId="22898"/>
    <cellStyle name="Note 3 66" xfId="22899"/>
    <cellStyle name="Note 3 67" xfId="22900"/>
    <cellStyle name="Note 3 68" xfId="22901"/>
    <cellStyle name="Note 3 69" xfId="22902"/>
    <cellStyle name="Note 3 7" xfId="22903"/>
    <cellStyle name="Note 3 7 2" xfId="22904"/>
    <cellStyle name="Note 3 7 2 2" xfId="22905"/>
    <cellStyle name="Note 3 7 3" xfId="22906"/>
    <cellStyle name="Note 3 70" xfId="22907"/>
    <cellStyle name="Note 3 71" xfId="22908"/>
    <cellStyle name="Note 3 72" xfId="22909"/>
    <cellStyle name="Note 3 73" xfId="22910"/>
    <cellStyle name="Note 3 74" xfId="22911"/>
    <cellStyle name="Note 3 8" xfId="22912"/>
    <cellStyle name="Note 3 8 2" xfId="22913"/>
    <cellStyle name="Note 3 8 2 2" xfId="22914"/>
    <cellStyle name="Note 3 8 3" xfId="22915"/>
    <cellStyle name="Note 3 9" xfId="22916"/>
    <cellStyle name="Note 3 9 2" xfId="22917"/>
    <cellStyle name="Note 3 9 2 2" xfId="22918"/>
    <cellStyle name="Note 3 9 3" xfId="22919"/>
    <cellStyle name="Note 30" xfId="22920"/>
    <cellStyle name="Note 30 10" xfId="22921"/>
    <cellStyle name="Note 30 10 2" xfId="22922"/>
    <cellStyle name="Note 30 10 2 2" xfId="22923"/>
    <cellStyle name="Note 30 10 3" xfId="22924"/>
    <cellStyle name="Note 30 11" xfId="22925"/>
    <cellStyle name="Note 30 11 2" xfId="22926"/>
    <cellStyle name="Note 30 11 2 2" xfId="22927"/>
    <cellStyle name="Note 30 11 3" xfId="22928"/>
    <cellStyle name="Note 30 12" xfId="22929"/>
    <cellStyle name="Note 30 12 2" xfId="22930"/>
    <cellStyle name="Note 30 12 2 2" xfId="22931"/>
    <cellStyle name="Note 30 12 3" xfId="22932"/>
    <cellStyle name="Note 30 13" xfId="22933"/>
    <cellStyle name="Note 30 13 2" xfId="22934"/>
    <cellStyle name="Note 30 14" xfId="22935"/>
    <cellStyle name="Note 30 2" xfId="22936"/>
    <cellStyle name="Note 30 2 10" xfId="22937"/>
    <cellStyle name="Note 30 2 10 2" xfId="22938"/>
    <cellStyle name="Note 30 2 11" xfId="22939"/>
    <cellStyle name="Note 30 2 11 2" xfId="22940"/>
    <cellStyle name="Note 30 2 12" xfId="22941"/>
    <cellStyle name="Note 30 2 2" xfId="22942"/>
    <cellStyle name="Note 30 2 2 2" xfId="22943"/>
    <cellStyle name="Note 30 2 2 2 2" xfId="22944"/>
    <cellStyle name="Note 30 2 2 3" xfId="22945"/>
    <cellStyle name="Note 30 2 3" xfId="22946"/>
    <cellStyle name="Note 30 2 3 2" xfId="22947"/>
    <cellStyle name="Note 30 2 3 2 2" xfId="22948"/>
    <cellStyle name="Note 30 2 3 3" xfId="22949"/>
    <cellStyle name="Note 30 2 4" xfId="22950"/>
    <cellStyle name="Note 30 2 4 2" xfId="22951"/>
    <cellStyle name="Note 30 2 4 2 2" xfId="22952"/>
    <cellStyle name="Note 30 2 4 3" xfId="22953"/>
    <cellStyle name="Note 30 2 5" xfId="22954"/>
    <cellStyle name="Note 30 2 5 2" xfId="22955"/>
    <cellStyle name="Note 30 2 5 2 2" xfId="22956"/>
    <cellStyle name="Note 30 2 5 3" xfId="22957"/>
    <cellStyle name="Note 30 2 6" xfId="22958"/>
    <cellStyle name="Note 30 2 6 2" xfId="22959"/>
    <cellStyle name="Note 30 2 6 2 2" xfId="22960"/>
    <cellStyle name="Note 30 2 6 3" xfId="22961"/>
    <cellStyle name="Note 30 2 7" xfId="22962"/>
    <cellStyle name="Note 30 2 7 2" xfId="22963"/>
    <cellStyle name="Note 30 2 7 2 2" xfId="22964"/>
    <cellStyle name="Note 30 2 7 3" xfId="22965"/>
    <cellStyle name="Note 30 2 8" xfId="22966"/>
    <cellStyle name="Note 30 2 8 2" xfId="22967"/>
    <cellStyle name="Note 30 2 8 2 2" xfId="22968"/>
    <cellStyle name="Note 30 2 8 3" xfId="22969"/>
    <cellStyle name="Note 30 2 9" xfId="22970"/>
    <cellStyle name="Note 30 2 9 2" xfId="22971"/>
    <cellStyle name="Note 30 2 9 2 2" xfId="22972"/>
    <cellStyle name="Note 30 2 9 3" xfId="22973"/>
    <cellStyle name="Note 30 3" xfId="22974"/>
    <cellStyle name="Note 30 3 2" xfId="22975"/>
    <cellStyle name="Note 30 3 2 2" xfId="22976"/>
    <cellStyle name="Note 30 3 3" xfId="22977"/>
    <cellStyle name="Note 30 4" xfId="22978"/>
    <cellStyle name="Note 30 4 2" xfId="22979"/>
    <cellStyle name="Note 30 4 2 2" xfId="22980"/>
    <cellStyle name="Note 30 4 3" xfId="22981"/>
    <cellStyle name="Note 30 5" xfId="22982"/>
    <cellStyle name="Note 30 5 2" xfId="22983"/>
    <cellStyle name="Note 30 5 2 2" xfId="22984"/>
    <cellStyle name="Note 30 5 3" xfId="22985"/>
    <cellStyle name="Note 30 6" xfId="22986"/>
    <cellStyle name="Note 30 6 2" xfId="22987"/>
    <cellStyle name="Note 30 6 2 2" xfId="22988"/>
    <cellStyle name="Note 30 6 3" xfId="22989"/>
    <cellStyle name="Note 30 7" xfId="22990"/>
    <cellStyle name="Note 30 7 2" xfId="22991"/>
    <cellStyle name="Note 30 7 2 2" xfId="22992"/>
    <cellStyle name="Note 30 7 3" xfId="22993"/>
    <cellStyle name="Note 30 8" xfId="22994"/>
    <cellStyle name="Note 30 8 2" xfId="22995"/>
    <cellStyle name="Note 30 8 2 2" xfId="22996"/>
    <cellStyle name="Note 30 8 3" xfId="22997"/>
    <cellStyle name="Note 30 9" xfId="22998"/>
    <cellStyle name="Note 30 9 2" xfId="22999"/>
    <cellStyle name="Note 30 9 2 2" xfId="23000"/>
    <cellStyle name="Note 30 9 3" xfId="23001"/>
    <cellStyle name="Note 31" xfId="23002"/>
    <cellStyle name="Note 31 10" xfId="23003"/>
    <cellStyle name="Note 31 10 2" xfId="23004"/>
    <cellStyle name="Note 31 10 2 2" xfId="23005"/>
    <cellStyle name="Note 31 10 3" xfId="23006"/>
    <cellStyle name="Note 31 11" xfId="23007"/>
    <cellStyle name="Note 31 11 2" xfId="23008"/>
    <cellStyle name="Note 31 11 2 2" xfId="23009"/>
    <cellStyle name="Note 31 11 3" xfId="23010"/>
    <cellStyle name="Note 31 12" xfId="23011"/>
    <cellStyle name="Note 31 12 2" xfId="23012"/>
    <cellStyle name="Note 31 12 2 2" xfId="23013"/>
    <cellStyle name="Note 31 12 3" xfId="23014"/>
    <cellStyle name="Note 31 13" xfId="23015"/>
    <cellStyle name="Note 31 13 2" xfId="23016"/>
    <cellStyle name="Note 31 14" xfId="23017"/>
    <cellStyle name="Note 31 2" xfId="23018"/>
    <cellStyle name="Note 31 2 10" xfId="23019"/>
    <cellStyle name="Note 31 2 10 2" xfId="23020"/>
    <cellStyle name="Note 31 2 11" xfId="23021"/>
    <cellStyle name="Note 31 2 11 2" xfId="23022"/>
    <cellStyle name="Note 31 2 12" xfId="23023"/>
    <cellStyle name="Note 31 2 2" xfId="23024"/>
    <cellStyle name="Note 31 2 2 2" xfId="23025"/>
    <cellStyle name="Note 31 2 2 2 2" xfId="23026"/>
    <cellStyle name="Note 31 2 2 3" xfId="23027"/>
    <cellStyle name="Note 31 2 3" xfId="23028"/>
    <cellStyle name="Note 31 2 3 2" xfId="23029"/>
    <cellStyle name="Note 31 2 3 2 2" xfId="23030"/>
    <cellStyle name="Note 31 2 3 3" xfId="23031"/>
    <cellStyle name="Note 31 2 4" xfId="23032"/>
    <cellStyle name="Note 31 2 4 2" xfId="23033"/>
    <cellStyle name="Note 31 2 4 2 2" xfId="23034"/>
    <cellStyle name="Note 31 2 4 3" xfId="23035"/>
    <cellStyle name="Note 31 2 5" xfId="23036"/>
    <cellStyle name="Note 31 2 5 2" xfId="23037"/>
    <cellStyle name="Note 31 2 5 2 2" xfId="23038"/>
    <cellStyle name="Note 31 2 5 3" xfId="23039"/>
    <cellStyle name="Note 31 2 6" xfId="23040"/>
    <cellStyle name="Note 31 2 6 2" xfId="23041"/>
    <cellStyle name="Note 31 2 6 2 2" xfId="23042"/>
    <cellStyle name="Note 31 2 6 3" xfId="23043"/>
    <cellStyle name="Note 31 2 7" xfId="23044"/>
    <cellStyle name="Note 31 2 7 2" xfId="23045"/>
    <cellStyle name="Note 31 2 7 2 2" xfId="23046"/>
    <cellStyle name="Note 31 2 7 3" xfId="23047"/>
    <cellStyle name="Note 31 2 8" xfId="23048"/>
    <cellStyle name="Note 31 2 8 2" xfId="23049"/>
    <cellStyle name="Note 31 2 8 2 2" xfId="23050"/>
    <cellStyle name="Note 31 2 8 3" xfId="23051"/>
    <cellStyle name="Note 31 2 9" xfId="23052"/>
    <cellStyle name="Note 31 2 9 2" xfId="23053"/>
    <cellStyle name="Note 31 2 9 2 2" xfId="23054"/>
    <cellStyle name="Note 31 2 9 3" xfId="23055"/>
    <cellStyle name="Note 31 3" xfId="23056"/>
    <cellStyle name="Note 31 3 2" xfId="23057"/>
    <cellStyle name="Note 31 3 2 2" xfId="23058"/>
    <cellStyle name="Note 31 3 3" xfId="23059"/>
    <cellStyle name="Note 31 4" xfId="23060"/>
    <cellStyle name="Note 31 4 2" xfId="23061"/>
    <cellStyle name="Note 31 4 2 2" xfId="23062"/>
    <cellStyle name="Note 31 4 3" xfId="23063"/>
    <cellStyle name="Note 31 5" xfId="23064"/>
    <cellStyle name="Note 31 5 2" xfId="23065"/>
    <cellStyle name="Note 31 5 2 2" xfId="23066"/>
    <cellStyle name="Note 31 5 3" xfId="23067"/>
    <cellStyle name="Note 31 6" xfId="23068"/>
    <cellStyle name="Note 31 6 2" xfId="23069"/>
    <cellStyle name="Note 31 6 2 2" xfId="23070"/>
    <cellStyle name="Note 31 6 3" xfId="23071"/>
    <cellStyle name="Note 31 7" xfId="23072"/>
    <cellStyle name="Note 31 7 2" xfId="23073"/>
    <cellStyle name="Note 31 7 2 2" xfId="23074"/>
    <cellStyle name="Note 31 7 3" xfId="23075"/>
    <cellStyle name="Note 31 8" xfId="23076"/>
    <cellStyle name="Note 31 8 2" xfId="23077"/>
    <cellStyle name="Note 31 8 2 2" xfId="23078"/>
    <cellStyle name="Note 31 8 3" xfId="23079"/>
    <cellStyle name="Note 31 9" xfId="23080"/>
    <cellStyle name="Note 31 9 2" xfId="23081"/>
    <cellStyle name="Note 31 9 2 2" xfId="23082"/>
    <cellStyle name="Note 31 9 3" xfId="23083"/>
    <cellStyle name="Note 32" xfId="23084"/>
    <cellStyle name="Note 32 10" xfId="23085"/>
    <cellStyle name="Note 32 10 2" xfId="23086"/>
    <cellStyle name="Note 32 10 2 2" xfId="23087"/>
    <cellStyle name="Note 32 10 3" xfId="23088"/>
    <cellStyle name="Note 32 11" xfId="23089"/>
    <cellStyle name="Note 32 11 2" xfId="23090"/>
    <cellStyle name="Note 32 11 2 2" xfId="23091"/>
    <cellStyle name="Note 32 11 3" xfId="23092"/>
    <cellStyle name="Note 32 12" xfId="23093"/>
    <cellStyle name="Note 32 12 2" xfId="23094"/>
    <cellStyle name="Note 32 12 2 2" xfId="23095"/>
    <cellStyle name="Note 32 12 3" xfId="23096"/>
    <cellStyle name="Note 32 13" xfId="23097"/>
    <cellStyle name="Note 32 13 2" xfId="23098"/>
    <cellStyle name="Note 32 14" xfId="23099"/>
    <cellStyle name="Note 32 2" xfId="23100"/>
    <cellStyle name="Note 32 2 10" xfId="23101"/>
    <cellStyle name="Note 32 2 10 2" xfId="23102"/>
    <cellStyle name="Note 32 2 11" xfId="23103"/>
    <cellStyle name="Note 32 2 11 2" xfId="23104"/>
    <cellStyle name="Note 32 2 12" xfId="23105"/>
    <cellStyle name="Note 32 2 2" xfId="23106"/>
    <cellStyle name="Note 32 2 2 2" xfId="23107"/>
    <cellStyle name="Note 32 2 2 2 2" xfId="23108"/>
    <cellStyle name="Note 32 2 2 3" xfId="23109"/>
    <cellStyle name="Note 32 2 3" xfId="23110"/>
    <cellStyle name="Note 32 2 3 2" xfId="23111"/>
    <cellStyle name="Note 32 2 3 2 2" xfId="23112"/>
    <cellStyle name="Note 32 2 3 3" xfId="23113"/>
    <cellStyle name="Note 32 2 4" xfId="23114"/>
    <cellStyle name="Note 32 2 4 2" xfId="23115"/>
    <cellStyle name="Note 32 2 4 2 2" xfId="23116"/>
    <cellStyle name="Note 32 2 4 3" xfId="23117"/>
    <cellStyle name="Note 32 2 5" xfId="23118"/>
    <cellStyle name="Note 32 2 5 2" xfId="23119"/>
    <cellStyle name="Note 32 2 5 2 2" xfId="23120"/>
    <cellStyle name="Note 32 2 5 3" xfId="23121"/>
    <cellStyle name="Note 32 2 6" xfId="23122"/>
    <cellStyle name="Note 32 2 6 2" xfId="23123"/>
    <cellStyle name="Note 32 2 6 2 2" xfId="23124"/>
    <cellStyle name="Note 32 2 6 3" xfId="23125"/>
    <cellStyle name="Note 32 2 7" xfId="23126"/>
    <cellStyle name="Note 32 2 7 2" xfId="23127"/>
    <cellStyle name="Note 32 2 7 2 2" xfId="23128"/>
    <cellStyle name="Note 32 2 7 3" xfId="23129"/>
    <cellStyle name="Note 32 2 8" xfId="23130"/>
    <cellStyle name="Note 32 2 8 2" xfId="23131"/>
    <cellStyle name="Note 32 2 8 2 2" xfId="23132"/>
    <cellStyle name="Note 32 2 8 3" xfId="23133"/>
    <cellStyle name="Note 32 2 9" xfId="23134"/>
    <cellStyle name="Note 32 2 9 2" xfId="23135"/>
    <cellStyle name="Note 32 2 9 2 2" xfId="23136"/>
    <cellStyle name="Note 32 2 9 3" xfId="23137"/>
    <cellStyle name="Note 32 3" xfId="23138"/>
    <cellStyle name="Note 32 3 2" xfId="23139"/>
    <cellStyle name="Note 32 3 2 2" xfId="23140"/>
    <cellStyle name="Note 32 3 3" xfId="23141"/>
    <cellStyle name="Note 32 4" xfId="23142"/>
    <cellStyle name="Note 32 4 2" xfId="23143"/>
    <cellStyle name="Note 32 4 2 2" xfId="23144"/>
    <cellStyle name="Note 32 4 3" xfId="23145"/>
    <cellStyle name="Note 32 5" xfId="23146"/>
    <cellStyle name="Note 32 5 2" xfId="23147"/>
    <cellStyle name="Note 32 5 2 2" xfId="23148"/>
    <cellStyle name="Note 32 5 3" xfId="23149"/>
    <cellStyle name="Note 32 6" xfId="23150"/>
    <cellStyle name="Note 32 6 2" xfId="23151"/>
    <cellStyle name="Note 32 6 2 2" xfId="23152"/>
    <cellStyle name="Note 32 6 3" xfId="23153"/>
    <cellStyle name="Note 32 7" xfId="23154"/>
    <cellStyle name="Note 32 7 2" xfId="23155"/>
    <cellStyle name="Note 32 7 2 2" xfId="23156"/>
    <cellStyle name="Note 32 7 3" xfId="23157"/>
    <cellStyle name="Note 32 8" xfId="23158"/>
    <cellStyle name="Note 32 8 2" xfId="23159"/>
    <cellStyle name="Note 32 8 2 2" xfId="23160"/>
    <cellStyle name="Note 32 8 3" xfId="23161"/>
    <cellStyle name="Note 32 9" xfId="23162"/>
    <cellStyle name="Note 32 9 2" xfId="23163"/>
    <cellStyle name="Note 32 9 2 2" xfId="23164"/>
    <cellStyle name="Note 32 9 3" xfId="23165"/>
    <cellStyle name="Note 33" xfId="23166"/>
    <cellStyle name="Note 33 10" xfId="23167"/>
    <cellStyle name="Note 33 10 2" xfId="23168"/>
    <cellStyle name="Note 33 10 2 2" xfId="23169"/>
    <cellStyle name="Note 33 10 3" xfId="23170"/>
    <cellStyle name="Note 33 11" xfId="23171"/>
    <cellStyle name="Note 33 11 2" xfId="23172"/>
    <cellStyle name="Note 33 11 2 2" xfId="23173"/>
    <cellStyle name="Note 33 11 3" xfId="23174"/>
    <cellStyle name="Note 33 12" xfId="23175"/>
    <cellStyle name="Note 33 12 2" xfId="23176"/>
    <cellStyle name="Note 33 12 2 2" xfId="23177"/>
    <cellStyle name="Note 33 12 3" xfId="23178"/>
    <cellStyle name="Note 33 13" xfId="23179"/>
    <cellStyle name="Note 33 13 2" xfId="23180"/>
    <cellStyle name="Note 33 14" xfId="23181"/>
    <cellStyle name="Note 33 2" xfId="23182"/>
    <cellStyle name="Note 33 2 10" xfId="23183"/>
    <cellStyle name="Note 33 2 10 2" xfId="23184"/>
    <cellStyle name="Note 33 2 11" xfId="23185"/>
    <cellStyle name="Note 33 2 11 2" xfId="23186"/>
    <cellStyle name="Note 33 2 12" xfId="23187"/>
    <cellStyle name="Note 33 2 2" xfId="23188"/>
    <cellStyle name="Note 33 2 2 2" xfId="23189"/>
    <cellStyle name="Note 33 2 2 2 2" xfId="23190"/>
    <cellStyle name="Note 33 2 2 3" xfId="23191"/>
    <cellStyle name="Note 33 2 3" xfId="23192"/>
    <cellStyle name="Note 33 2 3 2" xfId="23193"/>
    <cellStyle name="Note 33 2 3 2 2" xfId="23194"/>
    <cellStyle name="Note 33 2 3 3" xfId="23195"/>
    <cellStyle name="Note 33 2 4" xfId="23196"/>
    <cellStyle name="Note 33 2 4 2" xfId="23197"/>
    <cellStyle name="Note 33 2 4 2 2" xfId="23198"/>
    <cellStyle name="Note 33 2 4 3" xfId="23199"/>
    <cellStyle name="Note 33 2 5" xfId="23200"/>
    <cellStyle name="Note 33 2 5 2" xfId="23201"/>
    <cellStyle name="Note 33 2 5 2 2" xfId="23202"/>
    <cellStyle name="Note 33 2 5 3" xfId="23203"/>
    <cellStyle name="Note 33 2 6" xfId="23204"/>
    <cellStyle name="Note 33 2 6 2" xfId="23205"/>
    <cellStyle name="Note 33 2 6 2 2" xfId="23206"/>
    <cellStyle name="Note 33 2 6 3" xfId="23207"/>
    <cellStyle name="Note 33 2 7" xfId="23208"/>
    <cellStyle name="Note 33 2 7 2" xfId="23209"/>
    <cellStyle name="Note 33 2 7 2 2" xfId="23210"/>
    <cellStyle name="Note 33 2 7 3" xfId="23211"/>
    <cellStyle name="Note 33 2 8" xfId="23212"/>
    <cellStyle name="Note 33 2 8 2" xfId="23213"/>
    <cellStyle name="Note 33 2 8 2 2" xfId="23214"/>
    <cellStyle name="Note 33 2 8 3" xfId="23215"/>
    <cellStyle name="Note 33 2 9" xfId="23216"/>
    <cellStyle name="Note 33 2 9 2" xfId="23217"/>
    <cellStyle name="Note 33 2 9 2 2" xfId="23218"/>
    <cellStyle name="Note 33 2 9 3" xfId="23219"/>
    <cellStyle name="Note 33 3" xfId="23220"/>
    <cellStyle name="Note 33 3 2" xfId="23221"/>
    <cellStyle name="Note 33 3 2 2" xfId="23222"/>
    <cellStyle name="Note 33 3 3" xfId="23223"/>
    <cellStyle name="Note 33 4" xfId="23224"/>
    <cellStyle name="Note 33 4 2" xfId="23225"/>
    <cellStyle name="Note 33 4 2 2" xfId="23226"/>
    <cellStyle name="Note 33 4 3" xfId="23227"/>
    <cellStyle name="Note 33 5" xfId="23228"/>
    <cellStyle name="Note 33 5 2" xfId="23229"/>
    <cellStyle name="Note 33 5 2 2" xfId="23230"/>
    <cellStyle name="Note 33 5 3" xfId="23231"/>
    <cellStyle name="Note 33 6" xfId="23232"/>
    <cellStyle name="Note 33 6 2" xfId="23233"/>
    <cellStyle name="Note 33 6 2 2" xfId="23234"/>
    <cellStyle name="Note 33 6 3" xfId="23235"/>
    <cellStyle name="Note 33 7" xfId="23236"/>
    <cellStyle name="Note 33 7 2" xfId="23237"/>
    <cellStyle name="Note 33 7 2 2" xfId="23238"/>
    <cellStyle name="Note 33 7 3" xfId="23239"/>
    <cellStyle name="Note 33 8" xfId="23240"/>
    <cellStyle name="Note 33 8 2" xfId="23241"/>
    <cellStyle name="Note 33 8 2 2" xfId="23242"/>
    <cellStyle name="Note 33 8 3" xfId="23243"/>
    <cellStyle name="Note 33 9" xfId="23244"/>
    <cellStyle name="Note 33 9 2" xfId="23245"/>
    <cellStyle name="Note 33 9 2 2" xfId="23246"/>
    <cellStyle name="Note 33 9 3" xfId="23247"/>
    <cellStyle name="Note 34" xfId="23248"/>
    <cellStyle name="Note 34 10" xfId="23249"/>
    <cellStyle name="Note 34 10 2" xfId="23250"/>
    <cellStyle name="Note 34 10 2 2" xfId="23251"/>
    <cellStyle name="Note 34 10 3" xfId="23252"/>
    <cellStyle name="Note 34 11" xfId="23253"/>
    <cellStyle name="Note 34 11 2" xfId="23254"/>
    <cellStyle name="Note 34 11 2 2" xfId="23255"/>
    <cellStyle name="Note 34 11 3" xfId="23256"/>
    <cellStyle name="Note 34 12" xfId="23257"/>
    <cellStyle name="Note 34 12 2" xfId="23258"/>
    <cellStyle name="Note 34 12 2 2" xfId="23259"/>
    <cellStyle name="Note 34 12 3" xfId="23260"/>
    <cellStyle name="Note 34 13" xfId="23261"/>
    <cellStyle name="Note 34 13 2" xfId="23262"/>
    <cellStyle name="Note 34 14" xfId="23263"/>
    <cellStyle name="Note 34 2" xfId="23264"/>
    <cellStyle name="Note 34 2 10" xfId="23265"/>
    <cellStyle name="Note 34 2 10 2" xfId="23266"/>
    <cellStyle name="Note 34 2 11" xfId="23267"/>
    <cellStyle name="Note 34 2 11 2" xfId="23268"/>
    <cellStyle name="Note 34 2 12" xfId="23269"/>
    <cellStyle name="Note 34 2 2" xfId="23270"/>
    <cellStyle name="Note 34 2 2 2" xfId="23271"/>
    <cellStyle name="Note 34 2 2 2 2" xfId="23272"/>
    <cellStyle name="Note 34 2 2 3" xfId="23273"/>
    <cellStyle name="Note 34 2 3" xfId="23274"/>
    <cellStyle name="Note 34 2 3 2" xfId="23275"/>
    <cellStyle name="Note 34 2 3 2 2" xfId="23276"/>
    <cellStyle name="Note 34 2 3 3" xfId="23277"/>
    <cellStyle name="Note 34 2 4" xfId="23278"/>
    <cellStyle name="Note 34 2 4 2" xfId="23279"/>
    <cellStyle name="Note 34 2 4 2 2" xfId="23280"/>
    <cellStyle name="Note 34 2 4 3" xfId="23281"/>
    <cellStyle name="Note 34 2 5" xfId="23282"/>
    <cellStyle name="Note 34 2 5 2" xfId="23283"/>
    <cellStyle name="Note 34 2 5 2 2" xfId="23284"/>
    <cellStyle name="Note 34 2 5 3" xfId="23285"/>
    <cellStyle name="Note 34 2 6" xfId="23286"/>
    <cellStyle name="Note 34 2 6 2" xfId="23287"/>
    <cellStyle name="Note 34 2 6 2 2" xfId="23288"/>
    <cellStyle name="Note 34 2 6 3" xfId="23289"/>
    <cellStyle name="Note 34 2 7" xfId="23290"/>
    <cellStyle name="Note 34 2 7 2" xfId="23291"/>
    <cellStyle name="Note 34 2 7 2 2" xfId="23292"/>
    <cellStyle name="Note 34 2 7 3" xfId="23293"/>
    <cellStyle name="Note 34 2 8" xfId="23294"/>
    <cellStyle name="Note 34 2 8 2" xfId="23295"/>
    <cellStyle name="Note 34 2 8 2 2" xfId="23296"/>
    <cellStyle name="Note 34 2 8 3" xfId="23297"/>
    <cellStyle name="Note 34 2 9" xfId="23298"/>
    <cellStyle name="Note 34 2 9 2" xfId="23299"/>
    <cellStyle name="Note 34 2 9 2 2" xfId="23300"/>
    <cellStyle name="Note 34 2 9 3" xfId="23301"/>
    <cellStyle name="Note 34 3" xfId="23302"/>
    <cellStyle name="Note 34 3 2" xfId="23303"/>
    <cellStyle name="Note 34 3 2 2" xfId="23304"/>
    <cellStyle name="Note 34 3 3" xfId="23305"/>
    <cellStyle name="Note 34 4" xfId="23306"/>
    <cellStyle name="Note 34 4 2" xfId="23307"/>
    <cellStyle name="Note 34 4 2 2" xfId="23308"/>
    <cellStyle name="Note 34 4 3" xfId="23309"/>
    <cellStyle name="Note 34 5" xfId="23310"/>
    <cellStyle name="Note 34 5 2" xfId="23311"/>
    <cellStyle name="Note 34 5 2 2" xfId="23312"/>
    <cellStyle name="Note 34 5 3" xfId="23313"/>
    <cellStyle name="Note 34 6" xfId="23314"/>
    <cellStyle name="Note 34 6 2" xfId="23315"/>
    <cellStyle name="Note 34 6 2 2" xfId="23316"/>
    <cellStyle name="Note 34 6 3" xfId="23317"/>
    <cellStyle name="Note 34 7" xfId="23318"/>
    <cellStyle name="Note 34 7 2" xfId="23319"/>
    <cellStyle name="Note 34 7 2 2" xfId="23320"/>
    <cellStyle name="Note 34 7 3" xfId="23321"/>
    <cellStyle name="Note 34 8" xfId="23322"/>
    <cellStyle name="Note 34 8 2" xfId="23323"/>
    <cellStyle name="Note 34 8 2 2" xfId="23324"/>
    <cellStyle name="Note 34 8 3" xfId="23325"/>
    <cellStyle name="Note 34 9" xfId="23326"/>
    <cellStyle name="Note 34 9 2" xfId="23327"/>
    <cellStyle name="Note 34 9 2 2" xfId="23328"/>
    <cellStyle name="Note 34 9 3" xfId="23329"/>
    <cellStyle name="Note 35" xfId="23330"/>
    <cellStyle name="Note 35 10" xfId="23331"/>
    <cellStyle name="Note 35 10 2" xfId="23332"/>
    <cellStyle name="Note 35 10 2 2" xfId="23333"/>
    <cellStyle name="Note 35 10 3" xfId="23334"/>
    <cellStyle name="Note 35 11" xfId="23335"/>
    <cellStyle name="Note 35 11 2" xfId="23336"/>
    <cellStyle name="Note 35 11 2 2" xfId="23337"/>
    <cellStyle name="Note 35 11 3" xfId="23338"/>
    <cellStyle name="Note 35 12" xfId="23339"/>
    <cellStyle name="Note 35 12 2" xfId="23340"/>
    <cellStyle name="Note 35 12 2 2" xfId="23341"/>
    <cellStyle name="Note 35 12 3" xfId="23342"/>
    <cellStyle name="Note 35 13" xfId="23343"/>
    <cellStyle name="Note 35 13 2" xfId="23344"/>
    <cellStyle name="Note 35 14" xfId="23345"/>
    <cellStyle name="Note 35 2" xfId="23346"/>
    <cellStyle name="Note 35 2 10" xfId="23347"/>
    <cellStyle name="Note 35 2 10 2" xfId="23348"/>
    <cellStyle name="Note 35 2 11" xfId="23349"/>
    <cellStyle name="Note 35 2 11 2" xfId="23350"/>
    <cellStyle name="Note 35 2 12" xfId="23351"/>
    <cellStyle name="Note 35 2 2" xfId="23352"/>
    <cellStyle name="Note 35 2 2 2" xfId="23353"/>
    <cellStyle name="Note 35 2 2 2 2" xfId="23354"/>
    <cellStyle name="Note 35 2 2 3" xfId="23355"/>
    <cellStyle name="Note 35 2 3" xfId="23356"/>
    <cellStyle name="Note 35 2 3 2" xfId="23357"/>
    <cellStyle name="Note 35 2 3 2 2" xfId="23358"/>
    <cellStyle name="Note 35 2 3 3" xfId="23359"/>
    <cellStyle name="Note 35 2 4" xfId="23360"/>
    <cellStyle name="Note 35 2 4 2" xfId="23361"/>
    <cellStyle name="Note 35 2 4 2 2" xfId="23362"/>
    <cellStyle name="Note 35 2 4 3" xfId="23363"/>
    <cellStyle name="Note 35 2 5" xfId="23364"/>
    <cellStyle name="Note 35 2 5 2" xfId="23365"/>
    <cellStyle name="Note 35 2 5 2 2" xfId="23366"/>
    <cellStyle name="Note 35 2 5 3" xfId="23367"/>
    <cellStyle name="Note 35 2 6" xfId="23368"/>
    <cellStyle name="Note 35 2 6 2" xfId="23369"/>
    <cellStyle name="Note 35 2 6 2 2" xfId="23370"/>
    <cellStyle name="Note 35 2 6 3" xfId="23371"/>
    <cellStyle name="Note 35 2 7" xfId="23372"/>
    <cellStyle name="Note 35 2 7 2" xfId="23373"/>
    <cellStyle name="Note 35 2 7 2 2" xfId="23374"/>
    <cellStyle name="Note 35 2 7 3" xfId="23375"/>
    <cellStyle name="Note 35 2 8" xfId="23376"/>
    <cellStyle name="Note 35 2 8 2" xfId="23377"/>
    <cellStyle name="Note 35 2 8 2 2" xfId="23378"/>
    <cellStyle name="Note 35 2 8 3" xfId="23379"/>
    <cellStyle name="Note 35 2 9" xfId="23380"/>
    <cellStyle name="Note 35 2 9 2" xfId="23381"/>
    <cellStyle name="Note 35 2 9 2 2" xfId="23382"/>
    <cellStyle name="Note 35 2 9 3" xfId="23383"/>
    <cellStyle name="Note 35 3" xfId="23384"/>
    <cellStyle name="Note 35 3 2" xfId="23385"/>
    <cellStyle name="Note 35 3 2 2" xfId="23386"/>
    <cellStyle name="Note 35 3 3" xfId="23387"/>
    <cellStyle name="Note 35 4" xfId="23388"/>
    <cellStyle name="Note 35 4 2" xfId="23389"/>
    <cellStyle name="Note 35 4 2 2" xfId="23390"/>
    <cellStyle name="Note 35 4 3" xfId="23391"/>
    <cellStyle name="Note 35 5" xfId="23392"/>
    <cellStyle name="Note 35 5 2" xfId="23393"/>
    <cellStyle name="Note 35 5 2 2" xfId="23394"/>
    <cellStyle name="Note 35 5 3" xfId="23395"/>
    <cellStyle name="Note 35 6" xfId="23396"/>
    <cellStyle name="Note 35 6 2" xfId="23397"/>
    <cellStyle name="Note 35 6 2 2" xfId="23398"/>
    <cellStyle name="Note 35 6 3" xfId="23399"/>
    <cellStyle name="Note 35 7" xfId="23400"/>
    <cellStyle name="Note 35 7 2" xfId="23401"/>
    <cellStyle name="Note 35 7 2 2" xfId="23402"/>
    <cellStyle name="Note 35 7 3" xfId="23403"/>
    <cellStyle name="Note 35 8" xfId="23404"/>
    <cellStyle name="Note 35 8 2" xfId="23405"/>
    <cellStyle name="Note 35 8 2 2" xfId="23406"/>
    <cellStyle name="Note 35 8 3" xfId="23407"/>
    <cellStyle name="Note 35 9" xfId="23408"/>
    <cellStyle name="Note 35 9 2" xfId="23409"/>
    <cellStyle name="Note 35 9 2 2" xfId="23410"/>
    <cellStyle name="Note 35 9 3" xfId="23411"/>
    <cellStyle name="Note 36" xfId="23412"/>
    <cellStyle name="Note 36 10" xfId="23413"/>
    <cellStyle name="Note 36 10 2" xfId="23414"/>
    <cellStyle name="Note 36 10 2 2" xfId="23415"/>
    <cellStyle name="Note 36 10 3" xfId="23416"/>
    <cellStyle name="Note 36 11" xfId="23417"/>
    <cellStyle name="Note 36 11 2" xfId="23418"/>
    <cellStyle name="Note 36 11 2 2" xfId="23419"/>
    <cellStyle name="Note 36 11 3" xfId="23420"/>
    <cellStyle name="Note 36 12" xfId="23421"/>
    <cellStyle name="Note 36 12 2" xfId="23422"/>
    <cellStyle name="Note 36 12 2 2" xfId="23423"/>
    <cellStyle name="Note 36 12 3" xfId="23424"/>
    <cellStyle name="Note 36 13" xfId="23425"/>
    <cellStyle name="Note 36 13 2" xfId="23426"/>
    <cellStyle name="Note 36 14" xfId="23427"/>
    <cellStyle name="Note 36 2" xfId="23428"/>
    <cellStyle name="Note 36 2 10" xfId="23429"/>
    <cellStyle name="Note 36 2 10 2" xfId="23430"/>
    <cellStyle name="Note 36 2 11" xfId="23431"/>
    <cellStyle name="Note 36 2 11 2" xfId="23432"/>
    <cellStyle name="Note 36 2 12" xfId="23433"/>
    <cellStyle name="Note 36 2 2" xfId="23434"/>
    <cellStyle name="Note 36 2 2 2" xfId="23435"/>
    <cellStyle name="Note 36 2 2 2 2" xfId="23436"/>
    <cellStyle name="Note 36 2 2 3" xfId="23437"/>
    <cellStyle name="Note 36 2 3" xfId="23438"/>
    <cellStyle name="Note 36 2 3 2" xfId="23439"/>
    <cellStyle name="Note 36 2 3 2 2" xfId="23440"/>
    <cellStyle name="Note 36 2 3 3" xfId="23441"/>
    <cellStyle name="Note 36 2 4" xfId="23442"/>
    <cellStyle name="Note 36 2 4 2" xfId="23443"/>
    <cellStyle name="Note 36 2 4 2 2" xfId="23444"/>
    <cellStyle name="Note 36 2 4 3" xfId="23445"/>
    <cellStyle name="Note 36 2 5" xfId="23446"/>
    <cellStyle name="Note 36 2 5 2" xfId="23447"/>
    <cellStyle name="Note 36 2 5 2 2" xfId="23448"/>
    <cellStyle name="Note 36 2 5 3" xfId="23449"/>
    <cellStyle name="Note 36 2 6" xfId="23450"/>
    <cellStyle name="Note 36 2 6 2" xfId="23451"/>
    <cellStyle name="Note 36 2 6 2 2" xfId="23452"/>
    <cellStyle name="Note 36 2 6 3" xfId="23453"/>
    <cellStyle name="Note 36 2 7" xfId="23454"/>
    <cellStyle name="Note 36 2 7 2" xfId="23455"/>
    <cellStyle name="Note 36 2 7 2 2" xfId="23456"/>
    <cellStyle name="Note 36 2 7 3" xfId="23457"/>
    <cellStyle name="Note 36 2 8" xfId="23458"/>
    <cellStyle name="Note 36 2 8 2" xfId="23459"/>
    <cellStyle name="Note 36 2 8 2 2" xfId="23460"/>
    <cellStyle name="Note 36 2 8 3" xfId="23461"/>
    <cellStyle name="Note 36 2 9" xfId="23462"/>
    <cellStyle name="Note 36 2 9 2" xfId="23463"/>
    <cellStyle name="Note 36 2 9 2 2" xfId="23464"/>
    <cellStyle name="Note 36 2 9 3" xfId="23465"/>
    <cellStyle name="Note 36 3" xfId="23466"/>
    <cellStyle name="Note 36 3 2" xfId="23467"/>
    <cellStyle name="Note 36 3 2 2" xfId="23468"/>
    <cellStyle name="Note 36 3 3" xfId="23469"/>
    <cellStyle name="Note 36 4" xfId="23470"/>
    <cellStyle name="Note 36 4 2" xfId="23471"/>
    <cellStyle name="Note 36 4 2 2" xfId="23472"/>
    <cellStyle name="Note 36 4 3" xfId="23473"/>
    <cellStyle name="Note 36 5" xfId="23474"/>
    <cellStyle name="Note 36 5 2" xfId="23475"/>
    <cellStyle name="Note 36 5 2 2" xfId="23476"/>
    <cellStyle name="Note 36 5 3" xfId="23477"/>
    <cellStyle name="Note 36 6" xfId="23478"/>
    <cellStyle name="Note 36 6 2" xfId="23479"/>
    <cellStyle name="Note 36 6 2 2" xfId="23480"/>
    <cellStyle name="Note 36 6 3" xfId="23481"/>
    <cellStyle name="Note 36 7" xfId="23482"/>
    <cellStyle name="Note 36 7 2" xfId="23483"/>
    <cellStyle name="Note 36 7 2 2" xfId="23484"/>
    <cellStyle name="Note 36 7 3" xfId="23485"/>
    <cellStyle name="Note 36 8" xfId="23486"/>
    <cellStyle name="Note 36 8 2" xfId="23487"/>
    <cellStyle name="Note 36 8 2 2" xfId="23488"/>
    <cellStyle name="Note 36 8 3" xfId="23489"/>
    <cellStyle name="Note 36 9" xfId="23490"/>
    <cellStyle name="Note 36 9 2" xfId="23491"/>
    <cellStyle name="Note 36 9 2 2" xfId="23492"/>
    <cellStyle name="Note 36 9 3" xfId="23493"/>
    <cellStyle name="Note 37" xfId="23494"/>
    <cellStyle name="Note 37 10" xfId="23495"/>
    <cellStyle name="Note 37 10 2" xfId="23496"/>
    <cellStyle name="Note 37 10 2 2" xfId="23497"/>
    <cellStyle name="Note 37 10 3" xfId="23498"/>
    <cellStyle name="Note 37 11" xfId="23499"/>
    <cellStyle name="Note 37 11 2" xfId="23500"/>
    <cellStyle name="Note 37 11 2 2" xfId="23501"/>
    <cellStyle name="Note 37 11 3" xfId="23502"/>
    <cellStyle name="Note 37 12" xfId="23503"/>
    <cellStyle name="Note 37 12 2" xfId="23504"/>
    <cellStyle name="Note 37 13" xfId="23505"/>
    <cellStyle name="Note 37 2" xfId="23506"/>
    <cellStyle name="Note 37 2 2" xfId="23507"/>
    <cellStyle name="Note 37 2 2 2" xfId="23508"/>
    <cellStyle name="Note 37 2 3" xfId="23509"/>
    <cellStyle name="Note 37 3" xfId="23510"/>
    <cellStyle name="Note 37 3 2" xfId="23511"/>
    <cellStyle name="Note 37 3 2 2" xfId="23512"/>
    <cellStyle name="Note 37 3 3" xfId="23513"/>
    <cellStyle name="Note 37 4" xfId="23514"/>
    <cellStyle name="Note 37 4 2" xfId="23515"/>
    <cellStyle name="Note 37 4 2 2" xfId="23516"/>
    <cellStyle name="Note 37 4 3" xfId="23517"/>
    <cellStyle name="Note 37 5" xfId="23518"/>
    <cellStyle name="Note 37 5 2" xfId="23519"/>
    <cellStyle name="Note 37 5 2 2" xfId="23520"/>
    <cellStyle name="Note 37 5 3" xfId="23521"/>
    <cellStyle name="Note 37 6" xfId="23522"/>
    <cellStyle name="Note 37 6 2" xfId="23523"/>
    <cellStyle name="Note 37 6 2 2" xfId="23524"/>
    <cellStyle name="Note 37 6 3" xfId="23525"/>
    <cellStyle name="Note 37 7" xfId="23526"/>
    <cellStyle name="Note 37 7 2" xfId="23527"/>
    <cellStyle name="Note 37 7 2 2" xfId="23528"/>
    <cellStyle name="Note 37 7 3" xfId="23529"/>
    <cellStyle name="Note 37 8" xfId="23530"/>
    <cellStyle name="Note 37 8 2" xfId="23531"/>
    <cellStyle name="Note 37 8 2 2" xfId="23532"/>
    <cellStyle name="Note 37 8 3" xfId="23533"/>
    <cellStyle name="Note 37 9" xfId="23534"/>
    <cellStyle name="Note 37 9 2" xfId="23535"/>
    <cellStyle name="Note 37 9 2 2" xfId="23536"/>
    <cellStyle name="Note 37 9 3" xfId="23537"/>
    <cellStyle name="Note 38" xfId="23538"/>
    <cellStyle name="Note 38 10" xfId="23539"/>
    <cellStyle name="Note 38 10 2" xfId="23540"/>
    <cellStyle name="Note 38 10 2 2" xfId="23541"/>
    <cellStyle name="Note 38 10 3" xfId="23542"/>
    <cellStyle name="Note 38 11" xfId="23543"/>
    <cellStyle name="Note 38 11 2" xfId="23544"/>
    <cellStyle name="Note 38 11 2 2" xfId="23545"/>
    <cellStyle name="Note 38 11 3" xfId="23546"/>
    <cellStyle name="Note 38 12" xfId="23547"/>
    <cellStyle name="Note 38 12 2" xfId="23548"/>
    <cellStyle name="Note 38 13" xfId="23549"/>
    <cellStyle name="Note 38 2" xfId="23550"/>
    <cellStyle name="Note 38 2 2" xfId="23551"/>
    <cellStyle name="Note 38 2 2 2" xfId="23552"/>
    <cellStyle name="Note 38 2 3" xfId="23553"/>
    <cellStyle name="Note 38 3" xfId="23554"/>
    <cellStyle name="Note 38 3 2" xfId="23555"/>
    <cellStyle name="Note 38 3 2 2" xfId="23556"/>
    <cellStyle name="Note 38 3 3" xfId="23557"/>
    <cellStyle name="Note 38 4" xfId="23558"/>
    <cellStyle name="Note 38 4 2" xfId="23559"/>
    <cellStyle name="Note 38 4 2 2" xfId="23560"/>
    <cellStyle name="Note 38 4 3" xfId="23561"/>
    <cellStyle name="Note 38 5" xfId="23562"/>
    <cellStyle name="Note 38 5 2" xfId="23563"/>
    <cellStyle name="Note 38 5 2 2" xfId="23564"/>
    <cellStyle name="Note 38 5 3" xfId="23565"/>
    <cellStyle name="Note 38 6" xfId="23566"/>
    <cellStyle name="Note 38 6 2" xfId="23567"/>
    <cellStyle name="Note 38 6 2 2" xfId="23568"/>
    <cellStyle name="Note 38 6 3" xfId="23569"/>
    <cellStyle name="Note 38 7" xfId="23570"/>
    <cellStyle name="Note 38 7 2" xfId="23571"/>
    <cellStyle name="Note 38 7 2 2" xfId="23572"/>
    <cellStyle name="Note 38 7 3" xfId="23573"/>
    <cellStyle name="Note 38 8" xfId="23574"/>
    <cellStyle name="Note 38 8 2" xfId="23575"/>
    <cellStyle name="Note 38 8 2 2" xfId="23576"/>
    <cellStyle name="Note 38 8 3" xfId="23577"/>
    <cellStyle name="Note 38 9" xfId="23578"/>
    <cellStyle name="Note 38 9 2" xfId="23579"/>
    <cellStyle name="Note 38 9 2 2" xfId="23580"/>
    <cellStyle name="Note 38 9 3" xfId="23581"/>
    <cellStyle name="Note 39" xfId="23582"/>
    <cellStyle name="Note 39 10" xfId="23583"/>
    <cellStyle name="Note 39 10 2" xfId="23584"/>
    <cellStyle name="Note 39 10 2 2" xfId="23585"/>
    <cellStyle name="Note 39 10 3" xfId="23586"/>
    <cellStyle name="Note 39 11" xfId="23587"/>
    <cellStyle name="Note 39 11 2" xfId="23588"/>
    <cellStyle name="Note 39 11 2 2" xfId="23589"/>
    <cellStyle name="Note 39 11 3" xfId="23590"/>
    <cellStyle name="Note 39 12" xfId="23591"/>
    <cellStyle name="Note 39 12 2" xfId="23592"/>
    <cellStyle name="Note 39 13" xfId="23593"/>
    <cellStyle name="Note 39 2" xfId="23594"/>
    <cellStyle name="Note 39 2 2" xfId="23595"/>
    <cellStyle name="Note 39 2 2 2" xfId="23596"/>
    <cellStyle name="Note 39 2 3" xfId="23597"/>
    <cellStyle name="Note 39 3" xfId="23598"/>
    <cellStyle name="Note 39 3 2" xfId="23599"/>
    <cellStyle name="Note 39 3 2 2" xfId="23600"/>
    <cellStyle name="Note 39 3 3" xfId="23601"/>
    <cellStyle name="Note 39 4" xfId="23602"/>
    <cellStyle name="Note 39 4 2" xfId="23603"/>
    <cellStyle name="Note 39 4 2 2" xfId="23604"/>
    <cellStyle name="Note 39 4 3" xfId="23605"/>
    <cellStyle name="Note 39 5" xfId="23606"/>
    <cellStyle name="Note 39 5 2" xfId="23607"/>
    <cellStyle name="Note 39 5 2 2" xfId="23608"/>
    <cellStyle name="Note 39 5 3" xfId="23609"/>
    <cellStyle name="Note 39 6" xfId="23610"/>
    <cellStyle name="Note 39 6 2" xfId="23611"/>
    <cellStyle name="Note 39 6 2 2" xfId="23612"/>
    <cellStyle name="Note 39 6 3" xfId="23613"/>
    <cellStyle name="Note 39 7" xfId="23614"/>
    <cellStyle name="Note 39 7 2" xfId="23615"/>
    <cellStyle name="Note 39 7 2 2" xfId="23616"/>
    <cellStyle name="Note 39 7 3" xfId="23617"/>
    <cellStyle name="Note 39 8" xfId="23618"/>
    <cellStyle name="Note 39 8 2" xfId="23619"/>
    <cellStyle name="Note 39 8 2 2" xfId="23620"/>
    <cellStyle name="Note 39 8 3" xfId="23621"/>
    <cellStyle name="Note 39 9" xfId="23622"/>
    <cellStyle name="Note 39 9 2" xfId="23623"/>
    <cellStyle name="Note 39 9 2 2" xfId="23624"/>
    <cellStyle name="Note 39 9 3" xfId="23625"/>
    <cellStyle name="Note 4" xfId="23626"/>
    <cellStyle name="Note 4 10" xfId="23627"/>
    <cellStyle name="Note 4 10 2" xfId="23628"/>
    <cellStyle name="Note 4 10 2 2" xfId="23629"/>
    <cellStyle name="Note 4 10 3" xfId="23630"/>
    <cellStyle name="Note 4 11" xfId="23631"/>
    <cellStyle name="Note 4 11 2" xfId="23632"/>
    <cellStyle name="Note 4 11 2 2" xfId="23633"/>
    <cellStyle name="Note 4 11 3" xfId="23634"/>
    <cellStyle name="Note 4 12" xfId="23635"/>
    <cellStyle name="Note 4 12 2" xfId="23636"/>
    <cellStyle name="Note 4 12 2 2" xfId="23637"/>
    <cellStyle name="Note 4 12 3" xfId="23638"/>
    <cellStyle name="Note 4 13" xfId="23639"/>
    <cellStyle name="Note 4 13 2" xfId="23640"/>
    <cellStyle name="Note 4 13 2 2" xfId="23641"/>
    <cellStyle name="Note 4 13 3" xfId="23642"/>
    <cellStyle name="Note 4 14" xfId="23643"/>
    <cellStyle name="Note 4 14 2" xfId="23644"/>
    <cellStyle name="Note 4 15" xfId="23645"/>
    <cellStyle name="Note 4 16" xfId="23646"/>
    <cellStyle name="Note 4 17" xfId="23647"/>
    <cellStyle name="Note 4 18" xfId="23648"/>
    <cellStyle name="Note 4 19" xfId="23649"/>
    <cellStyle name="Note 4 2" xfId="23650"/>
    <cellStyle name="Note 4 2 10" xfId="23651"/>
    <cellStyle name="Note 4 2 10 2" xfId="23652"/>
    <cellStyle name="Note 4 2 10 2 2" xfId="23653"/>
    <cellStyle name="Note 4 2 10 3" xfId="23654"/>
    <cellStyle name="Note 4 2 11" xfId="23655"/>
    <cellStyle name="Note 4 2 11 2" xfId="23656"/>
    <cellStyle name="Note 4 2 11 2 2" xfId="23657"/>
    <cellStyle name="Note 4 2 11 3" xfId="23658"/>
    <cellStyle name="Note 4 2 12" xfId="23659"/>
    <cellStyle name="Note 4 2 12 2" xfId="23660"/>
    <cellStyle name="Note 4 2 12 2 2" xfId="23661"/>
    <cellStyle name="Note 4 2 12 3" xfId="23662"/>
    <cellStyle name="Note 4 2 13" xfId="23663"/>
    <cellStyle name="Note 4 2 13 2" xfId="23664"/>
    <cellStyle name="Note 4 2 14" xfId="23665"/>
    <cellStyle name="Note 4 2 2" xfId="23666"/>
    <cellStyle name="Note 4 2 2 10" xfId="23667"/>
    <cellStyle name="Note 4 2 2 10 2" xfId="23668"/>
    <cellStyle name="Note 4 2 2 11" xfId="23669"/>
    <cellStyle name="Note 4 2 2 11 2" xfId="23670"/>
    <cellStyle name="Note 4 2 2 12" xfId="23671"/>
    <cellStyle name="Note 4 2 2 2" xfId="23672"/>
    <cellStyle name="Note 4 2 2 2 2" xfId="23673"/>
    <cellStyle name="Note 4 2 2 2 2 2" xfId="23674"/>
    <cellStyle name="Note 4 2 2 2 3" xfId="23675"/>
    <cellStyle name="Note 4 2 2 3" xfId="23676"/>
    <cellStyle name="Note 4 2 2 3 2" xfId="23677"/>
    <cellStyle name="Note 4 2 2 3 2 2" xfId="23678"/>
    <cellStyle name="Note 4 2 2 3 3" xfId="23679"/>
    <cellStyle name="Note 4 2 2 4" xfId="23680"/>
    <cellStyle name="Note 4 2 2 4 2" xfId="23681"/>
    <cellStyle name="Note 4 2 2 4 2 2" xfId="23682"/>
    <cellStyle name="Note 4 2 2 4 3" xfId="23683"/>
    <cellStyle name="Note 4 2 2 5" xfId="23684"/>
    <cellStyle name="Note 4 2 2 5 2" xfId="23685"/>
    <cellStyle name="Note 4 2 2 5 2 2" xfId="23686"/>
    <cellStyle name="Note 4 2 2 5 3" xfId="23687"/>
    <cellStyle name="Note 4 2 2 6" xfId="23688"/>
    <cellStyle name="Note 4 2 2 6 2" xfId="23689"/>
    <cellStyle name="Note 4 2 2 6 2 2" xfId="23690"/>
    <cellStyle name="Note 4 2 2 6 3" xfId="23691"/>
    <cellStyle name="Note 4 2 2 7" xfId="23692"/>
    <cellStyle name="Note 4 2 2 7 2" xfId="23693"/>
    <cellStyle name="Note 4 2 2 7 2 2" xfId="23694"/>
    <cellStyle name="Note 4 2 2 7 3" xfId="23695"/>
    <cellStyle name="Note 4 2 2 8" xfId="23696"/>
    <cellStyle name="Note 4 2 2 8 2" xfId="23697"/>
    <cellStyle name="Note 4 2 2 8 2 2" xfId="23698"/>
    <cellStyle name="Note 4 2 2 8 3" xfId="23699"/>
    <cellStyle name="Note 4 2 2 9" xfId="23700"/>
    <cellStyle name="Note 4 2 2 9 2" xfId="23701"/>
    <cellStyle name="Note 4 2 2 9 2 2" xfId="23702"/>
    <cellStyle name="Note 4 2 2 9 3" xfId="23703"/>
    <cellStyle name="Note 4 2 3" xfId="23704"/>
    <cellStyle name="Note 4 2 3 2" xfId="23705"/>
    <cellStyle name="Note 4 2 3 2 2" xfId="23706"/>
    <cellStyle name="Note 4 2 3 3" xfId="23707"/>
    <cellStyle name="Note 4 2 4" xfId="23708"/>
    <cellStyle name="Note 4 2 4 2" xfId="23709"/>
    <cellStyle name="Note 4 2 4 2 2" xfId="23710"/>
    <cellStyle name="Note 4 2 4 3" xfId="23711"/>
    <cellStyle name="Note 4 2 5" xfId="23712"/>
    <cellStyle name="Note 4 2 5 2" xfId="23713"/>
    <cellStyle name="Note 4 2 5 2 2" xfId="23714"/>
    <cellStyle name="Note 4 2 5 3" xfId="23715"/>
    <cellStyle name="Note 4 2 6" xfId="23716"/>
    <cellStyle name="Note 4 2 6 2" xfId="23717"/>
    <cellStyle name="Note 4 2 6 2 2" xfId="23718"/>
    <cellStyle name="Note 4 2 6 3" xfId="23719"/>
    <cellStyle name="Note 4 2 7" xfId="23720"/>
    <cellStyle name="Note 4 2 7 2" xfId="23721"/>
    <cellStyle name="Note 4 2 7 2 2" xfId="23722"/>
    <cellStyle name="Note 4 2 7 3" xfId="23723"/>
    <cellStyle name="Note 4 2 8" xfId="23724"/>
    <cellStyle name="Note 4 2 8 2" xfId="23725"/>
    <cellStyle name="Note 4 2 8 2 2" xfId="23726"/>
    <cellStyle name="Note 4 2 8 3" xfId="23727"/>
    <cellStyle name="Note 4 2 9" xfId="23728"/>
    <cellStyle name="Note 4 2 9 2" xfId="23729"/>
    <cellStyle name="Note 4 2 9 2 2" xfId="23730"/>
    <cellStyle name="Note 4 2 9 3" xfId="23731"/>
    <cellStyle name="Note 4 20" xfId="23732"/>
    <cellStyle name="Note 4 21" xfId="23733"/>
    <cellStyle name="Note 4 22" xfId="23734"/>
    <cellStyle name="Note 4 23" xfId="23735"/>
    <cellStyle name="Note 4 24" xfId="23736"/>
    <cellStyle name="Note 4 25" xfId="23737"/>
    <cellStyle name="Note 4 26" xfId="23738"/>
    <cellStyle name="Note 4 27" xfId="23739"/>
    <cellStyle name="Note 4 28" xfId="23740"/>
    <cellStyle name="Note 4 29" xfId="23741"/>
    <cellStyle name="Note 4 3" xfId="23742"/>
    <cellStyle name="Note 4 3 10" xfId="23743"/>
    <cellStyle name="Note 4 3 10 2" xfId="23744"/>
    <cellStyle name="Note 4 3 11" xfId="23745"/>
    <cellStyle name="Note 4 3 11 2" xfId="23746"/>
    <cellStyle name="Note 4 3 12" xfId="23747"/>
    <cellStyle name="Note 4 3 2" xfId="23748"/>
    <cellStyle name="Note 4 3 2 2" xfId="23749"/>
    <cellStyle name="Note 4 3 2 2 2" xfId="23750"/>
    <cellStyle name="Note 4 3 2 3" xfId="23751"/>
    <cellStyle name="Note 4 3 3" xfId="23752"/>
    <cellStyle name="Note 4 3 3 2" xfId="23753"/>
    <cellStyle name="Note 4 3 3 2 2" xfId="23754"/>
    <cellStyle name="Note 4 3 3 3" xfId="23755"/>
    <cellStyle name="Note 4 3 4" xfId="23756"/>
    <cellStyle name="Note 4 3 4 2" xfId="23757"/>
    <cellStyle name="Note 4 3 4 2 2" xfId="23758"/>
    <cellStyle name="Note 4 3 4 3" xfId="23759"/>
    <cellStyle name="Note 4 3 5" xfId="23760"/>
    <cellStyle name="Note 4 3 5 2" xfId="23761"/>
    <cellStyle name="Note 4 3 5 2 2" xfId="23762"/>
    <cellStyle name="Note 4 3 5 3" xfId="23763"/>
    <cellStyle name="Note 4 3 6" xfId="23764"/>
    <cellStyle name="Note 4 3 6 2" xfId="23765"/>
    <cellStyle name="Note 4 3 6 2 2" xfId="23766"/>
    <cellStyle name="Note 4 3 6 3" xfId="23767"/>
    <cellStyle name="Note 4 3 7" xfId="23768"/>
    <cellStyle name="Note 4 3 7 2" xfId="23769"/>
    <cellStyle name="Note 4 3 7 2 2" xfId="23770"/>
    <cellStyle name="Note 4 3 7 3" xfId="23771"/>
    <cellStyle name="Note 4 3 8" xfId="23772"/>
    <cellStyle name="Note 4 3 8 2" xfId="23773"/>
    <cellStyle name="Note 4 3 8 2 2" xfId="23774"/>
    <cellStyle name="Note 4 3 8 3" xfId="23775"/>
    <cellStyle name="Note 4 3 9" xfId="23776"/>
    <cellStyle name="Note 4 3 9 2" xfId="23777"/>
    <cellStyle name="Note 4 3 9 2 2" xfId="23778"/>
    <cellStyle name="Note 4 3 9 3" xfId="23779"/>
    <cellStyle name="Note 4 30" xfId="23780"/>
    <cellStyle name="Note 4 31" xfId="23781"/>
    <cellStyle name="Note 4 32" xfId="23782"/>
    <cellStyle name="Note 4 33" xfId="23783"/>
    <cellStyle name="Note 4 34" xfId="23784"/>
    <cellStyle name="Note 4 35" xfId="23785"/>
    <cellStyle name="Note 4 36" xfId="23786"/>
    <cellStyle name="Note 4 37" xfId="23787"/>
    <cellStyle name="Note 4 38" xfId="23788"/>
    <cellStyle name="Note 4 39" xfId="23789"/>
    <cellStyle name="Note 4 4" xfId="23790"/>
    <cellStyle name="Note 4 4 2" xfId="23791"/>
    <cellStyle name="Note 4 4 2 2" xfId="23792"/>
    <cellStyle name="Note 4 4 3" xfId="23793"/>
    <cellStyle name="Note 4 40" xfId="23794"/>
    <cellStyle name="Note 4 41" xfId="23795"/>
    <cellStyle name="Note 4 42" xfId="23796"/>
    <cellStyle name="Note 4 43" xfId="23797"/>
    <cellStyle name="Note 4 44" xfId="23798"/>
    <cellStyle name="Note 4 45" xfId="23799"/>
    <cellStyle name="Note 4 46" xfId="23800"/>
    <cellStyle name="Note 4 47" xfId="23801"/>
    <cellStyle name="Note 4 48" xfId="23802"/>
    <cellStyle name="Note 4 49" xfId="23803"/>
    <cellStyle name="Note 4 5" xfId="23804"/>
    <cellStyle name="Note 4 5 2" xfId="23805"/>
    <cellStyle name="Note 4 5 2 2" xfId="23806"/>
    <cellStyle name="Note 4 5 3" xfId="23807"/>
    <cellStyle name="Note 4 50" xfId="23808"/>
    <cellStyle name="Note 4 51" xfId="23809"/>
    <cellStyle name="Note 4 52" xfId="23810"/>
    <cellStyle name="Note 4 53" xfId="23811"/>
    <cellStyle name="Note 4 54" xfId="23812"/>
    <cellStyle name="Note 4 55" xfId="23813"/>
    <cellStyle name="Note 4 56" xfId="23814"/>
    <cellStyle name="Note 4 57" xfId="23815"/>
    <cellStyle name="Note 4 58" xfId="23816"/>
    <cellStyle name="Note 4 59" xfId="23817"/>
    <cellStyle name="Note 4 6" xfId="23818"/>
    <cellStyle name="Note 4 6 2" xfId="23819"/>
    <cellStyle name="Note 4 6 2 2" xfId="23820"/>
    <cellStyle name="Note 4 6 3" xfId="23821"/>
    <cellStyle name="Note 4 60" xfId="23822"/>
    <cellStyle name="Note 4 61" xfId="23823"/>
    <cellStyle name="Note 4 62" xfId="23824"/>
    <cellStyle name="Note 4 63" xfId="23825"/>
    <cellStyle name="Note 4 64" xfId="23826"/>
    <cellStyle name="Note 4 65" xfId="23827"/>
    <cellStyle name="Note 4 66" xfId="23828"/>
    <cellStyle name="Note 4 67" xfId="23829"/>
    <cellStyle name="Note 4 68" xfId="23830"/>
    <cellStyle name="Note 4 69" xfId="23831"/>
    <cellStyle name="Note 4 7" xfId="23832"/>
    <cellStyle name="Note 4 7 2" xfId="23833"/>
    <cellStyle name="Note 4 7 2 2" xfId="23834"/>
    <cellStyle name="Note 4 7 3" xfId="23835"/>
    <cellStyle name="Note 4 70" xfId="23836"/>
    <cellStyle name="Note 4 71" xfId="23837"/>
    <cellStyle name="Note 4 72" xfId="23838"/>
    <cellStyle name="Note 4 73" xfId="23839"/>
    <cellStyle name="Note 4 8" xfId="23840"/>
    <cellStyle name="Note 4 8 2" xfId="23841"/>
    <cellStyle name="Note 4 8 2 2" xfId="23842"/>
    <cellStyle name="Note 4 8 3" xfId="23843"/>
    <cellStyle name="Note 4 9" xfId="23844"/>
    <cellStyle name="Note 4 9 2" xfId="23845"/>
    <cellStyle name="Note 4 9 2 2" xfId="23846"/>
    <cellStyle name="Note 4 9 3" xfId="23847"/>
    <cellStyle name="Note 40" xfId="23848"/>
    <cellStyle name="Note 40 10" xfId="23849"/>
    <cellStyle name="Note 40 10 2" xfId="23850"/>
    <cellStyle name="Note 40 10 2 2" xfId="23851"/>
    <cellStyle name="Note 40 10 3" xfId="23852"/>
    <cellStyle name="Note 40 11" xfId="23853"/>
    <cellStyle name="Note 40 11 2" xfId="23854"/>
    <cellStyle name="Note 40 11 2 2" xfId="23855"/>
    <cellStyle name="Note 40 11 3" xfId="23856"/>
    <cellStyle name="Note 40 12" xfId="23857"/>
    <cellStyle name="Note 40 12 2" xfId="23858"/>
    <cellStyle name="Note 40 13" xfId="23859"/>
    <cellStyle name="Note 40 2" xfId="23860"/>
    <cellStyle name="Note 40 2 2" xfId="23861"/>
    <cellStyle name="Note 40 2 2 2" xfId="23862"/>
    <cellStyle name="Note 40 2 3" xfId="23863"/>
    <cellStyle name="Note 40 3" xfId="23864"/>
    <cellStyle name="Note 40 3 2" xfId="23865"/>
    <cellStyle name="Note 40 3 2 2" xfId="23866"/>
    <cellStyle name="Note 40 3 3" xfId="23867"/>
    <cellStyle name="Note 40 4" xfId="23868"/>
    <cellStyle name="Note 40 4 2" xfId="23869"/>
    <cellStyle name="Note 40 4 2 2" xfId="23870"/>
    <cellStyle name="Note 40 4 3" xfId="23871"/>
    <cellStyle name="Note 40 5" xfId="23872"/>
    <cellStyle name="Note 40 5 2" xfId="23873"/>
    <cellStyle name="Note 40 5 2 2" xfId="23874"/>
    <cellStyle name="Note 40 5 3" xfId="23875"/>
    <cellStyle name="Note 40 6" xfId="23876"/>
    <cellStyle name="Note 40 6 2" xfId="23877"/>
    <cellStyle name="Note 40 6 2 2" xfId="23878"/>
    <cellStyle name="Note 40 6 3" xfId="23879"/>
    <cellStyle name="Note 40 7" xfId="23880"/>
    <cellStyle name="Note 40 7 2" xfId="23881"/>
    <cellStyle name="Note 40 7 2 2" xfId="23882"/>
    <cellStyle name="Note 40 7 3" xfId="23883"/>
    <cellStyle name="Note 40 8" xfId="23884"/>
    <cellStyle name="Note 40 8 2" xfId="23885"/>
    <cellStyle name="Note 40 8 2 2" xfId="23886"/>
    <cellStyle name="Note 40 8 3" xfId="23887"/>
    <cellStyle name="Note 40 9" xfId="23888"/>
    <cellStyle name="Note 40 9 2" xfId="23889"/>
    <cellStyle name="Note 40 9 2 2" xfId="23890"/>
    <cellStyle name="Note 40 9 3" xfId="23891"/>
    <cellStyle name="Note 41" xfId="23892"/>
    <cellStyle name="Note 41 10" xfId="23893"/>
    <cellStyle name="Note 41 10 2" xfId="23894"/>
    <cellStyle name="Note 41 10 2 2" xfId="23895"/>
    <cellStyle name="Note 41 10 3" xfId="23896"/>
    <cellStyle name="Note 41 11" xfId="23897"/>
    <cellStyle name="Note 41 11 2" xfId="23898"/>
    <cellStyle name="Note 41 11 2 2" xfId="23899"/>
    <cellStyle name="Note 41 11 3" xfId="23900"/>
    <cellStyle name="Note 41 12" xfId="23901"/>
    <cellStyle name="Note 41 12 2" xfId="23902"/>
    <cellStyle name="Note 41 13" xfId="23903"/>
    <cellStyle name="Note 41 2" xfId="23904"/>
    <cellStyle name="Note 41 2 2" xfId="23905"/>
    <cellStyle name="Note 41 2 2 2" xfId="23906"/>
    <cellStyle name="Note 41 2 3" xfId="23907"/>
    <cellStyle name="Note 41 3" xfId="23908"/>
    <cellStyle name="Note 41 3 2" xfId="23909"/>
    <cellStyle name="Note 41 3 2 2" xfId="23910"/>
    <cellStyle name="Note 41 3 3" xfId="23911"/>
    <cellStyle name="Note 41 4" xfId="23912"/>
    <cellStyle name="Note 41 4 2" xfId="23913"/>
    <cellStyle name="Note 41 4 2 2" xfId="23914"/>
    <cellStyle name="Note 41 4 3" xfId="23915"/>
    <cellStyle name="Note 41 5" xfId="23916"/>
    <cellStyle name="Note 41 5 2" xfId="23917"/>
    <cellStyle name="Note 41 5 2 2" xfId="23918"/>
    <cellStyle name="Note 41 5 3" xfId="23919"/>
    <cellStyle name="Note 41 6" xfId="23920"/>
    <cellStyle name="Note 41 6 2" xfId="23921"/>
    <cellStyle name="Note 41 6 2 2" xfId="23922"/>
    <cellStyle name="Note 41 6 3" xfId="23923"/>
    <cellStyle name="Note 41 7" xfId="23924"/>
    <cellStyle name="Note 41 7 2" xfId="23925"/>
    <cellStyle name="Note 41 7 2 2" xfId="23926"/>
    <cellStyle name="Note 41 7 3" xfId="23927"/>
    <cellStyle name="Note 41 8" xfId="23928"/>
    <cellStyle name="Note 41 8 2" xfId="23929"/>
    <cellStyle name="Note 41 8 2 2" xfId="23930"/>
    <cellStyle name="Note 41 8 3" xfId="23931"/>
    <cellStyle name="Note 41 9" xfId="23932"/>
    <cellStyle name="Note 41 9 2" xfId="23933"/>
    <cellStyle name="Note 41 9 2 2" xfId="23934"/>
    <cellStyle name="Note 41 9 3" xfId="23935"/>
    <cellStyle name="Note 42" xfId="23936"/>
    <cellStyle name="Note 42 10" xfId="23937"/>
    <cellStyle name="Note 42 10 2" xfId="23938"/>
    <cellStyle name="Note 42 10 2 2" xfId="23939"/>
    <cellStyle name="Note 42 10 3" xfId="23940"/>
    <cellStyle name="Note 42 11" xfId="23941"/>
    <cellStyle name="Note 42 11 2" xfId="23942"/>
    <cellStyle name="Note 42 11 2 2" xfId="23943"/>
    <cellStyle name="Note 42 11 3" xfId="23944"/>
    <cellStyle name="Note 42 12" xfId="23945"/>
    <cellStyle name="Note 42 12 2" xfId="23946"/>
    <cellStyle name="Note 42 13" xfId="23947"/>
    <cellStyle name="Note 42 2" xfId="23948"/>
    <cellStyle name="Note 42 2 2" xfId="23949"/>
    <cellStyle name="Note 42 2 2 2" xfId="23950"/>
    <cellStyle name="Note 42 2 3" xfId="23951"/>
    <cellStyle name="Note 42 3" xfId="23952"/>
    <cellStyle name="Note 42 3 2" xfId="23953"/>
    <cellStyle name="Note 42 3 2 2" xfId="23954"/>
    <cellStyle name="Note 42 3 3" xfId="23955"/>
    <cellStyle name="Note 42 4" xfId="23956"/>
    <cellStyle name="Note 42 4 2" xfId="23957"/>
    <cellStyle name="Note 42 4 2 2" xfId="23958"/>
    <cellStyle name="Note 42 4 3" xfId="23959"/>
    <cellStyle name="Note 42 5" xfId="23960"/>
    <cellStyle name="Note 42 5 2" xfId="23961"/>
    <cellStyle name="Note 42 5 2 2" xfId="23962"/>
    <cellStyle name="Note 42 5 3" xfId="23963"/>
    <cellStyle name="Note 42 6" xfId="23964"/>
    <cellStyle name="Note 42 6 2" xfId="23965"/>
    <cellStyle name="Note 42 6 2 2" xfId="23966"/>
    <cellStyle name="Note 42 6 3" xfId="23967"/>
    <cellStyle name="Note 42 7" xfId="23968"/>
    <cellStyle name="Note 42 7 2" xfId="23969"/>
    <cellStyle name="Note 42 7 2 2" xfId="23970"/>
    <cellStyle name="Note 42 7 3" xfId="23971"/>
    <cellStyle name="Note 42 8" xfId="23972"/>
    <cellStyle name="Note 42 8 2" xfId="23973"/>
    <cellStyle name="Note 42 8 2 2" xfId="23974"/>
    <cellStyle name="Note 42 8 3" xfId="23975"/>
    <cellStyle name="Note 42 9" xfId="23976"/>
    <cellStyle name="Note 42 9 2" xfId="23977"/>
    <cellStyle name="Note 42 9 2 2" xfId="23978"/>
    <cellStyle name="Note 42 9 3" xfId="23979"/>
    <cellStyle name="Note 43" xfId="23980"/>
    <cellStyle name="Note 43 10" xfId="23981"/>
    <cellStyle name="Note 43 10 2" xfId="23982"/>
    <cellStyle name="Note 43 10 2 2" xfId="23983"/>
    <cellStyle name="Note 43 10 3" xfId="23984"/>
    <cellStyle name="Note 43 11" xfId="23985"/>
    <cellStyle name="Note 43 11 2" xfId="23986"/>
    <cellStyle name="Note 43 11 2 2" xfId="23987"/>
    <cellStyle name="Note 43 11 3" xfId="23988"/>
    <cellStyle name="Note 43 12" xfId="23989"/>
    <cellStyle name="Note 43 12 2" xfId="23990"/>
    <cellStyle name="Note 43 13" xfId="23991"/>
    <cellStyle name="Note 43 2" xfId="23992"/>
    <cellStyle name="Note 43 2 2" xfId="23993"/>
    <cellStyle name="Note 43 2 2 2" xfId="23994"/>
    <cellStyle name="Note 43 2 3" xfId="23995"/>
    <cellStyle name="Note 43 3" xfId="23996"/>
    <cellStyle name="Note 43 3 2" xfId="23997"/>
    <cellStyle name="Note 43 3 2 2" xfId="23998"/>
    <cellStyle name="Note 43 3 3" xfId="23999"/>
    <cellStyle name="Note 43 4" xfId="24000"/>
    <cellStyle name="Note 43 4 2" xfId="24001"/>
    <cellStyle name="Note 43 4 2 2" xfId="24002"/>
    <cellStyle name="Note 43 4 3" xfId="24003"/>
    <cellStyle name="Note 43 5" xfId="24004"/>
    <cellStyle name="Note 43 5 2" xfId="24005"/>
    <cellStyle name="Note 43 5 2 2" xfId="24006"/>
    <cellStyle name="Note 43 5 3" xfId="24007"/>
    <cellStyle name="Note 43 6" xfId="24008"/>
    <cellStyle name="Note 43 6 2" xfId="24009"/>
    <cellStyle name="Note 43 6 2 2" xfId="24010"/>
    <cellStyle name="Note 43 6 3" xfId="24011"/>
    <cellStyle name="Note 43 7" xfId="24012"/>
    <cellStyle name="Note 43 7 2" xfId="24013"/>
    <cellStyle name="Note 43 7 2 2" xfId="24014"/>
    <cellStyle name="Note 43 7 3" xfId="24015"/>
    <cellStyle name="Note 43 8" xfId="24016"/>
    <cellStyle name="Note 43 8 2" xfId="24017"/>
    <cellStyle name="Note 43 8 2 2" xfId="24018"/>
    <cellStyle name="Note 43 8 3" xfId="24019"/>
    <cellStyle name="Note 43 9" xfId="24020"/>
    <cellStyle name="Note 43 9 2" xfId="24021"/>
    <cellStyle name="Note 43 9 2 2" xfId="24022"/>
    <cellStyle name="Note 43 9 3" xfId="24023"/>
    <cellStyle name="Note 44" xfId="24024"/>
    <cellStyle name="Note 44 10" xfId="24025"/>
    <cellStyle name="Note 44 10 2" xfId="24026"/>
    <cellStyle name="Note 44 10 2 2" xfId="24027"/>
    <cellStyle name="Note 44 10 3" xfId="24028"/>
    <cellStyle name="Note 44 11" xfId="24029"/>
    <cellStyle name="Note 44 11 2" xfId="24030"/>
    <cellStyle name="Note 44 11 2 2" xfId="24031"/>
    <cellStyle name="Note 44 11 3" xfId="24032"/>
    <cellStyle name="Note 44 12" xfId="24033"/>
    <cellStyle name="Note 44 12 2" xfId="24034"/>
    <cellStyle name="Note 44 13" xfId="24035"/>
    <cellStyle name="Note 44 2" xfId="24036"/>
    <cellStyle name="Note 44 2 2" xfId="24037"/>
    <cellStyle name="Note 44 2 2 2" xfId="24038"/>
    <cellStyle name="Note 44 2 3" xfId="24039"/>
    <cellStyle name="Note 44 3" xfId="24040"/>
    <cellStyle name="Note 44 3 2" xfId="24041"/>
    <cellStyle name="Note 44 3 2 2" xfId="24042"/>
    <cellStyle name="Note 44 3 3" xfId="24043"/>
    <cellStyle name="Note 44 4" xfId="24044"/>
    <cellStyle name="Note 44 4 2" xfId="24045"/>
    <cellStyle name="Note 44 4 2 2" xfId="24046"/>
    <cellStyle name="Note 44 4 3" xfId="24047"/>
    <cellStyle name="Note 44 5" xfId="24048"/>
    <cellStyle name="Note 44 5 2" xfId="24049"/>
    <cellStyle name="Note 44 5 2 2" xfId="24050"/>
    <cellStyle name="Note 44 5 3" xfId="24051"/>
    <cellStyle name="Note 44 6" xfId="24052"/>
    <cellStyle name="Note 44 6 2" xfId="24053"/>
    <cellStyle name="Note 44 6 2 2" xfId="24054"/>
    <cellStyle name="Note 44 6 3" xfId="24055"/>
    <cellStyle name="Note 44 7" xfId="24056"/>
    <cellStyle name="Note 44 7 2" xfId="24057"/>
    <cellStyle name="Note 44 7 2 2" xfId="24058"/>
    <cellStyle name="Note 44 7 3" xfId="24059"/>
    <cellStyle name="Note 44 8" xfId="24060"/>
    <cellStyle name="Note 44 8 2" xfId="24061"/>
    <cellStyle name="Note 44 8 2 2" xfId="24062"/>
    <cellStyle name="Note 44 8 3" xfId="24063"/>
    <cellStyle name="Note 44 9" xfId="24064"/>
    <cellStyle name="Note 44 9 2" xfId="24065"/>
    <cellStyle name="Note 44 9 2 2" xfId="24066"/>
    <cellStyle name="Note 44 9 3" xfId="24067"/>
    <cellStyle name="Note 45" xfId="24068"/>
    <cellStyle name="Note 45 10" xfId="24069"/>
    <cellStyle name="Note 45 10 2" xfId="24070"/>
    <cellStyle name="Note 45 10 2 2" xfId="24071"/>
    <cellStyle name="Note 45 10 3" xfId="24072"/>
    <cellStyle name="Note 45 11" xfId="24073"/>
    <cellStyle name="Note 45 11 2" xfId="24074"/>
    <cellStyle name="Note 45 11 2 2" xfId="24075"/>
    <cellStyle name="Note 45 11 3" xfId="24076"/>
    <cellStyle name="Note 45 12" xfId="24077"/>
    <cellStyle name="Note 45 12 2" xfId="24078"/>
    <cellStyle name="Note 45 13" xfId="24079"/>
    <cellStyle name="Note 45 2" xfId="24080"/>
    <cellStyle name="Note 45 2 2" xfId="24081"/>
    <cellStyle name="Note 45 2 2 2" xfId="24082"/>
    <cellStyle name="Note 45 2 3" xfId="24083"/>
    <cellStyle name="Note 45 3" xfId="24084"/>
    <cellStyle name="Note 45 3 2" xfId="24085"/>
    <cellStyle name="Note 45 3 2 2" xfId="24086"/>
    <cellStyle name="Note 45 3 3" xfId="24087"/>
    <cellStyle name="Note 45 4" xfId="24088"/>
    <cellStyle name="Note 45 4 2" xfId="24089"/>
    <cellStyle name="Note 45 4 2 2" xfId="24090"/>
    <cellStyle name="Note 45 4 3" xfId="24091"/>
    <cellStyle name="Note 45 5" xfId="24092"/>
    <cellStyle name="Note 45 5 2" xfId="24093"/>
    <cellStyle name="Note 45 5 2 2" xfId="24094"/>
    <cellStyle name="Note 45 5 3" xfId="24095"/>
    <cellStyle name="Note 45 6" xfId="24096"/>
    <cellStyle name="Note 45 6 2" xfId="24097"/>
    <cellStyle name="Note 45 6 2 2" xfId="24098"/>
    <cellStyle name="Note 45 6 3" xfId="24099"/>
    <cellStyle name="Note 45 7" xfId="24100"/>
    <cellStyle name="Note 45 7 2" xfId="24101"/>
    <cellStyle name="Note 45 7 2 2" xfId="24102"/>
    <cellStyle name="Note 45 7 3" xfId="24103"/>
    <cellStyle name="Note 45 8" xfId="24104"/>
    <cellStyle name="Note 45 8 2" xfId="24105"/>
    <cellStyle name="Note 45 8 2 2" xfId="24106"/>
    <cellStyle name="Note 45 8 3" xfId="24107"/>
    <cellStyle name="Note 45 9" xfId="24108"/>
    <cellStyle name="Note 45 9 2" xfId="24109"/>
    <cellStyle name="Note 45 9 2 2" xfId="24110"/>
    <cellStyle name="Note 45 9 3" xfId="24111"/>
    <cellStyle name="Note 46" xfId="24112"/>
    <cellStyle name="Note 46 10" xfId="24113"/>
    <cellStyle name="Note 46 10 2" xfId="24114"/>
    <cellStyle name="Note 46 10 2 2" xfId="24115"/>
    <cellStyle name="Note 46 10 3" xfId="24116"/>
    <cellStyle name="Note 46 11" xfId="24117"/>
    <cellStyle name="Note 46 11 2" xfId="24118"/>
    <cellStyle name="Note 46 11 2 2" xfId="24119"/>
    <cellStyle name="Note 46 11 3" xfId="24120"/>
    <cellStyle name="Note 46 12" xfId="24121"/>
    <cellStyle name="Note 46 12 2" xfId="24122"/>
    <cellStyle name="Note 46 13" xfId="24123"/>
    <cellStyle name="Note 46 2" xfId="24124"/>
    <cellStyle name="Note 46 2 2" xfId="24125"/>
    <cellStyle name="Note 46 2 2 2" xfId="24126"/>
    <cellStyle name="Note 46 2 3" xfId="24127"/>
    <cellStyle name="Note 46 3" xfId="24128"/>
    <cellStyle name="Note 46 3 2" xfId="24129"/>
    <cellStyle name="Note 46 3 2 2" xfId="24130"/>
    <cellStyle name="Note 46 3 3" xfId="24131"/>
    <cellStyle name="Note 46 4" xfId="24132"/>
    <cellStyle name="Note 46 4 2" xfId="24133"/>
    <cellStyle name="Note 46 4 2 2" xfId="24134"/>
    <cellStyle name="Note 46 4 3" xfId="24135"/>
    <cellStyle name="Note 46 5" xfId="24136"/>
    <cellStyle name="Note 46 5 2" xfId="24137"/>
    <cellStyle name="Note 46 5 2 2" xfId="24138"/>
    <cellStyle name="Note 46 5 3" xfId="24139"/>
    <cellStyle name="Note 46 6" xfId="24140"/>
    <cellStyle name="Note 46 6 2" xfId="24141"/>
    <cellStyle name="Note 46 6 2 2" xfId="24142"/>
    <cellStyle name="Note 46 6 3" xfId="24143"/>
    <cellStyle name="Note 46 7" xfId="24144"/>
    <cellStyle name="Note 46 7 2" xfId="24145"/>
    <cellStyle name="Note 46 7 2 2" xfId="24146"/>
    <cellStyle name="Note 46 7 3" xfId="24147"/>
    <cellStyle name="Note 46 8" xfId="24148"/>
    <cellStyle name="Note 46 8 2" xfId="24149"/>
    <cellStyle name="Note 46 8 2 2" xfId="24150"/>
    <cellStyle name="Note 46 8 3" xfId="24151"/>
    <cellStyle name="Note 46 9" xfId="24152"/>
    <cellStyle name="Note 46 9 2" xfId="24153"/>
    <cellStyle name="Note 46 9 2 2" xfId="24154"/>
    <cellStyle name="Note 46 9 3" xfId="24155"/>
    <cellStyle name="Note 47" xfId="24156"/>
    <cellStyle name="Note 47 10" xfId="24157"/>
    <cellStyle name="Note 47 10 2" xfId="24158"/>
    <cellStyle name="Note 47 10 2 2" xfId="24159"/>
    <cellStyle name="Note 47 10 3" xfId="24160"/>
    <cellStyle name="Note 47 11" xfId="24161"/>
    <cellStyle name="Note 47 11 2" xfId="24162"/>
    <cellStyle name="Note 47 11 2 2" xfId="24163"/>
    <cellStyle name="Note 47 11 3" xfId="24164"/>
    <cellStyle name="Note 47 12" xfId="24165"/>
    <cellStyle name="Note 47 12 2" xfId="24166"/>
    <cellStyle name="Note 47 13" xfId="24167"/>
    <cellStyle name="Note 47 2" xfId="24168"/>
    <cellStyle name="Note 47 2 2" xfId="24169"/>
    <cellStyle name="Note 47 2 2 2" xfId="24170"/>
    <cellStyle name="Note 47 2 3" xfId="24171"/>
    <cellStyle name="Note 47 3" xfId="24172"/>
    <cellStyle name="Note 47 3 2" xfId="24173"/>
    <cellStyle name="Note 47 3 2 2" xfId="24174"/>
    <cellStyle name="Note 47 3 3" xfId="24175"/>
    <cellStyle name="Note 47 4" xfId="24176"/>
    <cellStyle name="Note 47 4 2" xfId="24177"/>
    <cellStyle name="Note 47 4 2 2" xfId="24178"/>
    <cellStyle name="Note 47 4 3" xfId="24179"/>
    <cellStyle name="Note 47 5" xfId="24180"/>
    <cellStyle name="Note 47 5 2" xfId="24181"/>
    <cellStyle name="Note 47 5 2 2" xfId="24182"/>
    <cellStyle name="Note 47 5 3" xfId="24183"/>
    <cellStyle name="Note 47 6" xfId="24184"/>
    <cellStyle name="Note 47 6 2" xfId="24185"/>
    <cellStyle name="Note 47 6 2 2" xfId="24186"/>
    <cellStyle name="Note 47 6 3" xfId="24187"/>
    <cellStyle name="Note 47 7" xfId="24188"/>
    <cellStyle name="Note 47 7 2" xfId="24189"/>
    <cellStyle name="Note 47 7 2 2" xfId="24190"/>
    <cellStyle name="Note 47 7 3" xfId="24191"/>
    <cellStyle name="Note 47 8" xfId="24192"/>
    <cellStyle name="Note 47 8 2" xfId="24193"/>
    <cellStyle name="Note 47 8 2 2" xfId="24194"/>
    <cellStyle name="Note 47 8 3" xfId="24195"/>
    <cellStyle name="Note 47 9" xfId="24196"/>
    <cellStyle name="Note 47 9 2" xfId="24197"/>
    <cellStyle name="Note 47 9 2 2" xfId="24198"/>
    <cellStyle name="Note 47 9 3" xfId="24199"/>
    <cellStyle name="Note 48" xfId="24200"/>
    <cellStyle name="Note 48 10" xfId="24201"/>
    <cellStyle name="Note 48 10 2" xfId="24202"/>
    <cellStyle name="Note 48 10 2 2" xfId="24203"/>
    <cellStyle name="Note 48 10 3" xfId="24204"/>
    <cellStyle name="Note 48 11" xfId="24205"/>
    <cellStyle name="Note 48 11 2" xfId="24206"/>
    <cellStyle name="Note 48 11 2 2" xfId="24207"/>
    <cellStyle name="Note 48 11 3" xfId="24208"/>
    <cellStyle name="Note 48 12" xfId="24209"/>
    <cellStyle name="Note 48 12 2" xfId="24210"/>
    <cellStyle name="Note 48 13" xfId="24211"/>
    <cellStyle name="Note 48 2" xfId="24212"/>
    <cellStyle name="Note 48 2 2" xfId="24213"/>
    <cellStyle name="Note 48 2 2 2" xfId="24214"/>
    <cellStyle name="Note 48 2 3" xfId="24215"/>
    <cellStyle name="Note 48 3" xfId="24216"/>
    <cellStyle name="Note 48 3 2" xfId="24217"/>
    <cellStyle name="Note 48 3 2 2" xfId="24218"/>
    <cellStyle name="Note 48 3 3" xfId="24219"/>
    <cellStyle name="Note 48 4" xfId="24220"/>
    <cellStyle name="Note 48 4 2" xfId="24221"/>
    <cellStyle name="Note 48 4 2 2" xfId="24222"/>
    <cellStyle name="Note 48 4 3" xfId="24223"/>
    <cellStyle name="Note 48 5" xfId="24224"/>
    <cellStyle name="Note 48 5 2" xfId="24225"/>
    <cellStyle name="Note 48 5 2 2" xfId="24226"/>
    <cellStyle name="Note 48 5 3" xfId="24227"/>
    <cellStyle name="Note 48 6" xfId="24228"/>
    <cellStyle name="Note 48 6 2" xfId="24229"/>
    <cellStyle name="Note 48 6 2 2" xfId="24230"/>
    <cellStyle name="Note 48 6 3" xfId="24231"/>
    <cellStyle name="Note 48 7" xfId="24232"/>
    <cellStyle name="Note 48 7 2" xfId="24233"/>
    <cellStyle name="Note 48 7 2 2" xfId="24234"/>
    <cellStyle name="Note 48 7 3" xfId="24235"/>
    <cellStyle name="Note 48 8" xfId="24236"/>
    <cellStyle name="Note 48 8 2" xfId="24237"/>
    <cellStyle name="Note 48 8 2 2" xfId="24238"/>
    <cellStyle name="Note 48 8 3" xfId="24239"/>
    <cellStyle name="Note 48 9" xfId="24240"/>
    <cellStyle name="Note 48 9 2" xfId="24241"/>
    <cellStyle name="Note 48 9 2 2" xfId="24242"/>
    <cellStyle name="Note 48 9 3" xfId="24243"/>
    <cellStyle name="Note 49" xfId="24244"/>
    <cellStyle name="Note 49 10" xfId="24245"/>
    <cellStyle name="Note 49 10 2" xfId="24246"/>
    <cellStyle name="Note 49 10 2 2" xfId="24247"/>
    <cellStyle name="Note 49 10 3" xfId="24248"/>
    <cellStyle name="Note 49 11" xfId="24249"/>
    <cellStyle name="Note 49 11 2" xfId="24250"/>
    <cellStyle name="Note 49 11 2 2" xfId="24251"/>
    <cellStyle name="Note 49 11 3" xfId="24252"/>
    <cellStyle name="Note 49 12" xfId="24253"/>
    <cellStyle name="Note 49 12 2" xfId="24254"/>
    <cellStyle name="Note 49 13" xfId="24255"/>
    <cellStyle name="Note 49 2" xfId="24256"/>
    <cellStyle name="Note 49 2 2" xfId="24257"/>
    <cellStyle name="Note 49 2 2 2" xfId="24258"/>
    <cellStyle name="Note 49 2 3" xfId="24259"/>
    <cellStyle name="Note 49 3" xfId="24260"/>
    <cellStyle name="Note 49 3 2" xfId="24261"/>
    <cellStyle name="Note 49 3 2 2" xfId="24262"/>
    <cellStyle name="Note 49 3 3" xfId="24263"/>
    <cellStyle name="Note 49 4" xfId="24264"/>
    <cellStyle name="Note 49 4 2" xfId="24265"/>
    <cellStyle name="Note 49 4 2 2" xfId="24266"/>
    <cellStyle name="Note 49 4 3" xfId="24267"/>
    <cellStyle name="Note 49 5" xfId="24268"/>
    <cellStyle name="Note 49 5 2" xfId="24269"/>
    <cellStyle name="Note 49 5 2 2" xfId="24270"/>
    <cellStyle name="Note 49 5 3" xfId="24271"/>
    <cellStyle name="Note 49 6" xfId="24272"/>
    <cellStyle name="Note 49 6 2" xfId="24273"/>
    <cellStyle name="Note 49 6 2 2" xfId="24274"/>
    <cellStyle name="Note 49 6 3" xfId="24275"/>
    <cellStyle name="Note 49 7" xfId="24276"/>
    <cellStyle name="Note 49 7 2" xfId="24277"/>
    <cellStyle name="Note 49 7 2 2" xfId="24278"/>
    <cellStyle name="Note 49 7 3" xfId="24279"/>
    <cellStyle name="Note 49 8" xfId="24280"/>
    <cellStyle name="Note 49 8 2" xfId="24281"/>
    <cellStyle name="Note 49 8 2 2" xfId="24282"/>
    <cellStyle name="Note 49 8 3" xfId="24283"/>
    <cellStyle name="Note 49 9" xfId="24284"/>
    <cellStyle name="Note 49 9 2" xfId="24285"/>
    <cellStyle name="Note 49 9 2 2" xfId="24286"/>
    <cellStyle name="Note 49 9 3" xfId="24287"/>
    <cellStyle name="Note 5" xfId="24288"/>
    <cellStyle name="Note 5 10" xfId="24289"/>
    <cellStyle name="Note 5 10 2" xfId="24290"/>
    <cellStyle name="Note 5 10 2 2" xfId="24291"/>
    <cellStyle name="Note 5 10 3" xfId="24292"/>
    <cellStyle name="Note 5 11" xfId="24293"/>
    <cellStyle name="Note 5 11 2" xfId="24294"/>
    <cellStyle name="Note 5 11 2 2" xfId="24295"/>
    <cellStyle name="Note 5 11 3" xfId="24296"/>
    <cellStyle name="Note 5 12" xfId="24297"/>
    <cellStyle name="Note 5 12 2" xfId="24298"/>
    <cellStyle name="Note 5 12 2 2" xfId="24299"/>
    <cellStyle name="Note 5 12 3" xfId="24300"/>
    <cellStyle name="Note 5 13" xfId="24301"/>
    <cellStyle name="Note 5 13 2" xfId="24302"/>
    <cellStyle name="Note 5 14" xfId="24303"/>
    <cellStyle name="Note 5 15" xfId="24304"/>
    <cellStyle name="Note 5 16" xfId="24305"/>
    <cellStyle name="Note 5 17" xfId="24306"/>
    <cellStyle name="Note 5 18" xfId="24307"/>
    <cellStyle name="Note 5 19" xfId="24308"/>
    <cellStyle name="Note 5 2" xfId="24309"/>
    <cellStyle name="Note 5 2 10" xfId="24310"/>
    <cellStyle name="Note 5 2 10 2" xfId="24311"/>
    <cellStyle name="Note 5 2 11" xfId="24312"/>
    <cellStyle name="Note 5 2 11 2" xfId="24313"/>
    <cellStyle name="Note 5 2 12" xfId="24314"/>
    <cellStyle name="Note 5 2 2" xfId="24315"/>
    <cellStyle name="Note 5 2 2 2" xfId="24316"/>
    <cellStyle name="Note 5 2 2 2 2" xfId="24317"/>
    <cellStyle name="Note 5 2 2 3" xfId="24318"/>
    <cellStyle name="Note 5 2 3" xfId="24319"/>
    <cellStyle name="Note 5 2 3 2" xfId="24320"/>
    <cellStyle name="Note 5 2 3 2 2" xfId="24321"/>
    <cellStyle name="Note 5 2 3 3" xfId="24322"/>
    <cellStyle name="Note 5 2 4" xfId="24323"/>
    <cellStyle name="Note 5 2 4 2" xfId="24324"/>
    <cellStyle name="Note 5 2 4 2 2" xfId="24325"/>
    <cellStyle name="Note 5 2 4 3" xfId="24326"/>
    <cellStyle name="Note 5 2 5" xfId="24327"/>
    <cellStyle name="Note 5 2 5 2" xfId="24328"/>
    <cellStyle name="Note 5 2 5 2 2" xfId="24329"/>
    <cellStyle name="Note 5 2 5 3" xfId="24330"/>
    <cellStyle name="Note 5 2 6" xfId="24331"/>
    <cellStyle name="Note 5 2 6 2" xfId="24332"/>
    <cellStyle name="Note 5 2 6 2 2" xfId="24333"/>
    <cellStyle name="Note 5 2 6 3" xfId="24334"/>
    <cellStyle name="Note 5 2 7" xfId="24335"/>
    <cellStyle name="Note 5 2 7 2" xfId="24336"/>
    <cellStyle name="Note 5 2 7 2 2" xfId="24337"/>
    <cellStyle name="Note 5 2 7 3" xfId="24338"/>
    <cellStyle name="Note 5 2 8" xfId="24339"/>
    <cellStyle name="Note 5 2 8 2" xfId="24340"/>
    <cellStyle name="Note 5 2 8 2 2" xfId="24341"/>
    <cellStyle name="Note 5 2 8 3" xfId="24342"/>
    <cellStyle name="Note 5 2 9" xfId="24343"/>
    <cellStyle name="Note 5 2 9 2" xfId="24344"/>
    <cellStyle name="Note 5 2 9 2 2" xfId="24345"/>
    <cellStyle name="Note 5 2 9 3" xfId="24346"/>
    <cellStyle name="Note 5 20" xfId="24347"/>
    <cellStyle name="Note 5 21" xfId="24348"/>
    <cellStyle name="Note 5 22" xfId="24349"/>
    <cellStyle name="Note 5 23" xfId="24350"/>
    <cellStyle name="Note 5 24" xfId="24351"/>
    <cellStyle name="Note 5 25" xfId="24352"/>
    <cellStyle name="Note 5 26" xfId="24353"/>
    <cellStyle name="Note 5 27" xfId="24354"/>
    <cellStyle name="Note 5 28" xfId="24355"/>
    <cellStyle name="Note 5 29" xfId="24356"/>
    <cellStyle name="Note 5 3" xfId="24357"/>
    <cellStyle name="Note 5 3 2" xfId="24358"/>
    <cellStyle name="Note 5 3 2 2" xfId="24359"/>
    <cellStyle name="Note 5 3 3" xfId="24360"/>
    <cellStyle name="Note 5 3 4" xfId="39629"/>
    <cellStyle name="Note 5 3 5" xfId="39630"/>
    <cellStyle name="Note 5 30" xfId="24361"/>
    <cellStyle name="Note 5 31" xfId="24362"/>
    <cellStyle name="Note 5 32" xfId="24363"/>
    <cellStyle name="Note 5 33" xfId="24364"/>
    <cellStyle name="Note 5 34" xfId="24365"/>
    <cellStyle name="Note 5 35" xfId="24366"/>
    <cellStyle name="Note 5 36" xfId="24367"/>
    <cellStyle name="Note 5 37" xfId="24368"/>
    <cellStyle name="Note 5 38" xfId="24369"/>
    <cellStyle name="Note 5 39" xfId="24370"/>
    <cellStyle name="Note 5 4" xfId="24371"/>
    <cellStyle name="Note 5 4 2" xfId="24372"/>
    <cellStyle name="Note 5 4 2 2" xfId="24373"/>
    <cellStyle name="Note 5 4 3" xfId="24374"/>
    <cellStyle name="Note 5 4 4" xfId="39631"/>
    <cellStyle name="Note 5 4 5" xfId="39632"/>
    <cellStyle name="Note 5 40" xfId="24375"/>
    <cellStyle name="Note 5 41" xfId="24376"/>
    <cellStyle name="Note 5 42" xfId="24377"/>
    <cellStyle name="Note 5 43" xfId="24378"/>
    <cellStyle name="Note 5 44" xfId="24379"/>
    <cellStyle name="Note 5 45" xfId="24380"/>
    <cellStyle name="Note 5 46" xfId="24381"/>
    <cellStyle name="Note 5 47" xfId="24382"/>
    <cellStyle name="Note 5 48" xfId="24383"/>
    <cellStyle name="Note 5 49" xfId="24384"/>
    <cellStyle name="Note 5 5" xfId="24385"/>
    <cellStyle name="Note 5 5 2" xfId="24386"/>
    <cellStyle name="Note 5 5 2 2" xfId="24387"/>
    <cellStyle name="Note 5 5 3" xfId="24388"/>
    <cellStyle name="Note 5 50" xfId="24389"/>
    <cellStyle name="Note 5 51" xfId="24390"/>
    <cellStyle name="Note 5 52" xfId="24391"/>
    <cellStyle name="Note 5 53" xfId="24392"/>
    <cellStyle name="Note 5 54" xfId="24393"/>
    <cellStyle name="Note 5 55" xfId="24394"/>
    <cellStyle name="Note 5 56" xfId="24395"/>
    <cellStyle name="Note 5 57" xfId="24396"/>
    <cellStyle name="Note 5 58" xfId="24397"/>
    <cellStyle name="Note 5 59" xfId="24398"/>
    <cellStyle name="Note 5 6" xfId="24399"/>
    <cellStyle name="Note 5 6 2" xfId="24400"/>
    <cellStyle name="Note 5 6 2 2" xfId="24401"/>
    <cellStyle name="Note 5 6 3" xfId="24402"/>
    <cellStyle name="Note 5 60" xfId="24403"/>
    <cellStyle name="Note 5 61" xfId="24404"/>
    <cellStyle name="Note 5 62" xfId="24405"/>
    <cellStyle name="Note 5 63" xfId="24406"/>
    <cellStyle name="Note 5 64" xfId="24407"/>
    <cellStyle name="Note 5 65" xfId="24408"/>
    <cellStyle name="Note 5 66" xfId="24409"/>
    <cellStyle name="Note 5 67" xfId="24410"/>
    <cellStyle name="Note 5 68" xfId="24411"/>
    <cellStyle name="Note 5 69" xfId="24412"/>
    <cellStyle name="Note 5 7" xfId="24413"/>
    <cellStyle name="Note 5 7 2" xfId="24414"/>
    <cellStyle name="Note 5 7 2 2" xfId="24415"/>
    <cellStyle name="Note 5 7 3" xfId="24416"/>
    <cellStyle name="Note 5 70" xfId="24417"/>
    <cellStyle name="Note 5 71" xfId="24418"/>
    <cellStyle name="Note 5 72" xfId="24419"/>
    <cellStyle name="Note 5 8" xfId="24420"/>
    <cellStyle name="Note 5 8 2" xfId="24421"/>
    <cellStyle name="Note 5 8 2 2" xfId="24422"/>
    <cellStyle name="Note 5 8 3" xfId="24423"/>
    <cellStyle name="Note 5 9" xfId="24424"/>
    <cellStyle name="Note 5 9 2" xfId="24425"/>
    <cellStyle name="Note 5 9 2 2" xfId="24426"/>
    <cellStyle name="Note 5 9 3" xfId="24427"/>
    <cellStyle name="Note 50" xfId="24428"/>
    <cellStyle name="Note 50 10" xfId="24429"/>
    <cellStyle name="Note 50 10 2" xfId="24430"/>
    <cellStyle name="Note 50 10 2 2" xfId="24431"/>
    <cellStyle name="Note 50 10 3" xfId="24432"/>
    <cellStyle name="Note 50 11" xfId="24433"/>
    <cellStyle name="Note 50 11 2" xfId="24434"/>
    <cellStyle name="Note 50 11 2 2" xfId="24435"/>
    <cellStyle name="Note 50 11 3" xfId="24436"/>
    <cellStyle name="Note 50 12" xfId="24437"/>
    <cellStyle name="Note 50 12 2" xfId="24438"/>
    <cellStyle name="Note 50 13" xfId="24439"/>
    <cellStyle name="Note 50 2" xfId="24440"/>
    <cellStyle name="Note 50 2 2" xfId="24441"/>
    <cellStyle name="Note 50 2 2 2" xfId="24442"/>
    <cellStyle name="Note 50 2 3" xfId="24443"/>
    <cellStyle name="Note 50 3" xfId="24444"/>
    <cellStyle name="Note 50 3 2" xfId="24445"/>
    <cellStyle name="Note 50 3 2 2" xfId="24446"/>
    <cellStyle name="Note 50 3 3" xfId="24447"/>
    <cellStyle name="Note 50 4" xfId="24448"/>
    <cellStyle name="Note 50 4 2" xfId="24449"/>
    <cellStyle name="Note 50 4 2 2" xfId="24450"/>
    <cellStyle name="Note 50 4 3" xfId="24451"/>
    <cellStyle name="Note 50 5" xfId="24452"/>
    <cellStyle name="Note 50 5 2" xfId="24453"/>
    <cellStyle name="Note 50 5 2 2" xfId="24454"/>
    <cellStyle name="Note 50 5 3" xfId="24455"/>
    <cellStyle name="Note 50 6" xfId="24456"/>
    <cellStyle name="Note 50 6 2" xfId="24457"/>
    <cellStyle name="Note 50 6 2 2" xfId="24458"/>
    <cellStyle name="Note 50 6 3" xfId="24459"/>
    <cellStyle name="Note 50 7" xfId="24460"/>
    <cellStyle name="Note 50 7 2" xfId="24461"/>
    <cellStyle name="Note 50 7 2 2" xfId="24462"/>
    <cellStyle name="Note 50 7 3" xfId="24463"/>
    <cellStyle name="Note 50 8" xfId="24464"/>
    <cellStyle name="Note 50 8 2" xfId="24465"/>
    <cellStyle name="Note 50 8 2 2" xfId="24466"/>
    <cellStyle name="Note 50 8 3" xfId="24467"/>
    <cellStyle name="Note 50 9" xfId="24468"/>
    <cellStyle name="Note 50 9 2" xfId="24469"/>
    <cellStyle name="Note 50 9 2 2" xfId="24470"/>
    <cellStyle name="Note 50 9 3" xfId="24471"/>
    <cellStyle name="Note 51" xfId="24472"/>
    <cellStyle name="Note 51 10" xfId="24473"/>
    <cellStyle name="Note 51 10 2" xfId="24474"/>
    <cellStyle name="Note 51 10 2 2" xfId="24475"/>
    <cellStyle name="Note 51 10 3" xfId="24476"/>
    <cellStyle name="Note 51 11" xfId="24477"/>
    <cellStyle name="Note 51 11 2" xfId="24478"/>
    <cellStyle name="Note 51 11 2 2" xfId="24479"/>
    <cellStyle name="Note 51 11 3" xfId="24480"/>
    <cellStyle name="Note 51 12" xfId="24481"/>
    <cellStyle name="Note 51 12 2" xfId="24482"/>
    <cellStyle name="Note 51 13" xfId="24483"/>
    <cellStyle name="Note 51 2" xfId="24484"/>
    <cellStyle name="Note 51 2 2" xfId="24485"/>
    <cellStyle name="Note 51 2 2 2" xfId="24486"/>
    <cellStyle name="Note 51 2 3" xfId="24487"/>
    <cellStyle name="Note 51 3" xfId="24488"/>
    <cellStyle name="Note 51 3 2" xfId="24489"/>
    <cellStyle name="Note 51 3 2 2" xfId="24490"/>
    <cellStyle name="Note 51 3 3" xfId="24491"/>
    <cellStyle name="Note 51 4" xfId="24492"/>
    <cellStyle name="Note 51 4 2" xfId="24493"/>
    <cellStyle name="Note 51 4 2 2" xfId="24494"/>
    <cellStyle name="Note 51 4 3" xfId="24495"/>
    <cellStyle name="Note 51 5" xfId="24496"/>
    <cellStyle name="Note 51 5 2" xfId="24497"/>
    <cellStyle name="Note 51 5 2 2" xfId="24498"/>
    <cellStyle name="Note 51 5 3" xfId="24499"/>
    <cellStyle name="Note 51 6" xfId="24500"/>
    <cellStyle name="Note 51 6 2" xfId="24501"/>
    <cellStyle name="Note 51 6 2 2" xfId="24502"/>
    <cellStyle name="Note 51 6 3" xfId="24503"/>
    <cellStyle name="Note 51 7" xfId="24504"/>
    <cellStyle name="Note 51 7 2" xfId="24505"/>
    <cellStyle name="Note 51 7 2 2" xfId="24506"/>
    <cellStyle name="Note 51 7 3" xfId="24507"/>
    <cellStyle name="Note 51 8" xfId="24508"/>
    <cellStyle name="Note 51 8 2" xfId="24509"/>
    <cellStyle name="Note 51 8 2 2" xfId="24510"/>
    <cellStyle name="Note 51 8 3" xfId="24511"/>
    <cellStyle name="Note 51 9" xfId="24512"/>
    <cellStyle name="Note 51 9 2" xfId="24513"/>
    <cellStyle name="Note 51 9 2 2" xfId="24514"/>
    <cellStyle name="Note 51 9 3" xfId="24515"/>
    <cellStyle name="Note 52" xfId="24516"/>
    <cellStyle name="Note 52 10" xfId="24517"/>
    <cellStyle name="Note 52 10 2" xfId="24518"/>
    <cellStyle name="Note 52 10 2 2" xfId="24519"/>
    <cellStyle name="Note 52 10 3" xfId="24520"/>
    <cellStyle name="Note 52 11" xfId="24521"/>
    <cellStyle name="Note 52 11 2" xfId="24522"/>
    <cellStyle name="Note 52 11 2 2" xfId="24523"/>
    <cellStyle name="Note 52 11 3" xfId="24524"/>
    <cellStyle name="Note 52 12" xfId="24525"/>
    <cellStyle name="Note 52 12 2" xfId="24526"/>
    <cellStyle name="Note 52 13" xfId="24527"/>
    <cellStyle name="Note 52 2" xfId="24528"/>
    <cellStyle name="Note 52 2 2" xfId="24529"/>
    <cellStyle name="Note 52 2 2 2" xfId="24530"/>
    <cellStyle name="Note 52 2 3" xfId="24531"/>
    <cellStyle name="Note 52 3" xfId="24532"/>
    <cellStyle name="Note 52 3 2" xfId="24533"/>
    <cellStyle name="Note 52 3 2 2" xfId="24534"/>
    <cellStyle name="Note 52 3 3" xfId="24535"/>
    <cellStyle name="Note 52 4" xfId="24536"/>
    <cellStyle name="Note 52 4 2" xfId="24537"/>
    <cellStyle name="Note 52 4 2 2" xfId="24538"/>
    <cellStyle name="Note 52 4 3" xfId="24539"/>
    <cellStyle name="Note 52 5" xfId="24540"/>
    <cellStyle name="Note 52 5 2" xfId="24541"/>
    <cellStyle name="Note 52 5 2 2" xfId="24542"/>
    <cellStyle name="Note 52 5 3" xfId="24543"/>
    <cellStyle name="Note 52 6" xfId="24544"/>
    <cellStyle name="Note 52 6 2" xfId="24545"/>
    <cellStyle name="Note 52 6 2 2" xfId="24546"/>
    <cellStyle name="Note 52 6 3" xfId="24547"/>
    <cellStyle name="Note 52 7" xfId="24548"/>
    <cellStyle name="Note 52 7 2" xfId="24549"/>
    <cellStyle name="Note 52 7 2 2" xfId="24550"/>
    <cellStyle name="Note 52 7 3" xfId="24551"/>
    <cellStyle name="Note 52 8" xfId="24552"/>
    <cellStyle name="Note 52 8 2" xfId="24553"/>
    <cellStyle name="Note 52 8 2 2" xfId="24554"/>
    <cellStyle name="Note 52 8 3" xfId="24555"/>
    <cellStyle name="Note 52 9" xfId="24556"/>
    <cellStyle name="Note 52 9 2" xfId="24557"/>
    <cellStyle name="Note 52 9 2 2" xfId="24558"/>
    <cellStyle name="Note 52 9 3" xfId="24559"/>
    <cellStyle name="Note 53" xfId="24560"/>
    <cellStyle name="Note 53 10" xfId="24561"/>
    <cellStyle name="Note 53 10 2" xfId="24562"/>
    <cellStyle name="Note 53 10 2 2" xfId="24563"/>
    <cellStyle name="Note 53 10 3" xfId="24564"/>
    <cellStyle name="Note 53 11" xfId="24565"/>
    <cellStyle name="Note 53 11 2" xfId="24566"/>
    <cellStyle name="Note 53 11 2 2" xfId="24567"/>
    <cellStyle name="Note 53 11 3" xfId="24568"/>
    <cellStyle name="Note 53 12" xfId="24569"/>
    <cellStyle name="Note 53 12 2" xfId="24570"/>
    <cellStyle name="Note 53 13" xfId="24571"/>
    <cellStyle name="Note 53 2" xfId="24572"/>
    <cellStyle name="Note 53 2 2" xfId="24573"/>
    <cellStyle name="Note 53 2 2 2" xfId="24574"/>
    <cellStyle name="Note 53 2 3" xfId="24575"/>
    <cellStyle name="Note 53 3" xfId="24576"/>
    <cellStyle name="Note 53 3 2" xfId="24577"/>
    <cellStyle name="Note 53 3 2 2" xfId="24578"/>
    <cellStyle name="Note 53 3 3" xfId="24579"/>
    <cellStyle name="Note 53 4" xfId="24580"/>
    <cellStyle name="Note 53 4 2" xfId="24581"/>
    <cellStyle name="Note 53 4 2 2" xfId="24582"/>
    <cellStyle name="Note 53 4 3" xfId="24583"/>
    <cellStyle name="Note 53 5" xfId="24584"/>
    <cellStyle name="Note 53 5 2" xfId="24585"/>
    <cellStyle name="Note 53 5 2 2" xfId="24586"/>
    <cellStyle name="Note 53 5 3" xfId="24587"/>
    <cellStyle name="Note 53 6" xfId="24588"/>
    <cellStyle name="Note 53 6 2" xfId="24589"/>
    <cellStyle name="Note 53 6 2 2" xfId="24590"/>
    <cellStyle name="Note 53 6 3" xfId="24591"/>
    <cellStyle name="Note 53 7" xfId="24592"/>
    <cellStyle name="Note 53 7 2" xfId="24593"/>
    <cellStyle name="Note 53 7 2 2" xfId="24594"/>
    <cellStyle name="Note 53 7 3" xfId="24595"/>
    <cellStyle name="Note 53 8" xfId="24596"/>
    <cellStyle name="Note 53 8 2" xfId="24597"/>
    <cellStyle name="Note 53 8 2 2" xfId="24598"/>
    <cellStyle name="Note 53 8 3" xfId="24599"/>
    <cellStyle name="Note 53 9" xfId="24600"/>
    <cellStyle name="Note 53 9 2" xfId="24601"/>
    <cellStyle name="Note 53 9 2 2" xfId="24602"/>
    <cellStyle name="Note 53 9 3" xfId="24603"/>
    <cellStyle name="Note 54" xfId="24604"/>
    <cellStyle name="Note 54 10" xfId="24605"/>
    <cellStyle name="Note 54 10 2" xfId="24606"/>
    <cellStyle name="Note 54 10 2 2" xfId="24607"/>
    <cellStyle name="Note 54 10 3" xfId="24608"/>
    <cellStyle name="Note 54 11" xfId="24609"/>
    <cellStyle name="Note 54 11 2" xfId="24610"/>
    <cellStyle name="Note 54 11 2 2" xfId="24611"/>
    <cellStyle name="Note 54 11 3" xfId="24612"/>
    <cellStyle name="Note 54 12" xfId="24613"/>
    <cellStyle name="Note 54 12 2" xfId="24614"/>
    <cellStyle name="Note 54 13" xfId="24615"/>
    <cellStyle name="Note 54 2" xfId="24616"/>
    <cellStyle name="Note 54 2 2" xfId="24617"/>
    <cellStyle name="Note 54 2 2 2" xfId="24618"/>
    <cellStyle name="Note 54 2 3" xfId="24619"/>
    <cellStyle name="Note 54 3" xfId="24620"/>
    <cellStyle name="Note 54 3 2" xfId="24621"/>
    <cellStyle name="Note 54 3 2 2" xfId="24622"/>
    <cellStyle name="Note 54 3 3" xfId="24623"/>
    <cellStyle name="Note 54 4" xfId="24624"/>
    <cellStyle name="Note 54 4 2" xfId="24625"/>
    <cellStyle name="Note 54 4 2 2" xfId="24626"/>
    <cellStyle name="Note 54 4 3" xfId="24627"/>
    <cellStyle name="Note 54 5" xfId="24628"/>
    <cellStyle name="Note 54 5 2" xfId="24629"/>
    <cellStyle name="Note 54 5 2 2" xfId="24630"/>
    <cellStyle name="Note 54 5 3" xfId="24631"/>
    <cellStyle name="Note 54 6" xfId="24632"/>
    <cellStyle name="Note 54 6 2" xfId="24633"/>
    <cellStyle name="Note 54 6 2 2" xfId="24634"/>
    <cellStyle name="Note 54 6 3" xfId="24635"/>
    <cellStyle name="Note 54 7" xfId="24636"/>
    <cellStyle name="Note 54 7 2" xfId="24637"/>
    <cellStyle name="Note 54 7 2 2" xfId="24638"/>
    <cellStyle name="Note 54 7 3" xfId="24639"/>
    <cellStyle name="Note 54 8" xfId="24640"/>
    <cellStyle name="Note 54 8 2" xfId="24641"/>
    <cellStyle name="Note 54 8 2 2" xfId="24642"/>
    <cellStyle name="Note 54 8 3" xfId="24643"/>
    <cellStyle name="Note 54 9" xfId="24644"/>
    <cellStyle name="Note 54 9 2" xfId="24645"/>
    <cellStyle name="Note 54 9 2 2" xfId="24646"/>
    <cellStyle name="Note 54 9 3" xfId="24647"/>
    <cellStyle name="Note 55" xfId="24648"/>
    <cellStyle name="Note 55 10" xfId="24649"/>
    <cellStyle name="Note 55 10 2" xfId="24650"/>
    <cellStyle name="Note 55 10 2 2" xfId="24651"/>
    <cellStyle name="Note 55 10 3" xfId="24652"/>
    <cellStyle name="Note 55 11" xfId="24653"/>
    <cellStyle name="Note 55 11 2" xfId="24654"/>
    <cellStyle name="Note 55 11 2 2" xfId="24655"/>
    <cellStyle name="Note 55 11 3" xfId="24656"/>
    <cellStyle name="Note 55 12" xfId="24657"/>
    <cellStyle name="Note 55 12 2" xfId="24658"/>
    <cellStyle name="Note 55 13" xfId="24659"/>
    <cellStyle name="Note 55 2" xfId="24660"/>
    <cellStyle name="Note 55 2 2" xfId="24661"/>
    <cellStyle name="Note 55 2 2 2" xfId="24662"/>
    <cellStyle name="Note 55 2 3" xfId="24663"/>
    <cellStyle name="Note 55 3" xfId="24664"/>
    <cellStyle name="Note 55 3 2" xfId="24665"/>
    <cellStyle name="Note 55 3 2 2" xfId="24666"/>
    <cellStyle name="Note 55 3 3" xfId="24667"/>
    <cellStyle name="Note 55 4" xfId="24668"/>
    <cellStyle name="Note 55 4 2" xfId="24669"/>
    <cellStyle name="Note 55 4 2 2" xfId="24670"/>
    <cellStyle name="Note 55 4 3" xfId="24671"/>
    <cellStyle name="Note 55 5" xfId="24672"/>
    <cellStyle name="Note 55 5 2" xfId="24673"/>
    <cellStyle name="Note 55 5 2 2" xfId="24674"/>
    <cellStyle name="Note 55 5 3" xfId="24675"/>
    <cellStyle name="Note 55 6" xfId="24676"/>
    <cellStyle name="Note 55 6 2" xfId="24677"/>
    <cellStyle name="Note 55 6 2 2" xfId="24678"/>
    <cellStyle name="Note 55 6 3" xfId="24679"/>
    <cellStyle name="Note 55 7" xfId="24680"/>
    <cellStyle name="Note 55 7 2" xfId="24681"/>
    <cellStyle name="Note 55 7 2 2" xfId="24682"/>
    <cellStyle name="Note 55 7 3" xfId="24683"/>
    <cellStyle name="Note 55 8" xfId="24684"/>
    <cellStyle name="Note 55 8 2" xfId="24685"/>
    <cellStyle name="Note 55 8 2 2" xfId="24686"/>
    <cellStyle name="Note 55 8 3" xfId="24687"/>
    <cellStyle name="Note 55 9" xfId="24688"/>
    <cellStyle name="Note 55 9 2" xfId="24689"/>
    <cellStyle name="Note 55 9 2 2" xfId="24690"/>
    <cellStyle name="Note 55 9 3" xfId="24691"/>
    <cellStyle name="Note 56" xfId="24692"/>
    <cellStyle name="Note 56 10" xfId="24693"/>
    <cellStyle name="Note 56 10 2" xfId="24694"/>
    <cellStyle name="Note 56 10 2 2" xfId="24695"/>
    <cellStyle name="Note 56 10 3" xfId="24696"/>
    <cellStyle name="Note 56 11" xfId="24697"/>
    <cellStyle name="Note 56 11 2" xfId="24698"/>
    <cellStyle name="Note 56 11 2 2" xfId="24699"/>
    <cellStyle name="Note 56 11 3" xfId="24700"/>
    <cellStyle name="Note 56 12" xfId="24701"/>
    <cellStyle name="Note 56 12 2" xfId="24702"/>
    <cellStyle name="Note 56 13" xfId="24703"/>
    <cellStyle name="Note 56 2" xfId="24704"/>
    <cellStyle name="Note 56 2 2" xfId="24705"/>
    <cellStyle name="Note 56 2 2 2" xfId="24706"/>
    <cellStyle name="Note 56 2 3" xfId="24707"/>
    <cellStyle name="Note 56 3" xfId="24708"/>
    <cellStyle name="Note 56 3 2" xfId="24709"/>
    <cellStyle name="Note 56 3 2 2" xfId="24710"/>
    <cellStyle name="Note 56 3 3" xfId="24711"/>
    <cellStyle name="Note 56 4" xfId="24712"/>
    <cellStyle name="Note 56 4 2" xfId="24713"/>
    <cellStyle name="Note 56 4 2 2" xfId="24714"/>
    <cellStyle name="Note 56 4 3" xfId="24715"/>
    <cellStyle name="Note 56 5" xfId="24716"/>
    <cellStyle name="Note 56 5 2" xfId="24717"/>
    <cellStyle name="Note 56 5 2 2" xfId="24718"/>
    <cellStyle name="Note 56 5 3" xfId="24719"/>
    <cellStyle name="Note 56 6" xfId="24720"/>
    <cellStyle name="Note 56 6 2" xfId="24721"/>
    <cellStyle name="Note 56 6 2 2" xfId="24722"/>
    <cellStyle name="Note 56 6 3" xfId="24723"/>
    <cellStyle name="Note 56 7" xfId="24724"/>
    <cellStyle name="Note 56 7 2" xfId="24725"/>
    <cellStyle name="Note 56 7 2 2" xfId="24726"/>
    <cellStyle name="Note 56 7 3" xfId="24727"/>
    <cellStyle name="Note 56 8" xfId="24728"/>
    <cellStyle name="Note 56 8 2" xfId="24729"/>
    <cellStyle name="Note 56 8 2 2" xfId="24730"/>
    <cellStyle name="Note 56 8 3" xfId="24731"/>
    <cellStyle name="Note 56 9" xfId="24732"/>
    <cellStyle name="Note 56 9 2" xfId="24733"/>
    <cellStyle name="Note 56 9 2 2" xfId="24734"/>
    <cellStyle name="Note 56 9 3" xfId="24735"/>
    <cellStyle name="Note 57" xfId="24736"/>
    <cellStyle name="Note 57 10" xfId="24737"/>
    <cellStyle name="Note 57 10 2" xfId="24738"/>
    <cellStyle name="Note 57 10 2 2" xfId="24739"/>
    <cellStyle name="Note 57 10 3" xfId="24740"/>
    <cellStyle name="Note 57 11" xfId="24741"/>
    <cellStyle name="Note 57 11 2" xfId="24742"/>
    <cellStyle name="Note 57 11 2 2" xfId="24743"/>
    <cellStyle name="Note 57 11 3" xfId="24744"/>
    <cellStyle name="Note 57 12" xfId="24745"/>
    <cellStyle name="Note 57 12 2" xfId="24746"/>
    <cellStyle name="Note 57 13" xfId="24747"/>
    <cellStyle name="Note 57 2" xfId="24748"/>
    <cellStyle name="Note 57 2 2" xfId="24749"/>
    <cellStyle name="Note 57 2 2 2" xfId="24750"/>
    <cellStyle name="Note 57 2 3" xfId="24751"/>
    <cellStyle name="Note 57 3" xfId="24752"/>
    <cellStyle name="Note 57 3 2" xfId="24753"/>
    <cellStyle name="Note 57 3 2 2" xfId="24754"/>
    <cellStyle name="Note 57 3 3" xfId="24755"/>
    <cellStyle name="Note 57 4" xfId="24756"/>
    <cellStyle name="Note 57 4 2" xfId="24757"/>
    <cellStyle name="Note 57 4 2 2" xfId="24758"/>
    <cellStyle name="Note 57 4 3" xfId="24759"/>
    <cellStyle name="Note 57 5" xfId="24760"/>
    <cellStyle name="Note 57 5 2" xfId="24761"/>
    <cellStyle name="Note 57 5 2 2" xfId="24762"/>
    <cellStyle name="Note 57 5 3" xfId="24763"/>
    <cellStyle name="Note 57 6" xfId="24764"/>
    <cellStyle name="Note 57 6 2" xfId="24765"/>
    <cellStyle name="Note 57 6 2 2" xfId="24766"/>
    <cellStyle name="Note 57 6 3" xfId="24767"/>
    <cellStyle name="Note 57 7" xfId="24768"/>
    <cellStyle name="Note 57 7 2" xfId="24769"/>
    <cellStyle name="Note 57 7 2 2" xfId="24770"/>
    <cellStyle name="Note 57 7 3" xfId="24771"/>
    <cellStyle name="Note 57 8" xfId="24772"/>
    <cellStyle name="Note 57 8 2" xfId="24773"/>
    <cellStyle name="Note 57 8 2 2" xfId="24774"/>
    <cellStyle name="Note 57 8 3" xfId="24775"/>
    <cellStyle name="Note 57 9" xfId="24776"/>
    <cellStyle name="Note 57 9 2" xfId="24777"/>
    <cellStyle name="Note 57 9 2 2" xfId="24778"/>
    <cellStyle name="Note 57 9 3" xfId="24779"/>
    <cellStyle name="Note 58" xfId="24780"/>
    <cellStyle name="Note 58 10" xfId="24781"/>
    <cellStyle name="Note 58 10 2" xfId="24782"/>
    <cellStyle name="Note 58 10 2 2" xfId="24783"/>
    <cellStyle name="Note 58 10 3" xfId="24784"/>
    <cellStyle name="Note 58 11" xfId="24785"/>
    <cellStyle name="Note 58 11 2" xfId="24786"/>
    <cellStyle name="Note 58 11 2 2" xfId="24787"/>
    <cellStyle name="Note 58 11 3" xfId="24788"/>
    <cellStyle name="Note 58 12" xfId="24789"/>
    <cellStyle name="Note 58 12 2" xfId="24790"/>
    <cellStyle name="Note 58 13" xfId="24791"/>
    <cellStyle name="Note 58 2" xfId="24792"/>
    <cellStyle name="Note 58 2 2" xfId="24793"/>
    <cellStyle name="Note 58 2 2 2" xfId="24794"/>
    <cellStyle name="Note 58 2 3" xfId="24795"/>
    <cellStyle name="Note 58 3" xfId="24796"/>
    <cellStyle name="Note 58 3 2" xfId="24797"/>
    <cellStyle name="Note 58 3 2 2" xfId="24798"/>
    <cellStyle name="Note 58 3 3" xfId="24799"/>
    <cellStyle name="Note 58 4" xfId="24800"/>
    <cellStyle name="Note 58 4 2" xfId="24801"/>
    <cellStyle name="Note 58 4 2 2" xfId="24802"/>
    <cellStyle name="Note 58 4 3" xfId="24803"/>
    <cellStyle name="Note 58 5" xfId="24804"/>
    <cellStyle name="Note 58 5 2" xfId="24805"/>
    <cellStyle name="Note 58 5 2 2" xfId="24806"/>
    <cellStyle name="Note 58 5 3" xfId="24807"/>
    <cellStyle name="Note 58 6" xfId="24808"/>
    <cellStyle name="Note 58 6 2" xfId="24809"/>
    <cellStyle name="Note 58 6 2 2" xfId="24810"/>
    <cellStyle name="Note 58 6 3" xfId="24811"/>
    <cellStyle name="Note 58 7" xfId="24812"/>
    <cellStyle name="Note 58 7 2" xfId="24813"/>
    <cellStyle name="Note 58 7 2 2" xfId="24814"/>
    <cellStyle name="Note 58 7 3" xfId="24815"/>
    <cellStyle name="Note 58 8" xfId="24816"/>
    <cellStyle name="Note 58 8 2" xfId="24817"/>
    <cellStyle name="Note 58 8 2 2" xfId="24818"/>
    <cellStyle name="Note 58 8 3" xfId="24819"/>
    <cellStyle name="Note 58 9" xfId="24820"/>
    <cellStyle name="Note 58 9 2" xfId="24821"/>
    <cellStyle name="Note 58 9 2 2" xfId="24822"/>
    <cellStyle name="Note 58 9 3" xfId="24823"/>
    <cellStyle name="Note 59" xfId="24824"/>
    <cellStyle name="Note 59 10" xfId="24825"/>
    <cellStyle name="Note 59 10 2" xfId="24826"/>
    <cellStyle name="Note 59 10 2 2" xfId="24827"/>
    <cellStyle name="Note 59 10 3" xfId="24828"/>
    <cellStyle name="Note 59 11" xfId="24829"/>
    <cellStyle name="Note 59 11 2" xfId="24830"/>
    <cellStyle name="Note 59 11 2 2" xfId="24831"/>
    <cellStyle name="Note 59 11 3" xfId="24832"/>
    <cellStyle name="Note 59 12" xfId="24833"/>
    <cellStyle name="Note 59 12 2" xfId="24834"/>
    <cellStyle name="Note 59 13" xfId="24835"/>
    <cellStyle name="Note 59 2" xfId="24836"/>
    <cellStyle name="Note 59 2 2" xfId="24837"/>
    <cellStyle name="Note 59 2 2 2" xfId="24838"/>
    <cellStyle name="Note 59 2 3" xfId="24839"/>
    <cellStyle name="Note 59 3" xfId="24840"/>
    <cellStyle name="Note 59 3 2" xfId="24841"/>
    <cellStyle name="Note 59 3 2 2" xfId="24842"/>
    <cellStyle name="Note 59 3 3" xfId="24843"/>
    <cellStyle name="Note 59 4" xfId="24844"/>
    <cellStyle name="Note 59 4 2" xfId="24845"/>
    <cellStyle name="Note 59 4 2 2" xfId="24846"/>
    <cellStyle name="Note 59 4 3" xfId="24847"/>
    <cellStyle name="Note 59 5" xfId="24848"/>
    <cellStyle name="Note 59 5 2" xfId="24849"/>
    <cellStyle name="Note 59 5 2 2" xfId="24850"/>
    <cellStyle name="Note 59 5 3" xfId="24851"/>
    <cellStyle name="Note 59 6" xfId="24852"/>
    <cellStyle name="Note 59 6 2" xfId="24853"/>
    <cellStyle name="Note 59 6 2 2" xfId="24854"/>
    <cellStyle name="Note 59 6 3" xfId="24855"/>
    <cellStyle name="Note 59 7" xfId="24856"/>
    <cellStyle name="Note 59 7 2" xfId="24857"/>
    <cellStyle name="Note 59 7 2 2" xfId="24858"/>
    <cellStyle name="Note 59 7 3" xfId="24859"/>
    <cellStyle name="Note 59 8" xfId="24860"/>
    <cellStyle name="Note 59 8 2" xfId="24861"/>
    <cellStyle name="Note 59 8 2 2" xfId="24862"/>
    <cellStyle name="Note 59 8 3" xfId="24863"/>
    <cellStyle name="Note 59 9" xfId="24864"/>
    <cellStyle name="Note 59 9 2" xfId="24865"/>
    <cellStyle name="Note 59 9 2 2" xfId="24866"/>
    <cellStyle name="Note 59 9 3" xfId="24867"/>
    <cellStyle name="Note 6" xfId="24868"/>
    <cellStyle name="Note 6 10" xfId="24869"/>
    <cellStyle name="Note 6 10 2" xfId="24870"/>
    <cellStyle name="Note 6 10 2 2" xfId="24871"/>
    <cellStyle name="Note 6 10 3" xfId="24872"/>
    <cellStyle name="Note 6 11" xfId="24873"/>
    <cellStyle name="Note 6 11 2" xfId="24874"/>
    <cellStyle name="Note 6 11 2 2" xfId="24875"/>
    <cellStyle name="Note 6 11 3" xfId="24876"/>
    <cellStyle name="Note 6 12" xfId="24877"/>
    <cellStyle name="Note 6 12 2" xfId="24878"/>
    <cellStyle name="Note 6 12 2 2" xfId="24879"/>
    <cellStyle name="Note 6 12 3" xfId="24880"/>
    <cellStyle name="Note 6 13" xfId="24881"/>
    <cellStyle name="Note 6 13 2" xfId="24882"/>
    <cellStyle name="Note 6 14" xfId="24883"/>
    <cellStyle name="Note 6 2" xfId="24884"/>
    <cellStyle name="Note 6 2 10" xfId="24885"/>
    <cellStyle name="Note 6 2 10 2" xfId="24886"/>
    <cellStyle name="Note 6 2 11" xfId="24887"/>
    <cellStyle name="Note 6 2 11 2" xfId="24888"/>
    <cellStyle name="Note 6 2 12" xfId="24889"/>
    <cellStyle name="Note 6 2 2" xfId="24890"/>
    <cellStyle name="Note 6 2 2 2" xfId="24891"/>
    <cellStyle name="Note 6 2 2 2 2" xfId="24892"/>
    <cellStyle name="Note 6 2 2 3" xfId="24893"/>
    <cellStyle name="Note 6 2 3" xfId="24894"/>
    <cellStyle name="Note 6 2 3 2" xfId="24895"/>
    <cellStyle name="Note 6 2 3 2 2" xfId="24896"/>
    <cellStyle name="Note 6 2 3 3" xfId="24897"/>
    <cellStyle name="Note 6 2 4" xfId="24898"/>
    <cellStyle name="Note 6 2 4 2" xfId="24899"/>
    <cellStyle name="Note 6 2 4 2 2" xfId="24900"/>
    <cellStyle name="Note 6 2 4 3" xfId="24901"/>
    <cellStyle name="Note 6 2 5" xfId="24902"/>
    <cellStyle name="Note 6 2 5 2" xfId="24903"/>
    <cellStyle name="Note 6 2 5 2 2" xfId="24904"/>
    <cellStyle name="Note 6 2 5 3" xfId="24905"/>
    <cellStyle name="Note 6 2 6" xfId="24906"/>
    <cellStyle name="Note 6 2 6 2" xfId="24907"/>
    <cellStyle name="Note 6 2 6 2 2" xfId="24908"/>
    <cellStyle name="Note 6 2 6 3" xfId="24909"/>
    <cellStyle name="Note 6 2 7" xfId="24910"/>
    <cellStyle name="Note 6 2 7 2" xfId="24911"/>
    <cellStyle name="Note 6 2 7 2 2" xfId="24912"/>
    <cellStyle name="Note 6 2 7 3" xfId="24913"/>
    <cellStyle name="Note 6 2 8" xfId="24914"/>
    <cellStyle name="Note 6 2 8 2" xfId="24915"/>
    <cellStyle name="Note 6 2 8 2 2" xfId="24916"/>
    <cellStyle name="Note 6 2 8 3" xfId="24917"/>
    <cellStyle name="Note 6 2 9" xfId="24918"/>
    <cellStyle name="Note 6 2 9 2" xfId="24919"/>
    <cellStyle name="Note 6 2 9 2 2" xfId="24920"/>
    <cellStyle name="Note 6 2 9 3" xfId="24921"/>
    <cellStyle name="Note 6 3" xfId="24922"/>
    <cellStyle name="Note 6 3 2" xfId="24923"/>
    <cellStyle name="Note 6 3 2 2" xfId="24924"/>
    <cellStyle name="Note 6 3 3" xfId="24925"/>
    <cellStyle name="Note 6 3 4" xfId="39633"/>
    <cellStyle name="Note 6 3 5" xfId="39634"/>
    <cellStyle name="Note 6 4" xfId="24926"/>
    <cellStyle name="Note 6 4 2" xfId="24927"/>
    <cellStyle name="Note 6 4 2 2" xfId="24928"/>
    <cellStyle name="Note 6 4 3" xfId="24929"/>
    <cellStyle name="Note 6 5" xfId="24930"/>
    <cellStyle name="Note 6 5 2" xfId="24931"/>
    <cellStyle name="Note 6 5 2 2" xfId="24932"/>
    <cellStyle name="Note 6 5 3" xfId="24933"/>
    <cellStyle name="Note 6 6" xfId="24934"/>
    <cellStyle name="Note 6 6 2" xfId="24935"/>
    <cellStyle name="Note 6 6 2 2" xfId="24936"/>
    <cellStyle name="Note 6 6 3" xfId="24937"/>
    <cellStyle name="Note 6 7" xfId="24938"/>
    <cellStyle name="Note 6 7 2" xfId="24939"/>
    <cellStyle name="Note 6 7 2 2" xfId="24940"/>
    <cellStyle name="Note 6 7 3" xfId="24941"/>
    <cellStyle name="Note 6 8" xfId="24942"/>
    <cellStyle name="Note 6 8 2" xfId="24943"/>
    <cellStyle name="Note 6 8 2 2" xfId="24944"/>
    <cellStyle name="Note 6 8 3" xfId="24945"/>
    <cellStyle name="Note 6 9" xfId="24946"/>
    <cellStyle name="Note 6 9 2" xfId="24947"/>
    <cellStyle name="Note 6 9 2 2" xfId="24948"/>
    <cellStyle name="Note 6 9 3" xfId="24949"/>
    <cellStyle name="Note 60" xfId="24950"/>
    <cellStyle name="Note 60 10" xfId="24951"/>
    <cellStyle name="Note 60 10 2" xfId="24952"/>
    <cellStyle name="Note 60 10 2 2" xfId="24953"/>
    <cellStyle name="Note 60 10 3" xfId="24954"/>
    <cellStyle name="Note 60 11" xfId="24955"/>
    <cellStyle name="Note 60 11 2" xfId="24956"/>
    <cellStyle name="Note 60 11 2 2" xfId="24957"/>
    <cellStyle name="Note 60 11 3" xfId="24958"/>
    <cellStyle name="Note 60 12" xfId="24959"/>
    <cellStyle name="Note 60 12 2" xfId="24960"/>
    <cellStyle name="Note 60 13" xfId="24961"/>
    <cellStyle name="Note 60 2" xfId="24962"/>
    <cellStyle name="Note 60 2 2" xfId="24963"/>
    <cellStyle name="Note 60 2 2 2" xfId="24964"/>
    <cellStyle name="Note 60 2 3" xfId="24965"/>
    <cellStyle name="Note 60 3" xfId="24966"/>
    <cellStyle name="Note 60 3 2" xfId="24967"/>
    <cellStyle name="Note 60 3 2 2" xfId="24968"/>
    <cellStyle name="Note 60 3 3" xfId="24969"/>
    <cellStyle name="Note 60 4" xfId="24970"/>
    <cellStyle name="Note 60 4 2" xfId="24971"/>
    <cellStyle name="Note 60 4 2 2" xfId="24972"/>
    <cellStyle name="Note 60 4 3" xfId="24973"/>
    <cellStyle name="Note 60 5" xfId="24974"/>
    <cellStyle name="Note 60 5 2" xfId="24975"/>
    <cellStyle name="Note 60 5 2 2" xfId="24976"/>
    <cellStyle name="Note 60 5 3" xfId="24977"/>
    <cellStyle name="Note 60 6" xfId="24978"/>
    <cellStyle name="Note 60 6 2" xfId="24979"/>
    <cellStyle name="Note 60 6 2 2" xfId="24980"/>
    <cellStyle name="Note 60 6 3" xfId="24981"/>
    <cellStyle name="Note 60 7" xfId="24982"/>
    <cellStyle name="Note 60 7 2" xfId="24983"/>
    <cellStyle name="Note 60 7 2 2" xfId="24984"/>
    <cellStyle name="Note 60 7 3" xfId="24985"/>
    <cellStyle name="Note 60 8" xfId="24986"/>
    <cellStyle name="Note 60 8 2" xfId="24987"/>
    <cellStyle name="Note 60 8 2 2" xfId="24988"/>
    <cellStyle name="Note 60 8 3" xfId="24989"/>
    <cellStyle name="Note 60 9" xfId="24990"/>
    <cellStyle name="Note 60 9 2" xfId="24991"/>
    <cellStyle name="Note 60 9 2 2" xfId="24992"/>
    <cellStyle name="Note 60 9 3" xfId="24993"/>
    <cellStyle name="Note 61" xfId="24994"/>
    <cellStyle name="Note 61 10" xfId="24995"/>
    <cellStyle name="Note 61 10 2" xfId="24996"/>
    <cellStyle name="Note 61 10 2 2" xfId="24997"/>
    <cellStyle name="Note 61 10 3" xfId="24998"/>
    <cellStyle name="Note 61 11" xfId="24999"/>
    <cellStyle name="Note 61 11 2" xfId="25000"/>
    <cellStyle name="Note 61 11 2 2" xfId="25001"/>
    <cellStyle name="Note 61 11 3" xfId="25002"/>
    <cellStyle name="Note 61 12" xfId="25003"/>
    <cellStyle name="Note 61 12 2" xfId="25004"/>
    <cellStyle name="Note 61 13" xfId="25005"/>
    <cellStyle name="Note 61 2" xfId="25006"/>
    <cellStyle name="Note 61 2 2" xfId="25007"/>
    <cellStyle name="Note 61 2 2 2" xfId="25008"/>
    <cellStyle name="Note 61 2 3" xfId="25009"/>
    <cellStyle name="Note 61 3" xfId="25010"/>
    <cellStyle name="Note 61 3 2" xfId="25011"/>
    <cellStyle name="Note 61 3 2 2" xfId="25012"/>
    <cellStyle name="Note 61 3 3" xfId="25013"/>
    <cellStyle name="Note 61 4" xfId="25014"/>
    <cellStyle name="Note 61 4 2" xfId="25015"/>
    <cellStyle name="Note 61 4 2 2" xfId="25016"/>
    <cellStyle name="Note 61 4 3" xfId="25017"/>
    <cellStyle name="Note 61 5" xfId="25018"/>
    <cellStyle name="Note 61 5 2" xfId="25019"/>
    <cellStyle name="Note 61 5 2 2" xfId="25020"/>
    <cellStyle name="Note 61 5 3" xfId="25021"/>
    <cellStyle name="Note 61 6" xfId="25022"/>
    <cellStyle name="Note 61 6 2" xfId="25023"/>
    <cellStyle name="Note 61 6 2 2" xfId="25024"/>
    <cellStyle name="Note 61 6 3" xfId="25025"/>
    <cellStyle name="Note 61 7" xfId="25026"/>
    <cellStyle name="Note 61 7 2" xfId="25027"/>
    <cellStyle name="Note 61 7 2 2" xfId="25028"/>
    <cellStyle name="Note 61 7 3" xfId="25029"/>
    <cellStyle name="Note 61 8" xfId="25030"/>
    <cellStyle name="Note 61 8 2" xfId="25031"/>
    <cellStyle name="Note 61 8 2 2" xfId="25032"/>
    <cellStyle name="Note 61 8 3" xfId="25033"/>
    <cellStyle name="Note 61 9" xfId="25034"/>
    <cellStyle name="Note 61 9 2" xfId="25035"/>
    <cellStyle name="Note 61 9 2 2" xfId="25036"/>
    <cellStyle name="Note 61 9 3" xfId="25037"/>
    <cellStyle name="Note 62" xfId="25038"/>
    <cellStyle name="Note 62 10" xfId="25039"/>
    <cellStyle name="Note 62 10 2" xfId="25040"/>
    <cellStyle name="Note 62 10 2 2" xfId="25041"/>
    <cellStyle name="Note 62 10 3" xfId="25042"/>
    <cellStyle name="Note 62 11" xfId="25043"/>
    <cellStyle name="Note 62 11 2" xfId="25044"/>
    <cellStyle name="Note 62 11 2 2" xfId="25045"/>
    <cellStyle name="Note 62 11 3" xfId="25046"/>
    <cellStyle name="Note 62 12" xfId="25047"/>
    <cellStyle name="Note 62 12 2" xfId="25048"/>
    <cellStyle name="Note 62 13" xfId="25049"/>
    <cellStyle name="Note 62 2" xfId="25050"/>
    <cellStyle name="Note 62 2 2" xfId="25051"/>
    <cellStyle name="Note 62 2 2 2" xfId="25052"/>
    <cellStyle name="Note 62 2 3" xfId="25053"/>
    <cellStyle name="Note 62 3" xfId="25054"/>
    <cellStyle name="Note 62 3 2" xfId="25055"/>
    <cellStyle name="Note 62 3 2 2" xfId="25056"/>
    <cellStyle name="Note 62 3 3" xfId="25057"/>
    <cellStyle name="Note 62 4" xfId="25058"/>
    <cellStyle name="Note 62 4 2" xfId="25059"/>
    <cellStyle name="Note 62 4 2 2" xfId="25060"/>
    <cellStyle name="Note 62 4 3" xfId="25061"/>
    <cellStyle name="Note 62 5" xfId="25062"/>
    <cellStyle name="Note 62 5 2" xfId="25063"/>
    <cellStyle name="Note 62 5 2 2" xfId="25064"/>
    <cellStyle name="Note 62 5 3" xfId="25065"/>
    <cellStyle name="Note 62 6" xfId="25066"/>
    <cellStyle name="Note 62 6 2" xfId="25067"/>
    <cellStyle name="Note 62 6 2 2" xfId="25068"/>
    <cellStyle name="Note 62 6 3" xfId="25069"/>
    <cellStyle name="Note 62 7" xfId="25070"/>
    <cellStyle name="Note 62 7 2" xfId="25071"/>
    <cellStyle name="Note 62 7 2 2" xfId="25072"/>
    <cellStyle name="Note 62 7 3" xfId="25073"/>
    <cellStyle name="Note 62 8" xfId="25074"/>
    <cellStyle name="Note 62 8 2" xfId="25075"/>
    <cellStyle name="Note 62 8 2 2" xfId="25076"/>
    <cellStyle name="Note 62 8 3" xfId="25077"/>
    <cellStyle name="Note 62 9" xfId="25078"/>
    <cellStyle name="Note 62 9 2" xfId="25079"/>
    <cellStyle name="Note 62 9 2 2" xfId="25080"/>
    <cellStyle name="Note 62 9 3" xfId="25081"/>
    <cellStyle name="Note 63" xfId="25082"/>
    <cellStyle name="Note 63 10" xfId="25083"/>
    <cellStyle name="Note 63 10 2" xfId="25084"/>
    <cellStyle name="Note 63 10 2 2" xfId="25085"/>
    <cellStyle name="Note 63 10 3" xfId="25086"/>
    <cellStyle name="Note 63 11" xfId="25087"/>
    <cellStyle name="Note 63 11 2" xfId="25088"/>
    <cellStyle name="Note 63 11 2 2" xfId="25089"/>
    <cellStyle name="Note 63 11 3" xfId="25090"/>
    <cellStyle name="Note 63 12" xfId="25091"/>
    <cellStyle name="Note 63 12 2" xfId="25092"/>
    <cellStyle name="Note 63 13" xfId="25093"/>
    <cellStyle name="Note 63 2" xfId="25094"/>
    <cellStyle name="Note 63 2 2" xfId="25095"/>
    <cellStyle name="Note 63 2 2 2" xfId="25096"/>
    <cellStyle name="Note 63 2 3" xfId="25097"/>
    <cellStyle name="Note 63 3" xfId="25098"/>
    <cellStyle name="Note 63 3 2" xfId="25099"/>
    <cellStyle name="Note 63 3 2 2" xfId="25100"/>
    <cellStyle name="Note 63 3 3" xfId="25101"/>
    <cellStyle name="Note 63 4" xfId="25102"/>
    <cellStyle name="Note 63 4 2" xfId="25103"/>
    <cellStyle name="Note 63 4 2 2" xfId="25104"/>
    <cellStyle name="Note 63 4 3" xfId="25105"/>
    <cellStyle name="Note 63 5" xfId="25106"/>
    <cellStyle name="Note 63 5 2" xfId="25107"/>
    <cellStyle name="Note 63 5 2 2" xfId="25108"/>
    <cellStyle name="Note 63 5 3" xfId="25109"/>
    <cellStyle name="Note 63 6" xfId="25110"/>
    <cellStyle name="Note 63 6 2" xfId="25111"/>
    <cellStyle name="Note 63 6 2 2" xfId="25112"/>
    <cellStyle name="Note 63 6 3" xfId="25113"/>
    <cellStyle name="Note 63 7" xfId="25114"/>
    <cellStyle name="Note 63 7 2" xfId="25115"/>
    <cellStyle name="Note 63 7 2 2" xfId="25116"/>
    <cellStyle name="Note 63 7 3" xfId="25117"/>
    <cellStyle name="Note 63 8" xfId="25118"/>
    <cellStyle name="Note 63 8 2" xfId="25119"/>
    <cellStyle name="Note 63 8 2 2" xfId="25120"/>
    <cellStyle name="Note 63 8 3" xfId="25121"/>
    <cellStyle name="Note 63 9" xfId="25122"/>
    <cellStyle name="Note 63 9 2" xfId="25123"/>
    <cellStyle name="Note 63 9 2 2" xfId="25124"/>
    <cellStyle name="Note 63 9 3" xfId="25125"/>
    <cellStyle name="Note 64" xfId="25126"/>
    <cellStyle name="Note 64 10" xfId="25127"/>
    <cellStyle name="Note 64 10 2" xfId="25128"/>
    <cellStyle name="Note 64 10 2 2" xfId="25129"/>
    <cellStyle name="Note 64 10 3" xfId="25130"/>
    <cellStyle name="Note 64 11" xfId="25131"/>
    <cellStyle name="Note 64 11 2" xfId="25132"/>
    <cellStyle name="Note 64 11 2 2" xfId="25133"/>
    <cellStyle name="Note 64 11 3" xfId="25134"/>
    <cellStyle name="Note 64 12" xfId="25135"/>
    <cellStyle name="Note 64 12 2" xfId="25136"/>
    <cellStyle name="Note 64 13" xfId="25137"/>
    <cellStyle name="Note 64 2" xfId="25138"/>
    <cellStyle name="Note 64 2 2" xfId="25139"/>
    <cellStyle name="Note 64 2 2 2" xfId="25140"/>
    <cellStyle name="Note 64 2 3" xfId="25141"/>
    <cellStyle name="Note 64 3" xfId="25142"/>
    <cellStyle name="Note 64 3 2" xfId="25143"/>
    <cellStyle name="Note 64 3 2 2" xfId="25144"/>
    <cellStyle name="Note 64 3 3" xfId="25145"/>
    <cellStyle name="Note 64 4" xfId="25146"/>
    <cellStyle name="Note 64 4 2" xfId="25147"/>
    <cellStyle name="Note 64 4 2 2" xfId="25148"/>
    <cellStyle name="Note 64 4 3" xfId="25149"/>
    <cellStyle name="Note 64 5" xfId="25150"/>
    <cellStyle name="Note 64 5 2" xfId="25151"/>
    <cellStyle name="Note 64 5 2 2" xfId="25152"/>
    <cellStyle name="Note 64 5 3" xfId="25153"/>
    <cellStyle name="Note 64 6" xfId="25154"/>
    <cellStyle name="Note 64 6 2" xfId="25155"/>
    <cellStyle name="Note 64 6 2 2" xfId="25156"/>
    <cellStyle name="Note 64 6 3" xfId="25157"/>
    <cellStyle name="Note 64 7" xfId="25158"/>
    <cellStyle name="Note 64 7 2" xfId="25159"/>
    <cellStyle name="Note 64 7 2 2" xfId="25160"/>
    <cellStyle name="Note 64 7 3" xfId="25161"/>
    <cellStyle name="Note 64 8" xfId="25162"/>
    <cellStyle name="Note 64 8 2" xfId="25163"/>
    <cellStyle name="Note 64 8 2 2" xfId="25164"/>
    <cellStyle name="Note 64 8 3" xfId="25165"/>
    <cellStyle name="Note 64 9" xfId="25166"/>
    <cellStyle name="Note 64 9 2" xfId="25167"/>
    <cellStyle name="Note 64 9 2 2" xfId="25168"/>
    <cellStyle name="Note 64 9 3" xfId="25169"/>
    <cellStyle name="Note 65" xfId="25170"/>
    <cellStyle name="Note 65 10" xfId="25171"/>
    <cellStyle name="Note 65 10 2" xfId="25172"/>
    <cellStyle name="Note 65 10 2 2" xfId="25173"/>
    <cellStyle name="Note 65 10 3" xfId="25174"/>
    <cellStyle name="Note 65 11" xfId="25175"/>
    <cellStyle name="Note 65 11 2" xfId="25176"/>
    <cellStyle name="Note 65 11 2 2" xfId="25177"/>
    <cellStyle name="Note 65 11 3" xfId="25178"/>
    <cellStyle name="Note 65 12" xfId="25179"/>
    <cellStyle name="Note 65 12 2" xfId="25180"/>
    <cellStyle name="Note 65 13" xfId="25181"/>
    <cellStyle name="Note 65 2" xfId="25182"/>
    <cellStyle name="Note 65 2 2" xfId="25183"/>
    <cellStyle name="Note 65 2 2 2" xfId="25184"/>
    <cellStyle name="Note 65 2 3" xfId="25185"/>
    <cellStyle name="Note 65 3" xfId="25186"/>
    <cellStyle name="Note 65 3 2" xfId="25187"/>
    <cellStyle name="Note 65 3 2 2" xfId="25188"/>
    <cellStyle name="Note 65 3 3" xfId="25189"/>
    <cellStyle name="Note 65 4" xfId="25190"/>
    <cellStyle name="Note 65 4 2" xfId="25191"/>
    <cellStyle name="Note 65 4 2 2" xfId="25192"/>
    <cellStyle name="Note 65 4 3" xfId="25193"/>
    <cellStyle name="Note 65 5" xfId="25194"/>
    <cellStyle name="Note 65 5 2" xfId="25195"/>
    <cellStyle name="Note 65 5 2 2" xfId="25196"/>
    <cellStyle name="Note 65 5 3" xfId="25197"/>
    <cellStyle name="Note 65 6" xfId="25198"/>
    <cellStyle name="Note 65 6 2" xfId="25199"/>
    <cellStyle name="Note 65 6 2 2" xfId="25200"/>
    <cellStyle name="Note 65 6 3" xfId="25201"/>
    <cellStyle name="Note 65 7" xfId="25202"/>
    <cellStyle name="Note 65 7 2" xfId="25203"/>
    <cellStyle name="Note 65 7 2 2" xfId="25204"/>
    <cellStyle name="Note 65 7 3" xfId="25205"/>
    <cellStyle name="Note 65 8" xfId="25206"/>
    <cellStyle name="Note 65 8 2" xfId="25207"/>
    <cellStyle name="Note 65 8 2 2" xfId="25208"/>
    <cellStyle name="Note 65 8 3" xfId="25209"/>
    <cellStyle name="Note 65 9" xfId="25210"/>
    <cellStyle name="Note 65 9 2" xfId="25211"/>
    <cellStyle name="Note 65 9 2 2" xfId="25212"/>
    <cellStyle name="Note 65 9 3" xfId="25213"/>
    <cellStyle name="Note 66" xfId="25214"/>
    <cellStyle name="Note 66 10" xfId="25215"/>
    <cellStyle name="Note 66 10 2" xfId="25216"/>
    <cellStyle name="Note 66 10 2 2" xfId="25217"/>
    <cellStyle name="Note 66 10 3" xfId="25218"/>
    <cellStyle name="Note 66 11" xfId="25219"/>
    <cellStyle name="Note 66 11 2" xfId="25220"/>
    <cellStyle name="Note 66 11 2 2" xfId="25221"/>
    <cellStyle name="Note 66 11 3" xfId="25222"/>
    <cellStyle name="Note 66 12" xfId="25223"/>
    <cellStyle name="Note 66 12 2" xfId="25224"/>
    <cellStyle name="Note 66 13" xfId="25225"/>
    <cellStyle name="Note 66 2" xfId="25226"/>
    <cellStyle name="Note 66 2 2" xfId="25227"/>
    <cellStyle name="Note 66 2 2 2" xfId="25228"/>
    <cellStyle name="Note 66 2 3" xfId="25229"/>
    <cellStyle name="Note 66 3" xfId="25230"/>
    <cellStyle name="Note 66 3 2" xfId="25231"/>
    <cellStyle name="Note 66 3 2 2" xfId="25232"/>
    <cellStyle name="Note 66 3 3" xfId="25233"/>
    <cellStyle name="Note 66 4" xfId="25234"/>
    <cellStyle name="Note 66 4 2" xfId="25235"/>
    <cellStyle name="Note 66 4 2 2" xfId="25236"/>
    <cellStyle name="Note 66 4 3" xfId="25237"/>
    <cellStyle name="Note 66 5" xfId="25238"/>
    <cellStyle name="Note 66 5 2" xfId="25239"/>
    <cellStyle name="Note 66 5 2 2" xfId="25240"/>
    <cellStyle name="Note 66 5 3" xfId="25241"/>
    <cellStyle name="Note 66 6" xfId="25242"/>
    <cellStyle name="Note 66 6 2" xfId="25243"/>
    <cellStyle name="Note 66 6 2 2" xfId="25244"/>
    <cellStyle name="Note 66 6 3" xfId="25245"/>
    <cellStyle name="Note 66 7" xfId="25246"/>
    <cellStyle name="Note 66 7 2" xfId="25247"/>
    <cellStyle name="Note 66 7 2 2" xfId="25248"/>
    <cellStyle name="Note 66 7 3" xfId="25249"/>
    <cellStyle name="Note 66 8" xfId="25250"/>
    <cellStyle name="Note 66 8 2" xfId="25251"/>
    <cellStyle name="Note 66 8 2 2" xfId="25252"/>
    <cellStyle name="Note 66 8 3" xfId="25253"/>
    <cellStyle name="Note 66 9" xfId="25254"/>
    <cellStyle name="Note 66 9 2" xfId="25255"/>
    <cellStyle name="Note 66 9 2 2" xfId="25256"/>
    <cellStyle name="Note 66 9 3" xfId="25257"/>
    <cellStyle name="Note 67" xfId="25258"/>
    <cellStyle name="Note 67 10" xfId="25259"/>
    <cellStyle name="Note 67 10 2" xfId="25260"/>
    <cellStyle name="Note 67 10 2 2" xfId="25261"/>
    <cellStyle name="Note 67 10 3" xfId="25262"/>
    <cellStyle name="Note 67 11" xfId="25263"/>
    <cellStyle name="Note 67 11 2" xfId="25264"/>
    <cellStyle name="Note 67 11 2 2" xfId="25265"/>
    <cellStyle name="Note 67 11 3" xfId="25266"/>
    <cellStyle name="Note 67 12" xfId="25267"/>
    <cellStyle name="Note 67 12 2" xfId="25268"/>
    <cellStyle name="Note 67 13" xfId="25269"/>
    <cellStyle name="Note 67 2" xfId="25270"/>
    <cellStyle name="Note 67 2 2" xfId="25271"/>
    <cellStyle name="Note 67 2 2 2" xfId="25272"/>
    <cellStyle name="Note 67 2 3" xfId="25273"/>
    <cellStyle name="Note 67 3" xfId="25274"/>
    <cellStyle name="Note 67 3 2" xfId="25275"/>
    <cellStyle name="Note 67 3 2 2" xfId="25276"/>
    <cellStyle name="Note 67 3 3" xfId="25277"/>
    <cellStyle name="Note 67 4" xfId="25278"/>
    <cellStyle name="Note 67 4 2" xfId="25279"/>
    <cellStyle name="Note 67 4 2 2" xfId="25280"/>
    <cellStyle name="Note 67 4 3" xfId="25281"/>
    <cellStyle name="Note 67 5" xfId="25282"/>
    <cellStyle name="Note 67 5 2" xfId="25283"/>
    <cellStyle name="Note 67 5 2 2" xfId="25284"/>
    <cellStyle name="Note 67 5 3" xfId="25285"/>
    <cellStyle name="Note 67 6" xfId="25286"/>
    <cellStyle name="Note 67 6 2" xfId="25287"/>
    <cellStyle name="Note 67 6 2 2" xfId="25288"/>
    <cellStyle name="Note 67 6 3" xfId="25289"/>
    <cellStyle name="Note 67 7" xfId="25290"/>
    <cellStyle name="Note 67 7 2" xfId="25291"/>
    <cellStyle name="Note 67 7 2 2" xfId="25292"/>
    <cellStyle name="Note 67 7 3" xfId="25293"/>
    <cellStyle name="Note 67 8" xfId="25294"/>
    <cellStyle name="Note 67 8 2" xfId="25295"/>
    <cellStyle name="Note 67 8 2 2" xfId="25296"/>
    <cellStyle name="Note 67 8 3" xfId="25297"/>
    <cellStyle name="Note 67 9" xfId="25298"/>
    <cellStyle name="Note 67 9 2" xfId="25299"/>
    <cellStyle name="Note 67 9 2 2" xfId="25300"/>
    <cellStyle name="Note 67 9 3" xfId="25301"/>
    <cellStyle name="Note 68" xfId="25302"/>
    <cellStyle name="Note 68 10" xfId="25303"/>
    <cellStyle name="Note 68 10 2" xfId="25304"/>
    <cellStyle name="Note 68 10 2 2" xfId="25305"/>
    <cellStyle name="Note 68 10 3" xfId="25306"/>
    <cellStyle name="Note 68 11" xfId="25307"/>
    <cellStyle name="Note 68 11 2" xfId="25308"/>
    <cellStyle name="Note 68 11 2 2" xfId="25309"/>
    <cellStyle name="Note 68 11 3" xfId="25310"/>
    <cellStyle name="Note 68 12" xfId="25311"/>
    <cellStyle name="Note 68 12 2" xfId="25312"/>
    <cellStyle name="Note 68 13" xfId="25313"/>
    <cellStyle name="Note 68 2" xfId="25314"/>
    <cellStyle name="Note 68 2 2" xfId="25315"/>
    <cellStyle name="Note 68 2 2 2" xfId="25316"/>
    <cellStyle name="Note 68 2 3" xfId="25317"/>
    <cellStyle name="Note 68 3" xfId="25318"/>
    <cellStyle name="Note 68 3 2" xfId="25319"/>
    <cellStyle name="Note 68 3 2 2" xfId="25320"/>
    <cellStyle name="Note 68 3 3" xfId="25321"/>
    <cellStyle name="Note 68 4" xfId="25322"/>
    <cellStyle name="Note 68 4 2" xfId="25323"/>
    <cellStyle name="Note 68 4 2 2" xfId="25324"/>
    <cellStyle name="Note 68 4 3" xfId="25325"/>
    <cellStyle name="Note 68 5" xfId="25326"/>
    <cellStyle name="Note 68 5 2" xfId="25327"/>
    <cellStyle name="Note 68 5 2 2" xfId="25328"/>
    <cellStyle name="Note 68 5 3" xfId="25329"/>
    <cellStyle name="Note 68 6" xfId="25330"/>
    <cellStyle name="Note 68 6 2" xfId="25331"/>
    <cellStyle name="Note 68 6 2 2" xfId="25332"/>
    <cellStyle name="Note 68 6 3" xfId="25333"/>
    <cellStyle name="Note 68 7" xfId="25334"/>
    <cellStyle name="Note 68 7 2" xfId="25335"/>
    <cellStyle name="Note 68 7 2 2" xfId="25336"/>
    <cellStyle name="Note 68 7 3" xfId="25337"/>
    <cellStyle name="Note 68 8" xfId="25338"/>
    <cellStyle name="Note 68 8 2" xfId="25339"/>
    <cellStyle name="Note 68 8 2 2" xfId="25340"/>
    <cellStyle name="Note 68 8 3" xfId="25341"/>
    <cellStyle name="Note 68 9" xfId="25342"/>
    <cellStyle name="Note 68 9 2" xfId="25343"/>
    <cellStyle name="Note 68 9 2 2" xfId="25344"/>
    <cellStyle name="Note 68 9 3" xfId="25345"/>
    <cellStyle name="Note 69" xfId="25346"/>
    <cellStyle name="Note 69 10" xfId="25347"/>
    <cellStyle name="Note 69 10 2" xfId="25348"/>
    <cellStyle name="Note 69 10 2 2" xfId="25349"/>
    <cellStyle name="Note 69 10 3" xfId="25350"/>
    <cellStyle name="Note 69 11" xfId="25351"/>
    <cellStyle name="Note 69 11 2" xfId="25352"/>
    <cellStyle name="Note 69 11 2 2" xfId="25353"/>
    <cellStyle name="Note 69 11 3" xfId="25354"/>
    <cellStyle name="Note 69 12" xfId="25355"/>
    <cellStyle name="Note 69 12 2" xfId="25356"/>
    <cellStyle name="Note 69 13" xfId="25357"/>
    <cellStyle name="Note 69 2" xfId="25358"/>
    <cellStyle name="Note 69 2 2" xfId="25359"/>
    <cellStyle name="Note 69 2 2 2" xfId="25360"/>
    <cellStyle name="Note 69 2 3" xfId="25361"/>
    <cellStyle name="Note 69 3" xfId="25362"/>
    <cellStyle name="Note 69 3 2" xfId="25363"/>
    <cellStyle name="Note 69 3 2 2" xfId="25364"/>
    <cellStyle name="Note 69 3 3" xfId="25365"/>
    <cellStyle name="Note 69 4" xfId="25366"/>
    <cellStyle name="Note 69 4 2" xfId="25367"/>
    <cellStyle name="Note 69 4 2 2" xfId="25368"/>
    <cellStyle name="Note 69 4 3" xfId="25369"/>
    <cellStyle name="Note 69 5" xfId="25370"/>
    <cellStyle name="Note 69 5 2" xfId="25371"/>
    <cellStyle name="Note 69 5 2 2" xfId="25372"/>
    <cellStyle name="Note 69 5 3" xfId="25373"/>
    <cellStyle name="Note 69 6" xfId="25374"/>
    <cellStyle name="Note 69 6 2" xfId="25375"/>
    <cellStyle name="Note 69 6 2 2" xfId="25376"/>
    <cellStyle name="Note 69 6 3" xfId="25377"/>
    <cellStyle name="Note 69 7" xfId="25378"/>
    <cellStyle name="Note 69 7 2" xfId="25379"/>
    <cellStyle name="Note 69 7 2 2" xfId="25380"/>
    <cellStyle name="Note 69 7 3" xfId="25381"/>
    <cellStyle name="Note 69 8" xfId="25382"/>
    <cellStyle name="Note 69 8 2" xfId="25383"/>
    <cellStyle name="Note 69 8 2 2" xfId="25384"/>
    <cellStyle name="Note 69 8 3" xfId="25385"/>
    <cellStyle name="Note 69 9" xfId="25386"/>
    <cellStyle name="Note 69 9 2" xfId="25387"/>
    <cellStyle name="Note 69 9 2 2" xfId="25388"/>
    <cellStyle name="Note 69 9 3" xfId="25389"/>
    <cellStyle name="Note 7" xfId="25390"/>
    <cellStyle name="Note 7 10" xfId="25391"/>
    <cellStyle name="Note 7 10 2" xfId="25392"/>
    <cellStyle name="Note 7 10 2 2" xfId="25393"/>
    <cellStyle name="Note 7 10 3" xfId="25394"/>
    <cellStyle name="Note 7 11" xfId="25395"/>
    <cellStyle name="Note 7 11 2" xfId="25396"/>
    <cellStyle name="Note 7 11 2 2" xfId="25397"/>
    <cellStyle name="Note 7 11 3" xfId="25398"/>
    <cellStyle name="Note 7 12" xfId="25399"/>
    <cellStyle name="Note 7 12 2" xfId="25400"/>
    <cellStyle name="Note 7 12 2 2" xfId="25401"/>
    <cellStyle name="Note 7 12 3" xfId="25402"/>
    <cellStyle name="Note 7 13" xfId="25403"/>
    <cellStyle name="Note 7 13 2" xfId="25404"/>
    <cellStyle name="Note 7 14" xfId="25405"/>
    <cellStyle name="Note 7 2" xfId="25406"/>
    <cellStyle name="Note 7 2 10" xfId="25407"/>
    <cellStyle name="Note 7 2 10 2" xfId="25408"/>
    <cellStyle name="Note 7 2 11" xfId="25409"/>
    <cellStyle name="Note 7 2 11 2" xfId="25410"/>
    <cellStyle name="Note 7 2 12" xfId="25411"/>
    <cellStyle name="Note 7 2 2" xfId="25412"/>
    <cellStyle name="Note 7 2 2 2" xfId="25413"/>
    <cellStyle name="Note 7 2 2 2 2" xfId="25414"/>
    <cellStyle name="Note 7 2 2 3" xfId="25415"/>
    <cellStyle name="Note 7 2 3" xfId="25416"/>
    <cellStyle name="Note 7 2 3 2" xfId="25417"/>
    <cellStyle name="Note 7 2 3 2 2" xfId="25418"/>
    <cellStyle name="Note 7 2 3 3" xfId="25419"/>
    <cellStyle name="Note 7 2 4" xfId="25420"/>
    <cellStyle name="Note 7 2 4 2" xfId="25421"/>
    <cellStyle name="Note 7 2 4 2 2" xfId="25422"/>
    <cellStyle name="Note 7 2 4 3" xfId="25423"/>
    <cellStyle name="Note 7 2 5" xfId="25424"/>
    <cellStyle name="Note 7 2 5 2" xfId="25425"/>
    <cellStyle name="Note 7 2 5 2 2" xfId="25426"/>
    <cellStyle name="Note 7 2 5 3" xfId="25427"/>
    <cellStyle name="Note 7 2 6" xfId="25428"/>
    <cellStyle name="Note 7 2 6 2" xfId="25429"/>
    <cellStyle name="Note 7 2 6 2 2" xfId="25430"/>
    <cellStyle name="Note 7 2 6 3" xfId="25431"/>
    <cellStyle name="Note 7 2 7" xfId="25432"/>
    <cellStyle name="Note 7 2 7 2" xfId="25433"/>
    <cellStyle name="Note 7 2 7 2 2" xfId="25434"/>
    <cellStyle name="Note 7 2 7 3" xfId="25435"/>
    <cellStyle name="Note 7 2 8" xfId="25436"/>
    <cellStyle name="Note 7 2 8 2" xfId="25437"/>
    <cellStyle name="Note 7 2 8 2 2" xfId="25438"/>
    <cellStyle name="Note 7 2 8 3" xfId="25439"/>
    <cellStyle name="Note 7 2 9" xfId="25440"/>
    <cellStyle name="Note 7 2 9 2" xfId="25441"/>
    <cellStyle name="Note 7 2 9 2 2" xfId="25442"/>
    <cellStyle name="Note 7 2 9 3" xfId="25443"/>
    <cellStyle name="Note 7 3" xfId="25444"/>
    <cellStyle name="Note 7 3 2" xfId="25445"/>
    <cellStyle name="Note 7 3 2 2" xfId="25446"/>
    <cellStyle name="Note 7 3 3" xfId="25447"/>
    <cellStyle name="Note 7 4" xfId="25448"/>
    <cellStyle name="Note 7 4 2" xfId="25449"/>
    <cellStyle name="Note 7 4 2 2" xfId="25450"/>
    <cellStyle name="Note 7 4 3" xfId="25451"/>
    <cellStyle name="Note 7 5" xfId="25452"/>
    <cellStyle name="Note 7 5 2" xfId="25453"/>
    <cellStyle name="Note 7 5 2 2" xfId="25454"/>
    <cellStyle name="Note 7 5 3" xfId="25455"/>
    <cellStyle name="Note 7 6" xfId="25456"/>
    <cellStyle name="Note 7 6 2" xfId="25457"/>
    <cellStyle name="Note 7 6 2 2" xfId="25458"/>
    <cellStyle name="Note 7 6 3" xfId="25459"/>
    <cellStyle name="Note 7 7" xfId="25460"/>
    <cellStyle name="Note 7 7 2" xfId="25461"/>
    <cellStyle name="Note 7 7 2 2" xfId="25462"/>
    <cellStyle name="Note 7 7 3" xfId="25463"/>
    <cellStyle name="Note 7 8" xfId="25464"/>
    <cellStyle name="Note 7 8 2" xfId="25465"/>
    <cellStyle name="Note 7 8 2 2" xfId="25466"/>
    <cellStyle name="Note 7 8 3" xfId="25467"/>
    <cellStyle name="Note 7 9" xfId="25468"/>
    <cellStyle name="Note 7 9 2" xfId="25469"/>
    <cellStyle name="Note 7 9 2 2" xfId="25470"/>
    <cellStyle name="Note 7 9 3" xfId="25471"/>
    <cellStyle name="Note 70" xfId="25472"/>
    <cellStyle name="Note 70 10" xfId="25473"/>
    <cellStyle name="Note 70 10 2" xfId="25474"/>
    <cellStyle name="Note 70 10 2 2" xfId="25475"/>
    <cellStyle name="Note 70 10 3" xfId="25476"/>
    <cellStyle name="Note 70 11" xfId="25477"/>
    <cellStyle name="Note 70 11 2" xfId="25478"/>
    <cellStyle name="Note 70 11 2 2" xfId="25479"/>
    <cellStyle name="Note 70 11 3" xfId="25480"/>
    <cellStyle name="Note 70 12" xfId="25481"/>
    <cellStyle name="Note 70 12 2" xfId="25482"/>
    <cellStyle name="Note 70 13" xfId="25483"/>
    <cellStyle name="Note 70 2" xfId="25484"/>
    <cellStyle name="Note 70 2 2" xfId="25485"/>
    <cellStyle name="Note 70 2 2 2" xfId="25486"/>
    <cellStyle name="Note 70 2 3" xfId="25487"/>
    <cellStyle name="Note 70 3" xfId="25488"/>
    <cellStyle name="Note 70 3 2" xfId="25489"/>
    <cellStyle name="Note 70 3 2 2" xfId="25490"/>
    <cellStyle name="Note 70 3 3" xfId="25491"/>
    <cellStyle name="Note 70 4" xfId="25492"/>
    <cellStyle name="Note 70 4 2" xfId="25493"/>
    <cellStyle name="Note 70 4 2 2" xfId="25494"/>
    <cellStyle name="Note 70 4 3" xfId="25495"/>
    <cellStyle name="Note 70 5" xfId="25496"/>
    <cellStyle name="Note 70 5 2" xfId="25497"/>
    <cellStyle name="Note 70 5 2 2" xfId="25498"/>
    <cellStyle name="Note 70 5 3" xfId="25499"/>
    <cellStyle name="Note 70 6" xfId="25500"/>
    <cellStyle name="Note 70 6 2" xfId="25501"/>
    <cellStyle name="Note 70 6 2 2" xfId="25502"/>
    <cellStyle name="Note 70 6 3" xfId="25503"/>
    <cellStyle name="Note 70 7" xfId="25504"/>
    <cellStyle name="Note 70 7 2" xfId="25505"/>
    <cellStyle name="Note 70 7 2 2" xfId="25506"/>
    <cellStyle name="Note 70 7 3" xfId="25507"/>
    <cellStyle name="Note 70 8" xfId="25508"/>
    <cellStyle name="Note 70 8 2" xfId="25509"/>
    <cellStyle name="Note 70 8 2 2" xfId="25510"/>
    <cellStyle name="Note 70 8 3" xfId="25511"/>
    <cellStyle name="Note 70 9" xfId="25512"/>
    <cellStyle name="Note 70 9 2" xfId="25513"/>
    <cellStyle name="Note 70 9 2 2" xfId="25514"/>
    <cellStyle name="Note 70 9 3" xfId="25515"/>
    <cellStyle name="Note 71" xfId="25516"/>
    <cellStyle name="Note 71 10" xfId="25517"/>
    <cellStyle name="Note 71 10 2" xfId="25518"/>
    <cellStyle name="Note 71 10 2 2" xfId="25519"/>
    <cellStyle name="Note 71 10 3" xfId="25520"/>
    <cellStyle name="Note 71 11" xfId="25521"/>
    <cellStyle name="Note 71 11 2" xfId="25522"/>
    <cellStyle name="Note 71 11 2 2" xfId="25523"/>
    <cellStyle name="Note 71 11 3" xfId="25524"/>
    <cellStyle name="Note 71 12" xfId="25525"/>
    <cellStyle name="Note 71 12 2" xfId="25526"/>
    <cellStyle name="Note 71 13" xfId="25527"/>
    <cellStyle name="Note 71 2" xfId="25528"/>
    <cellStyle name="Note 71 2 2" xfId="25529"/>
    <cellStyle name="Note 71 2 2 2" xfId="25530"/>
    <cellStyle name="Note 71 2 3" xfId="25531"/>
    <cellStyle name="Note 71 3" xfId="25532"/>
    <cellStyle name="Note 71 3 2" xfId="25533"/>
    <cellStyle name="Note 71 3 2 2" xfId="25534"/>
    <cellStyle name="Note 71 3 3" xfId="25535"/>
    <cellStyle name="Note 71 4" xfId="25536"/>
    <cellStyle name="Note 71 4 2" xfId="25537"/>
    <cellStyle name="Note 71 4 2 2" xfId="25538"/>
    <cellStyle name="Note 71 4 3" xfId="25539"/>
    <cellStyle name="Note 71 5" xfId="25540"/>
    <cellStyle name="Note 71 5 2" xfId="25541"/>
    <cellStyle name="Note 71 5 2 2" xfId="25542"/>
    <cellStyle name="Note 71 5 3" xfId="25543"/>
    <cellStyle name="Note 71 6" xfId="25544"/>
    <cellStyle name="Note 71 6 2" xfId="25545"/>
    <cellStyle name="Note 71 6 2 2" xfId="25546"/>
    <cellStyle name="Note 71 6 3" xfId="25547"/>
    <cellStyle name="Note 71 7" xfId="25548"/>
    <cellStyle name="Note 71 7 2" xfId="25549"/>
    <cellStyle name="Note 71 7 2 2" xfId="25550"/>
    <cellStyle name="Note 71 7 3" xfId="25551"/>
    <cellStyle name="Note 71 8" xfId="25552"/>
    <cellStyle name="Note 71 8 2" xfId="25553"/>
    <cellStyle name="Note 71 8 2 2" xfId="25554"/>
    <cellStyle name="Note 71 8 3" xfId="25555"/>
    <cellStyle name="Note 71 9" xfId="25556"/>
    <cellStyle name="Note 71 9 2" xfId="25557"/>
    <cellStyle name="Note 71 9 2 2" xfId="25558"/>
    <cellStyle name="Note 71 9 3" xfId="25559"/>
    <cellStyle name="Note 72" xfId="25560"/>
    <cellStyle name="Note 72 10" xfId="25561"/>
    <cellStyle name="Note 72 10 2" xfId="25562"/>
    <cellStyle name="Note 72 10 2 2" xfId="25563"/>
    <cellStyle name="Note 72 10 3" xfId="25564"/>
    <cellStyle name="Note 72 11" xfId="25565"/>
    <cellStyle name="Note 72 11 2" xfId="25566"/>
    <cellStyle name="Note 72 11 2 2" xfId="25567"/>
    <cellStyle name="Note 72 11 3" xfId="25568"/>
    <cellStyle name="Note 72 12" xfId="25569"/>
    <cellStyle name="Note 72 12 2" xfId="25570"/>
    <cellStyle name="Note 72 13" xfId="25571"/>
    <cellStyle name="Note 72 2" xfId="25572"/>
    <cellStyle name="Note 72 2 2" xfId="25573"/>
    <cellStyle name="Note 72 2 2 2" xfId="25574"/>
    <cellStyle name="Note 72 2 3" xfId="25575"/>
    <cellStyle name="Note 72 3" xfId="25576"/>
    <cellStyle name="Note 72 3 2" xfId="25577"/>
    <cellStyle name="Note 72 3 2 2" xfId="25578"/>
    <cellStyle name="Note 72 3 3" xfId="25579"/>
    <cellStyle name="Note 72 4" xfId="25580"/>
    <cellStyle name="Note 72 4 2" xfId="25581"/>
    <cellStyle name="Note 72 4 2 2" xfId="25582"/>
    <cellStyle name="Note 72 4 3" xfId="25583"/>
    <cellStyle name="Note 72 5" xfId="25584"/>
    <cellStyle name="Note 72 5 2" xfId="25585"/>
    <cellStyle name="Note 72 5 2 2" xfId="25586"/>
    <cellStyle name="Note 72 5 3" xfId="25587"/>
    <cellStyle name="Note 72 6" xfId="25588"/>
    <cellStyle name="Note 72 6 2" xfId="25589"/>
    <cellStyle name="Note 72 6 2 2" xfId="25590"/>
    <cellStyle name="Note 72 6 3" xfId="25591"/>
    <cellStyle name="Note 72 7" xfId="25592"/>
    <cellStyle name="Note 72 7 2" xfId="25593"/>
    <cellStyle name="Note 72 7 2 2" xfId="25594"/>
    <cellStyle name="Note 72 7 3" xfId="25595"/>
    <cellStyle name="Note 72 8" xfId="25596"/>
    <cellStyle name="Note 72 8 2" xfId="25597"/>
    <cellStyle name="Note 72 8 2 2" xfId="25598"/>
    <cellStyle name="Note 72 8 3" xfId="25599"/>
    <cellStyle name="Note 72 9" xfId="25600"/>
    <cellStyle name="Note 72 9 2" xfId="25601"/>
    <cellStyle name="Note 72 9 2 2" xfId="25602"/>
    <cellStyle name="Note 72 9 3" xfId="25603"/>
    <cellStyle name="Note 73" xfId="25604"/>
    <cellStyle name="Note 73 10" xfId="25605"/>
    <cellStyle name="Note 73 10 2" xfId="25606"/>
    <cellStyle name="Note 73 10 2 2" xfId="25607"/>
    <cellStyle name="Note 73 10 3" xfId="25608"/>
    <cellStyle name="Note 73 11" xfId="25609"/>
    <cellStyle name="Note 73 11 2" xfId="25610"/>
    <cellStyle name="Note 73 11 2 2" xfId="25611"/>
    <cellStyle name="Note 73 11 3" xfId="25612"/>
    <cellStyle name="Note 73 12" xfId="25613"/>
    <cellStyle name="Note 73 12 2" xfId="25614"/>
    <cellStyle name="Note 73 13" xfId="25615"/>
    <cellStyle name="Note 73 2" xfId="25616"/>
    <cellStyle name="Note 73 2 2" xfId="25617"/>
    <cellStyle name="Note 73 2 2 2" xfId="25618"/>
    <cellStyle name="Note 73 2 3" xfId="25619"/>
    <cellStyle name="Note 73 3" xfId="25620"/>
    <cellStyle name="Note 73 3 2" xfId="25621"/>
    <cellStyle name="Note 73 3 2 2" xfId="25622"/>
    <cellStyle name="Note 73 3 3" xfId="25623"/>
    <cellStyle name="Note 73 4" xfId="25624"/>
    <cellStyle name="Note 73 4 2" xfId="25625"/>
    <cellStyle name="Note 73 4 2 2" xfId="25626"/>
    <cellStyle name="Note 73 4 3" xfId="25627"/>
    <cellStyle name="Note 73 5" xfId="25628"/>
    <cellStyle name="Note 73 5 2" xfId="25629"/>
    <cellStyle name="Note 73 5 2 2" xfId="25630"/>
    <cellStyle name="Note 73 5 3" xfId="25631"/>
    <cellStyle name="Note 73 6" xfId="25632"/>
    <cellStyle name="Note 73 6 2" xfId="25633"/>
    <cellStyle name="Note 73 6 2 2" xfId="25634"/>
    <cellStyle name="Note 73 6 3" xfId="25635"/>
    <cellStyle name="Note 73 7" xfId="25636"/>
    <cellStyle name="Note 73 7 2" xfId="25637"/>
    <cellStyle name="Note 73 7 2 2" xfId="25638"/>
    <cellStyle name="Note 73 7 3" xfId="25639"/>
    <cellStyle name="Note 73 8" xfId="25640"/>
    <cellStyle name="Note 73 8 2" xfId="25641"/>
    <cellStyle name="Note 73 8 2 2" xfId="25642"/>
    <cellStyle name="Note 73 8 3" xfId="25643"/>
    <cellStyle name="Note 73 9" xfId="25644"/>
    <cellStyle name="Note 73 9 2" xfId="25645"/>
    <cellStyle name="Note 73 9 2 2" xfId="25646"/>
    <cellStyle name="Note 73 9 3" xfId="25647"/>
    <cellStyle name="Note 74" xfId="25648"/>
    <cellStyle name="Note 74 10" xfId="25649"/>
    <cellStyle name="Note 74 10 2" xfId="25650"/>
    <cellStyle name="Note 74 10 2 2" xfId="25651"/>
    <cellStyle name="Note 74 10 3" xfId="25652"/>
    <cellStyle name="Note 74 11" xfId="25653"/>
    <cellStyle name="Note 74 11 2" xfId="25654"/>
    <cellStyle name="Note 74 11 2 2" xfId="25655"/>
    <cellStyle name="Note 74 11 3" xfId="25656"/>
    <cellStyle name="Note 74 12" xfId="25657"/>
    <cellStyle name="Note 74 12 2" xfId="25658"/>
    <cellStyle name="Note 74 13" xfId="25659"/>
    <cellStyle name="Note 74 2" xfId="25660"/>
    <cellStyle name="Note 74 2 2" xfId="25661"/>
    <cellStyle name="Note 74 2 2 2" xfId="25662"/>
    <cellStyle name="Note 74 2 3" xfId="25663"/>
    <cellStyle name="Note 74 3" xfId="25664"/>
    <cellStyle name="Note 74 3 2" xfId="25665"/>
    <cellStyle name="Note 74 3 2 2" xfId="25666"/>
    <cellStyle name="Note 74 3 3" xfId="25667"/>
    <cellStyle name="Note 74 4" xfId="25668"/>
    <cellStyle name="Note 74 4 2" xfId="25669"/>
    <cellStyle name="Note 74 4 2 2" xfId="25670"/>
    <cellStyle name="Note 74 4 3" xfId="25671"/>
    <cellStyle name="Note 74 5" xfId="25672"/>
    <cellStyle name="Note 74 5 2" xfId="25673"/>
    <cellStyle name="Note 74 5 2 2" xfId="25674"/>
    <cellStyle name="Note 74 5 3" xfId="25675"/>
    <cellStyle name="Note 74 6" xfId="25676"/>
    <cellStyle name="Note 74 6 2" xfId="25677"/>
    <cellStyle name="Note 74 6 2 2" xfId="25678"/>
    <cellStyle name="Note 74 6 3" xfId="25679"/>
    <cellStyle name="Note 74 7" xfId="25680"/>
    <cellStyle name="Note 74 7 2" xfId="25681"/>
    <cellStyle name="Note 74 7 2 2" xfId="25682"/>
    <cellStyle name="Note 74 7 3" xfId="25683"/>
    <cellStyle name="Note 74 8" xfId="25684"/>
    <cellStyle name="Note 74 8 2" xfId="25685"/>
    <cellStyle name="Note 74 8 2 2" xfId="25686"/>
    <cellStyle name="Note 74 8 3" xfId="25687"/>
    <cellStyle name="Note 74 9" xfId="25688"/>
    <cellStyle name="Note 74 9 2" xfId="25689"/>
    <cellStyle name="Note 74 9 2 2" xfId="25690"/>
    <cellStyle name="Note 74 9 3" xfId="25691"/>
    <cellStyle name="Note 75" xfId="25692"/>
    <cellStyle name="Note 75 10" xfId="25693"/>
    <cellStyle name="Note 75 10 2" xfId="25694"/>
    <cellStyle name="Note 75 10 2 2" xfId="25695"/>
    <cellStyle name="Note 75 10 3" xfId="25696"/>
    <cellStyle name="Note 75 11" xfId="25697"/>
    <cellStyle name="Note 75 11 2" xfId="25698"/>
    <cellStyle name="Note 75 11 2 2" xfId="25699"/>
    <cellStyle name="Note 75 11 3" xfId="25700"/>
    <cellStyle name="Note 75 12" xfId="25701"/>
    <cellStyle name="Note 75 12 2" xfId="25702"/>
    <cellStyle name="Note 75 13" xfId="25703"/>
    <cellStyle name="Note 75 2" xfId="25704"/>
    <cellStyle name="Note 75 2 2" xfId="25705"/>
    <cellStyle name="Note 75 2 2 2" xfId="25706"/>
    <cellStyle name="Note 75 2 3" xfId="25707"/>
    <cellStyle name="Note 75 3" xfId="25708"/>
    <cellStyle name="Note 75 3 2" xfId="25709"/>
    <cellStyle name="Note 75 3 2 2" xfId="25710"/>
    <cellStyle name="Note 75 3 3" xfId="25711"/>
    <cellStyle name="Note 75 4" xfId="25712"/>
    <cellStyle name="Note 75 4 2" xfId="25713"/>
    <cellStyle name="Note 75 4 2 2" xfId="25714"/>
    <cellStyle name="Note 75 4 3" xfId="25715"/>
    <cellStyle name="Note 75 5" xfId="25716"/>
    <cellStyle name="Note 75 5 2" xfId="25717"/>
    <cellStyle name="Note 75 5 2 2" xfId="25718"/>
    <cellStyle name="Note 75 5 3" xfId="25719"/>
    <cellStyle name="Note 75 6" xfId="25720"/>
    <cellStyle name="Note 75 6 2" xfId="25721"/>
    <cellStyle name="Note 75 6 2 2" xfId="25722"/>
    <cellStyle name="Note 75 6 3" xfId="25723"/>
    <cellStyle name="Note 75 7" xfId="25724"/>
    <cellStyle name="Note 75 7 2" xfId="25725"/>
    <cellStyle name="Note 75 7 2 2" xfId="25726"/>
    <cellStyle name="Note 75 7 3" xfId="25727"/>
    <cellStyle name="Note 75 8" xfId="25728"/>
    <cellStyle name="Note 75 8 2" xfId="25729"/>
    <cellStyle name="Note 75 8 2 2" xfId="25730"/>
    <cellStyle name="Note 75 8 3" xfId="25731"/>
    <cellStyle name="Note 75 9" xfId="25732"/>
    <cellStyle name="Note 75 9 2" xfId="25733"/>
    <cellStyle name="Note 75 9 2 2" xfId="25734"/>
    <cellStyle name="Note 75 9 3" xfId="25735"/>
    <cellStyle name="Note 76" xfId="25736"/>
    <cellStyle name="Note 76 10" xfId="25737"/>
    <cellStyle name="Note 76 10 2" xfId="25738"/>
    <cellStyle name="Note 76 10 2 2" xfId="25739"/>
    <cellStyle name="Note 76 10 3" xfId="25740"/>
    <cellStyle name="Note 76 11" xfId="25741"/>
    <cellStyle name="Note 76 11 2" xfId="25742"/>
    <cellStyle name="Note 76 11 2 2" xfId="25743"/>
    <cellStyle name="Note 76 11 3" xfId="25744"/>
    <cellStyle name="Note 76 12" xfId="25745"/>
    <cellStyle name="Note 76 12 2" xfId="25746"/>
    <cellStyle name="Note 76 13" xfId="25747"/>
    <cellStyle name="Note 76 2" xfId="25748"/>
    <cellStyle name="Note 76 2 2" xfId="25749"/>
    <cellStyle name="Note 76 2 2 2" xfId="25750"/>
    <cellStyle name="Note 76 2 3" xfId="25751"/>
    <cellStyle name="Note 76 3" xfId="25752"/>
    <cellStyle name="Note 76 3 2" xfId="25753"/>
    <cellStyle name="Note 76 3 2 2" xfId="25754"/>
    <cellStyle name="Note 76 3 3" xfId="25755"/>
    <cellStyle name="Note 76 4" xfId="25756"/>
    <cellStyle name="Note 76 4 2" xfId="25757"/>
    <cellStyle name="Note 76 4 2 2" xfId="25758"/>
    <cellStyle name="Note 76 4 3" xfId="25759"/>
    <cellStyle name="Note 76 5" xfId="25760"/>
    <cellStyle name="Note 76 5 2" xfId="25761"/>
    <cellStyle name="Note 76 5 2 2" xfId="25762"/>
    <cellStyle name="Note 76 5 3" xfId="25763"/>
    <cellStyle name="Note 76 6" xfId="25764"/>
    <cellStyle name="Note 76 6 2" xfId="25765"/>
    <cellStyle name="Note 76 6 2 2" xfId="25766"/>
    <cellStyle name="Note 76 6 3" xfId="25767"/>
    <cellStyle name="Note 76 7" xfId="25768"/>
    <cellStyle name="Note 76 7 2" xfId="25769"/>
    <cellStyle name="Note 76 7 2 2" xfId="25770"/>
    <cellStyle name="Note 76 7 3" xfId="25771"/>
    <cellStyle name="Note 76 8" xfId="25772"/>
    <cellStyle name="Note 76 8 2" xfId="25773"/>
    <cellStyle name="Note 76 8 2 2" xfId="25774"/>
    <cellStyle name="Note 76 8 3" xfId="25775"/>
    <cellStyle name="Note 76 9" xfId="25776"/>
    <cellStyle name="Note 76 9 2" xfId="25777"/>
    <cellStyle name="Note 76 9 2 2" xfId="25778"/>
    <cellStyle name="Note 76 9 3" xfId="25779"/>
    <cellStyle name="Note 77" xfId="25780"/>
    <cellStyle name="Note 77 10" xfId="25781"/>
    <cellStyle name="Note 77 10 2" xfId="25782"/>
    <cellStyle name="Note 77 10 2 2" xfId="25783"/>
    <cellStyle name="Note 77 10 3" xfId="25784"/>
    <cellStyle name="Note 77 11" xfId="25785"/>
    <cellStyle name="Note 77 11 2" xfId="25786"/>
    <cellStyle name="Note 77 11 2 2" xfId="25787"/>
    <cellStyle name="Note 77 11 3" xfId="25788"/>
    <cellStyle name="Note 77 12" xfId="25789"/>
    <cellStyle name="Note 77 12 2" xfId="25790"/>
    <cellStyle name="Note 77 13" xfId="25791"/>
    <cellStyle name="Note 77 2" xfId="25792"/>
    <cellStyle name="Note 77 2 2" xfId="25793"/>
    <cellStyle name="Note 77 2 2 2" xfId="25794"/>
    <cellStyle name="Note 77 2 3" xfId="25795"/>
    <cellStyle name="Note 77 3" xfId="25796"/>
    <cellStyle name="Note 77 3 2" xfId="25797"/>
    <cellStyle name="Note 77 3 2 2" xfId="25798"/>
    <cellStyle name="Note 77 3 3" xfId="25799"/>
    <cellStyle name="Note 77 4" xfId="25800"/>
    <cellStyle name="Note 77 4 2" xfId="25801"/>
    <cellStyle name="Note 77 4 2 2" xfId="25802"/>
    <cellStyle name="Note 77 4 3" xfId="25803"/>
    <cellStyle name="Note 77 5" xfId="25804"/>
    <cellStyle name="Note 77 5 2" xfId="25805"/>
    <cellStyle name="Note 77 5 2 2" xfId="25806"/>
    <cellStyle name="Note 77 5 3" xfId="25807"/>
    <cellStyle name="Note 77 6" xfId="25808"/>
    <cellStyle name="Note 77 6 2" xfId="25809"/>
    <cellStyle name="Note 77 6 2 2" xfId="25810"/>
    <cellStyle name="Note 77 6 3" xfId="25811"/>
    <cellStyle name="Note 77 7" xfId="25812"/>
    <cellStyle name="Note 77 7 2" xfId="25813"/>
    <cellStyle name="Note 77 7 2 2" xfId="25814"/>
    <cellStyle name="Note 77 7 3" xfId="25815"/>
    <cellStyle name="Note 77 8" xfId="25816"/>
    <cellStyle name="Note 77 8 2" xfId="25817"/>
    <cellStyle name="Note 77 8 2 2" xfId="25818"/>
    <cellStyle name="Note 77 8 3" xfId="25819"/>
    <cellStyle name="Note 77 9" xfId="25820"/>
    <cellStyle name="Note 77 9 2" xfId="25821"/>
    <cellStyle name="Note 77 9 2 2" xfId="25822"/>
    <cellStyle name="Note 77 9 3" xfId="25823"/>
    <cellStyle name="Note 78" xfId="25824"/>
    <cellStyle name="Note 78 10" xfId="25825"/>
    <cellStyle name="Note 78 10 2" xfId="25826"/>
    <cellStyle name="Note 78 10 2 2" xfId="25827"/>
    <cellStyle name="Note 78 10 3" xfId="25828"/>
    <cellStyle name="Note 78 11" xfId="25829"/>
    <cellStyle name="Note 78 11 2" xfId="25830"/>
    <cellStyle name="Note 78 11 2 2" xfId="25831"/>
    <cellStyle name="Note 78 11 3" xfId="25832"/>
    <cellStyle name="Note 78 12" xfId="25833"/>
    <cellStyle name="Note 78 12 2" xfId="25834"/>
    <cellStyle name="Note 78 13" xfId="25835"/>
    <cellStyle name="Note 78 2" xfId="25836"/>
    <cellStyle name="Note 78 2 2" xfId="25837"/>
    <cellStyle name="Note 78 2 2 2" xfId="25838"/>
    <cellStyle name="Note 78 2 3" xfId="25839"/>
    <cellStyle name="Note 78 3" xfId="25840"/>
    <cellStyle name="Note 78 3 2" xfId="25841"/>
    <cellStyle name="Note 78 3 2 2" xfId="25842"/>
    <cellStyle name="Note 78 3 3" xfId="25843"/>
    <cellStyle name="Note 78 4" xfId="25844"/>
    <cellStyle name="Note 78 4 2" xfId="25845"/>
    <cellStyle name="Note 78 4 2 2" xfId="25846"/>
    <cellStyle name="Note 78 4 3" xfId="25847"/>
    <cellStyle name="Note 78 5" xfId="25848"/>
    <cellStyle name="Note 78 5 2" xfId="25849"/>
    <cellStyle name="Note 78 5 2 2" xfId="25850"/>
    <cellStyle name="Note 78 5 3" xfId="25851"/>
    <cellStyle name="Note 78 6" xfId="25852"/>
    <cellStyle name="Note 78 6 2" xfId="25853"/>
    <cellStyle name="Note 78 6 2 2" xfId="25854"/>
    <cellStyle name="Note 78 6 3" xfId="25855"/>
    <cellStyle name="Note 78 7" xfId="25856"/>
    <cellStyle name="Note 78 7 2" xfId="25857"/>
    <cellStyle name="Note 78 7 2 2" xfId="25858"/>
    <cellStyle name="Note 78 7 3" xfId="25859"/>
    <cellStyle name="Note 78 8" xfId="25860"/>
    <cellStyle name="Note 78 8 2" xfId="25861"/>
    <cellStyle name="Note 78 8 2 2" xfId="25862"/>
    <cellStyle name="Note 78 8 3" xfId="25863"/>
    <cellStyle name="Note 78 9" xfId="25864"/>
    <cellStyle name="Note 78 9 2" xfId="25865"/>
    <cellStyle name="Note 78 9 2 2" xfId="25866"/>
    <cellStyle name="Note 78 9 3" xfId="25867"/>
    <cellStyle name="Note 79" xfId="25868"/>
    <cellStyle name="Note 79 10" xfId="25869"/>
    <cellStyle name="Note 79 10 2" xfId="25870"/>
    <cellStyle name="Note 79 10 2 2" xfId="25871"/>
    <cellStyle name="Note 79 10 3" xfId="25872"/>
    <cellStyle name="Note 79 11" xfId="25873"/>
    <cellStyle name="Note 79 11 2" xfId="25874"/>
    <cellStyle name="Note 79 11 2 2" xfId="25875"/>
    <cellStyle name="Note 79 11 3" xfId="25876"/>
    <cellStyle name="Note 79 12" xfId="25877"/>
    <cellStyle name="Note 79 12 2" xfId="25878"/>
    <cellStyle name="Note 79 13" xfId="25879"/>
    <cellStyle name="Note 79 2" xfId="25880"/>
    <cellStyle name="Note 79 2 2" xfId="25881"/>
    <cellStyle name="Note 79 2 2 2" xfId="25882"/>
    <cellStyle name="Note 79 2 3" xfId="25883"/>
    <cellStyle name="Note 79 3" xfId="25884"/>
    <cellStyle name="Note 79 3 2" xfId="25885"/>
    <cellStyle name="Note 79 3 2 2" xfId="25886"/>
    <cellStyle name="Note 79 3 3" xfId="25887"/>
    <cellStyle name="Note 79 4" xfId="25888"/>
    <cellStyle name="Note 79 4 2" xfId="25889"/>
    <cellStyle name="Note 79 4 2 2" xfId="25890"/>
    <cellStyle name="Note 79 4 3" xfId="25891"/>
    <cellStyle name="Note 79 5" xfId="25892"/>
    <cellStyle name="Note 79 5 2" xfId="25893"/>
    <cellStyle name="Note 79 5 2 2" xfId="25894"/>
    <cellStyle name="Note 79 5 3" xfId="25895"/>
    <cellStyle name="Note 79 6" xfId="25896"/>
    <cellStyle name="Note 79 6 2" xfId="25897"/>
    <cellStyle name="Note 79 6 2 2" xfId="25898"/>
    <cellStyle name="Note 79 6 3" xfId="25899"/>
    <cellStyle name="Note 79 7" xfId="25900"/>
    <cellStyle name="Note 79 7 2" xfId="25901"/>
    <cellStyle name="Note 79 7 2 2" xfId="25902"/>
    <cellStyle name="Note 79 7 3" xfId="25903"/>
    <cellStyle name="Note 79 8" xfId="25904"/>
    <cellStyle name="Note 79 8 2" xfId="25905"/>
    <cellStyle name="Note 79 8 2 2" xfId="25906"/>
    <cellStyle name="Note 79 8 3" xfId="25907"/>
    <cellStyle name="Note 79 9" xfId="25908"/>
    <cellStyle name="Note 79 9 2" xfId="25909"/>
    <cellStyle name="Note 79 9 2 2" xfId="25910"/>
    <cellStyle name="Note 79 9 3" xfId="25911"/>
    <cellStyle name="Note 8" xfId="25912"/>
    <cellStyle name="Note 8 10" xfId="25913"/>
    <cellStyle name="Note 8 10 2" xfId="25914"/>
    <cellStyle name="Note 8 10 2 2" xfId="25915"/>
    <cellStyle name="Note 8 10 3" xfId="25916"/>
    <cellStyle name="Note 8 11" xfId="25917"/>
    <cellStyle name="Note 8 11 2" xfId="25918"/>
    <cellStyle name="Note 8 11 2 2" xfId="25919"/>
    <cellStyle name="Note 8 11 3" xfId="25920"/>
    <cellStyle name="Note 8 12" xfId="25921"/>
    <cellStyle name="Note 8 12 2" xfId="25922"/>
    <cellStyle name="Note 8 12 2 2" xfId="25923"/>
    <cellStyle name="Note 8 12 3" xfId="25924"/>
    <cellStyle name="Note 8 13" xfId="25925"/>
    <cellStyle name="Note 8 13 2" xfId="25926"/>
    <cellStyle name="Note 8 14" xfId="25927"/>
    <cellStyle name="Note 8 2" xfId="25928"/>
    <cellStyle name="Note 8 2 10" xfId="25929"/>
    <cellStyle name="Note 8 2 10 2" xfId="25930"/>
    <cellStyle name="Note 8 2 11" xfId="25931"/>
    <cellStyle name="Note 8 2 11 2" xfId="25932"/>
    <cellStyle name="Note 8 2 12" xfId="25933"/>
    <cellStyle name="Note 8 2 2" xfId="25934"/>
    <cellStyle name="Note 8 2 2 2" xfId="25935"/>
    <cellStyle name="Note 8 2 2 2 2" xfId="25936"/>
    <cellStyle name="Note 8 2 2 3" xfId="25937"/>
    <cellStyle name="Note 8 2 3" xfId="25938"/>
    <cellStyle name="Note 8 2 3 2" xfId="25939"/>
    <cellStyle name="Note 8 2 3 2 2" xfId="25940"/>
    <cellStyle name="Note 8 2 3 3" xfId="25941"/>
    <cellStyle name="Note 8 2 4" xfId="25942"/>
    <cellStyle name="Note 8 2 4 2" xfId="25943"/>
    <cellStyle name="Note 8 2 4 2 2" xfId="25944"/>
    <cellStyle name="Note 8 2 4 3" xfId="25945"/>
    <cellStyle name="Note 8 2 5" xfId="25946"/>
    <cellStyle name="Note 8 2 5 2" xfId="25947"/>
    <cellStyle name="Note 8 2 5 2 2" xfId="25948"/>
    <cellStyle name="Note 8 2 5 3" xfId="25949"/>
    <cellStyle name="Note 8 2 6" xfId="25950"/>
    <cellStyle name="Note 8 2 6 2" xfId="25951"/>
    <cellStyle name="Note 8 2 6 2 2" xfId="25952"/>
    <cellStyle name="Note 8 2 6 3" xfId="25953"/>
    <cellStyle name="Note 8 2 7" xfId="25954"/>
    <cellStyle name="Note 8 2 7 2" xfId="25955"/>
    <cellStyle name="Note 8 2 7 2 2" xfId="25956"/>
    <cellStyle name="Note 8 2 7 3" xfId="25957"/>
    <cellStyle name="Note 8 2 8" xfId="25958"/>
    <cellStyle name="Note 8 2 8 2" xfId="25959"/>
    <cellStyle name="Note 8 2 8 2 2" xfId="25960"/>
    <cellStyle name="Note 8 2 8 3" xfId="25961"/>
    <cellStyle name="Note 8 2 9" xfId="25962"/>
    <cellStyle name="Note 8 2 9 2" xfId="25963"/>
    <cellStyle name="Note 8 2 9 2 2" xfId="25964"/>
    <cellStyle name="Note 8 2 9 3" xfId="25965"/>
    <cellStyle name="Note 8 3" xfId="25966"/>
    <cellStyle name="Note 8 3 2" xfId="25967"/>
    <cellStyle name="Note 8 3 2 2" xfId="25968"/>
    <cellStyle name="Note 8 3 3" xfId="25969"/>
    <cellStyle name="Note 8 4" xfId="25970"/>
    <cellStyle name="Note 8 4 2" xfId="25971"/>
    <cellStyle name="Note 8 4 2 2" xfId="25972"/>
    <cellStyle name="Note 8 4 3" xfId="25973"/>
    <cellStyle name="Note 8 5" xfId="25974"/>
    <cellStyle name="Note 8 5 2" xfId="25975"/>
    <cellStyle name="Note 8 5 2 2" xfId="25976"/>
    <cellStyle name="Note 8 5 3" xfId="25977"/>
    <cellStyle name="Note 8 6" xfId="25978"/>
    <cellStyle name="Note 8 6 2" xfId="25979"/>
    <cellStyle name="Note 8 6 2 2" xfId="25980"/>
    <cellStyle name="Note 8 6 3" xfId="25981"/>
    <cellStyle name="Note 8 7" xfId="25982"/>
    <cellStyle name="Note 8 7 2" xfId="25983"/>
    <cellStyle name="Note 8 7 2 2" xfId="25984"/>
    <cellStyle name="Note 8 7 3" xfId="25985"/>
    <cellStyle name="Note 8 8" xfId="25986"/>
    <cellStyle name="Note 8 8 2" xfId="25987"/>
    <cellStyle name="Note 8 8 2 2" xfId="25988"/>
    <cellStyle name="Note 8 8 3" xfId="25989"/>
    <cellStyle name="Note 8 9" xfId="25990"/>
    <cellStyle name="Note 8 9 2" xfId="25991"/>
    <cellStyle name="Note 8 9 2 2" xfId="25992"/>
    <cellStyle name="Note 8 9 3" xfId="25993"/>
    <cellStyle name="Note 80" xfId="25994"/>
    <cellStyle name="Note 80 10" xfId="25995"/>
    <cellStyle name="Note 80 10 2" xfId="25996"/>
    <cellStyle name="Note 80 10 2 2" xfId="25997"/>
    <cellStyle name="Note 80 10 3" xfId="25998"/>
    <cellStyle name="Note 80 11" xfId="25999"/>
    <cellStyle name="Note 80 11 2" xfId="26000"/>
    <cellStyle name="Note 80 11 2 2" xfId="26001"/>
    <cellStyle name="Note 80 11 3" xfId="26002"/>
    <cellStyle name="Note 80 12" xfId="26003"/>
    <cellStyle name="Note 80 12 2" xfId="26004"/>
    <cellStyle name="Note 80 13" xfId="26005"/>
    <cellStyle name="Note 80 2" xfId="26006"/>
    <cellStyle name="Note 80 2 2" xfId="26007"/>
    <cellStyle name="Note 80 2 2 2" xfId="26008"/>
    <cellStyle name="Note 80 2 3" xfId="26009"/>
    <cellStyle name="Note 80 3" xfId="26010"/>
    <cellStyle name="Note 80 3 2" xfId="26011"/>
    <cellStyle name="Note 80 3 2 2" xfId="26012"/>
    <cellStyle name="Note 80 3 3" xfId="26013"/>
    <cellStyle name="Note 80 4" xfId="26014"/>
    <cellStyle name="Note 80 4 2" xfId="26015"/>
    <cellStyle name="Note 80 4 2 2" xfId="26016"/>
    <cellStyle name="Note 80 4 3" xfId="26017"/>
    <cellStyle name="Note 80 5" xfId="26018"/>
    <cellStyle name="Note 80 5 2" xfId="26019"/>
    <cellStyle name="Note 80 5 2 2" xfId="26020"/>
    <cellStyle name="Note 80 5 3" xfId="26021"/>
    <cellStyle name="Note 80 6" xfId="26022"/>
    <cellStyle name="Note 80 6 2" xfId="26023"/>
    <cellStyle name="Note 80 6 2 2" xfId="26024"/>
    <cellStyle name="Note 80 6 3" xfId="26025"/>
    <cellStyle name="Note 80 7" xfId="26026"/>
    <cellStyle name="Note 80 7 2" xfId="26027"/>
    <cellStyle name="Note 80 7 2 2" xfId="26028"/>
    <cellStyle name="Note 80 7 3" xfId="26029"/>
    <cellStyle name="Note 80 8" xfId="26030"/>
    <cellStyle name="Note 80 8 2" xfId="26031"/>
    <cellStyle name="Note 80 8 2 2" xfId="26032"/>
    <cellStyle name="Note 80 8 3" xfId="26033"/>
    <cellStyle name="Note 80 9" xfId="26034"/>
    <cellStyle name="Note 80 9 2" xfId="26035"/>
    <cellStyle name="Note 80 9 2 2" xfId="26036"/>
    <cellStyle name="Note 80 9 3" xfId="26037"/>
    <cellStyle name="Note 81" xfId="26038"/>
    <cellStyle name="Note 81 10" xfId="26039"/>
    <cellStyle name="Note 81 10 2" xfId="26040"/>
    <cellStyle name="Note 81 10 2 2" xfId="26041"/>
    <cellStyle name="Note 81 10 3" xfId="26042"/>
    <cellStyle name="Note 81 11" xfId="26043"/>
    <cellStyle name="Note 81 11 2" xfId="26044"/>
    <cellStyle name="Note 81 11 2 2" xfId="26045"/>
    <cellStyle name="Note 81 11 3" xfId="26046"/>
    <cellStyle name="Note 81 12" xfId="26047"/>
    <cellStyle name="Note 81 12 2" xfId="26048"/>
    <cellStyle name="Note 81 13" xfId="26049"/>
    <cellStyle name="Note 81 2" xfId="26050"/>
    <cellStyle name="Note 81 2 2" xfId="26051"/>
    <cellStyle name="Note 81 2 2 2" xfId="26052"/>
    <cellStyle name="Note 81 2 3" xfId="26053"/>
    <cellStyle name="Note 81 3" xfId="26054"/>
    <cellStyle name="Note 81 3 2" xfId="26055"/>
    <cellStyle name="Note 81 3 2 2" xfId="26056"/>
    <cellStyle name="Note 81 3 3" xfId="26057"/>
    <cellStyle name="Note 81 4" xfId="26058"/>
    <cellStyle name="Note 81 4 2" xfId="26059"/>
    <cellStyle name="Note 81 4 2 2" xfId="26060"/>
    <cellStyle name="Note 81 4 3" xfId="26061"/>
    <cellStyle name="Note 81 5" xfId="26062"/>
    <cellStyle name="Note 81 5 2" xfId="26063"/>
    <cellStyle name="Note 81 5 2 2" xfId="26064"/>
    <cellStyle name="Note 81 5 3" xfId="26065"/>
    <cellStyle name="Note 81 6" xfId="26066"/>
    <cellStyle name="Note 81 6 2" xfId="26067"/>
    <cellStyle name="Note 81 6 2 2" xfId="26068"/>
    <cellStyle name="Note 81 6 3" xfId="26069"/>
    <cellStyle name="Note 81 7" xfId="26070"/>
    <cellStyle name="Note 81 7 2" xfId="26071"/>
    <cellStyle name="Note 81 7 2 2" xfId="26072"/>
    <cellStyle name="Note 81 7 3" xfId="26073"/>
    <cellStyle name="Note 81 8" xfId="26074"/>
    <cellStyle name="Note 81 8 2" xfId="26075"/>
    <cellStyle name="Note 81 8 2 2" xfId="26076"/>
    <cellStyle name="Note 81 8 3" xfId="26077"/>
    <cellStyle name="Note 81 9" xfId="26078"/>
    <cellStyle name="Note 81 9 2" xfId="26079"/>
    <cellStyle name="Note 81 9 2 2" xfId="26080"/>
    <cellStyle name="Note 81 9 3" xfId="26081"/>
    <cellStyle name="Note 82" xfId="26082"/>
    <cellStyle name="Note 82 10" xfId="26083"/>
    <cellStyle name="Note 82 10 2" xfId="26084"/>
    <cellStyle name="Note 82 10 2 2" xfId="26085"/>
    <cellStyle name="Note 82 10 3" xfId="26086"/>
    <cellStyle name="Note 82 11" xfId="26087"/>
    <cellStyle name="Note 82 11 2" xfId="26088"/>
    <cellStyle name="Note 82 11 2 2" xfId="26089"/>
    <cellStyle name="Note 82 11 3" xfId="26090"/>
    <cellStyle name="Note 82 12" xfId="26091"/>
    <cellStyle name="Note 82 12 2" xfId="26092"/>
    <cellStyle name="Note 82 13" xfId="26093"/>
    <cellStyle name="Note 82 2" xfId="26094"/>
    <cellStyle name="Note 82 2 2" xfId="26095"/>
    <cellStyle name="Note 82 2 2 2" xfId="26096"/>
    <cellStyle name="Note 82 2 3" xfId="26097"/>
    <cellStyle name="Note 82 3" xfId="26098"/>
    <cellStyle name="Note 82 3 2" xfId="26099"/>
    <cellStyle name="Note 82 3 2 2" xfId="26100"/>
    <cellStyle name="Note 82 3 3" xfId="26101"/>
    <cellStyle name="Note 82 4" xfId="26102"/>
    <cellStyle name="Note 82 4 2" xfId="26103"/>
    <cellStyle name="Note 82 4 2 2" xfId="26104"/>
    <cellStyle name="Note 82 4 3" xfId="26105"/>
    <cellStyle name="Note 82 5" xfId="26106"/>
    <cellStyle name="Note 82 5 2" xfId="26107"/>
    <cellStyle name="Note 82 5 2 2" xfId="26108"/>
    <cellStyle name="Note 82 5 3" xfId="26109"/>
    <cellStyle name="Note 82 6" xfId="26110"/>
    <cellStyle name="Note 82 6 2" xfId="26111"/>
    <cellStyle name="Note 82 6 2 2" xfId="26112"/>
    <cellStyle name="Note 82 6 3" xfId="26113"/>
    <cellStyle name="Note 82 7" xfId="26114"/>
    <cellStyle name="Note 82 7 2" xfId="26115"/>
    <cellStyle name="Note 82 7 2 2" xfId="26116"/>
    <cellStyle name="Note 82 7 3" xfId="26117"/>
    <cellStyle name="Note 82 8" xfId="26118"/>
    <cellStyle name="Note 82 8 2" xfId="26119"/>
    <cellStyle name="Note 82 8 2 2" xfId="26120"/>
    <cellStyle name="Note 82 8 3" xfId="26121"/>
    <cellStyle name="Note 82 9" xfId="26122"/>
    <cellStyle name="Note 82 9 2" xfId="26123"/>
    <cellStyle name="Note 82 9 2 2" xfId="26124"/>
    <cellStyle name="Note 82 9 3" xfId="26125"/>
    <cellStyle name="Note 83" xfId="26126"/>
    <cellStyle name="Note 83 10" xfId="26127"/>
    <cellStyle name="Note 83 10 2" xfId="26128"/>
    <cellStyle name="Note 83 10 2 2" xfId="26129"/>
    <cellStyle name="Note 83 10 3" xfId="26130"/>
    <cellStyle name="Note 83 11" xfId="26131"/>
    <cellStyle name="Note 83 11 2" xfId="26132"/>
    <cellStyle name="Note 83 11 2 2" xfId="26133"/>
    <cellStyle name="Note 83 11 3" xfId="26134"/>
    <cellStyle name="Note 83 12" xfId="26135"/>
    <cellStyle name="Note 83 12 2" xfId="26136"/>
    <cellStyle name="Note 83 13" xfId="26137"/>
    <cellStyle name="Note 83 2" xfId="26138"/>
    <cellStyle name="Note 83 2 2" xfId="26139"/>
    <cellStyle name="Note 83 2 2 2" xfId="26140"/>
    <cellStyle name="Note 83 2 3" xfId="26141"/>
    <cellStyle name="Note 83 3" xfId="26142"/>
    <cellStyle name="Note 83 3 2" xfId="26143"/>
    <cellStyle name="Note 83 3 2 2" xfId="26144"/>
    <cellStyle name="Note 83 3 3" xfId="26145"/>
    <cellStyle name="Note 83 4" xfId="26146"/>
    <cellStyle name="Note 83 4 2" xfId="26147"/>
    <cellStyle name="Note 83 4 2 2" xfId="26148"/>
    <cellStyle name="Note 83 4 3" xfId="26149"/>
    <cellStyle name="Note 83 5" xfId="26150"/>
    <cellStyle name="Note 83 5 2" xfId="26151"/>
    <cellStyle name="Note 83 5 2 2" xfId="26152"/>
    <cellStyle name="Note 83 5 3" xfId="26153"/>
    <cellStyle name="Note 83 6" xfId="26154"/>
    <cellStyle name="Note 83 6 2" xfId="26155"/>
    <cellStyle name="Note 83 6 2 2" xfId="26156"/>
    <cellStyle name="Note 83 6 3" xfId="26157"/>
    <cellStyle name="Note 83 7" xfId="26158"/>
    <cellStyle name="Note 83 7 2" xfId="26159"/>
    <cellStyle name="Note 83 7 2 2" xfId="26160"/>
    <cellStyle name="Note 83 7 3" xfId="26161"/>
    <cellStyle name="Note 83 8" xfId="26162"/>
    <cellStyle name="Note 83 8 2" xfId="26163"/>
    <cellStyle name="Note 83 8 2 2" xfId="26164"/>
    <cellStyle name="Note 83 8 3" xfId="26165"/>
    <cellStyle name="Note 83 9" xfId="26166"/>
    <cellStyle name="Note 83 9 2" xfId="26167"/>
    <cellStyle name="Note 83 9 2 2" xfId="26168"/>
    <cellStyle name="Note 83 9 3" xfId="26169"/>
    <cellStyle name="Note 84" xfId="26170"/>
    <cellStyle name="Note 84 10" xfId="26171"/>
    <cellStyle name="Note 84 10 2" xfId="26172"/>
    <cellStyle name="Note 84 10 2 2" xfId="26173"/>
    <cellStyle name="Note 84 10 3" xfId="26174"/>
    <cellStyle name="Note 84 11" xfId="26175"/>
    <cellStyle name="Note 84 11 2" xfId="26176"/>
    <cellStyle name="Note 84 11 2 2" xfId="26177"/>
    <cellStyle name="Note 84 11 3" xfId="26178"/>
    <cellStyle name="Note 84 12" xfId="26179"/>
    <cellStyle name="Note 84 12 2" xfId="26180"/>
    <cellStyle name="Note 84 13" xfId="26181"/>
    <cellStyle name="Note 84 2" xfId="26182"/>
    <cellStyle name="Note 84 2 2" xfId="26183"/>
    <cellStyle name="Note 84 2 2 2" xfId="26184"/>
    <cellStyle name="Note 84 2 3" xfId="26185"/>
    <cellStyle name="Note 84 3" xfId="26186"/>
    <cellStyle name="Note 84 3 2" xfId="26187"/>
    <cellStyle name="Note 84 3 2 2" xfId="26188"/>
    <cellStyle name="Note 84 3 3" xfId="26189"/>
    <cellStyle name="Note 84 4" xfId="26190"/>
    <cellStyle name="Note 84 4 2" xfId="26191"/>
    <cellStyle name="Note 84 4 2 2" xfId="26192"/>
    <cellStyle name="Note 84 4 3" xfId="26193"/>
    <cellStyle name="Note 84 5" xfId="26194"/>
    <cellStyle name="Note 84 5 2" xfId="26195"/>
    <cellStyle name="Note 84 5 2 2" xfId="26196"/>
    <cellStyle name="Note 84 5 3" xfId="26197"/>
    <cellStyle name="Note 84 6" xfId="26198"/>
    <cellStyle name="Note 84 6 2" xfId="26199"/>
    <cellStyle name="Note 84 6 2 2" xfId="26200"/>
    <cellStyle name="Note 84 6 3" xfId="26201"/>
    <cellStyle name="Note 84 7" xfId="26202"/>
    <cellStyle name="Note 84 7 2" xfId="26203"/>
    <cellStyle name="Note 84 7 2 2" xfId="26204"/>
    <cellStyle name="Note 84 7 3" xfId="26205"/>
    <cellStyle name="Note 84 8" xfId="26206"/>
    <cellStyle name="Note 84 8 2" xfId="26207"/>
    <cellStyle name="Note 84 8 2 2" xfId="26208"/>
    <cellStyle name="Note 84 8 3" xfId="26209"/>
    <cellStyle name="Note 84 9" xfId="26210"/>
    <cellStyle name="Note 84 9 2" xfId="26211"/>
    <cellStyle name="Note 84 9 2 2" xfId="26212"/>
    <cellStyle name="Note 84 9 3" xfId="26213"/>
    <cellStyle name="Note 85" xfId="26214"/>
    <cellStyle name="Note 85 10" xfId="26215"/>
    <cellStyle name="Note 85 10 2" xfId="26216"/>
    <cellStyle name="Note 85 10 2 2" xfId="26217"/>
    <cellStyle name="Note 85 10 3" xfId="26218"/>
    <cellStyle name="Note 85 11" xfId="26219"/>
    <cellStyle name="Note 85 11 2" xfId="26220"/>
    <cellStyle name="Note 85 11 2 2" xfId="26221"/>
    <cellStyle name="Note 85 11 3" xfId="26222"/>
    <cellStyle name="Note 85 12" xfId="26223"/>
    <cellStyle name="Note 85 12 2" xfId="26224"/>
    <cellStyle name="Note 85 13" xfId="26225"/>
    <cellStyle name="Note 85 2" xfId="26226"/>
    <cellStyle name="Note 85 2 2" xfId="26227"/>
    <cellStyle name="Note 85 2 2 2" xfId="26228"/>
    <cellStyle name="Note 85 2 3" xfId="26229"/>
    <cellStyle name="Note 85 3" xfId="26230"/>
    <cellStyle name="Note 85 3 2" xfId="26231"/>
    <cellStyle name="Note 85 3 2 2" xfId="26232"/>
    <cellStyle name="Note 85 3 3" xfId="26233"/>
    <cellStyle name="Note 85 4" xfId="26234"/>
    <cellStyle name="Note 85 4 2" xfId="26235"/>
    <cellStyle name="Note 85 4 2 2" xfId="26236"/>
    <cellStyle name="Note 85 4 3" xfId="26237"/>
    <cellStyle name="Note 85 5" xfId="26238"/>
    <cellStyle name="Note 85 5 2" xfId="26239"/>
    <cellStyle name="Note 85 5 2 2" xfId="26240"/>
    <cellStyle name="Note 85 5 3" xfId="26241"/>
    <cellStyle name="Note 85 6" xfId="26242"/>
    <cellStyle name="Note 85 6 2" xfId="26243"/>
    <cellStyle name="Note 85 6 2 2" xfId="26244"/>
    <cellStyle name="Note 85 6 3" xfId="26245"/>
    <cellStyle name="Note 85 7" xfId="26246"/>
    <cellStyle name="Note 85 7 2" xfId="26247"/>
    <cellStyle name="Note 85 7 2 2" xfId="26248"/>
    <cellStyle name="Note 85 7 3" xfId="26249"/>
    <cellStyle name="Note 85 8" xfId="26250"/>
    <cellStyle name="Note 85 8 2" xfId="26251"/>
    <cellStyle name="Note 85 8 2 2" xfId="26252"/>
    <cellStyle name="Note 85 8 3" xfId="26253"/>
    <cellStyle name="Note 85 9" xfId="26254"/>
    <cellStyle name="Note 85 9 2" xfId="26255"/>
    <cellStyle name="Note 85 9 2 2" xfId="26256"/>
    <cellStyle name="Note 85 9 3" xfId="26257"/>
    <cellStyle name="Note 86" xfId="26258"/>
    <cellStyle name="Note 86 10" xfId="26259"/>
    <cellStyle name="Note 86 10 2" xfId="26260"/>
    <cellStyle name="Note 86 10 2 2" xfId="26261"/>
    <cellStyle name="Note 86 10 3" xfId="26262"/>
    <cellStyle name="Note 86 11" xfId="26263"/>
    <cellStyle name="Note 86 11 2" xfId="26264"/>
    <cellStyle name="Note 86 11 2 2" xfId="26265"/>
    <cellStyle name="Note 86 11 3" xfId="26266"/>
    <cellStyle name="Note 86 12" xfId="26267"/>
    <cellStyle name="Note 86 12 2" xfId="26268"/>
    <cellStyle name="Note 86 13" xfId="26269"/>
    <cellStyle name="Note 86 2" xfId="26270"/>
    <cellStyle name="Note 86 2 2" xfId="26271"/>
    <cellStyle name="Note 86 2 2 2" xfId="26272"/>
    <cellStyle name="Note 86 2 3" xfId="26273"/>
    <cellStyle name="Note 86 3" xfId="26274"/>
    <cellStyle name="Note 86 3 2" xfId="26275"/>
    <cellStyle name="Note 86 3 2 2" xfId="26276"/>
    <cellStyle name="Note 86 3 3" xfId="26277"/>
    <cellStyle name="Note 86 4" xfId="26278"/>
    <cellStyle name="Note 86 4 2" xfId="26279"/>
    <cellStyle name="Note 86 4 2 2" xfId="26280"/>
    <cellStyle name="Note 86 4 3" xfId="26281"/>
    <cellStyle name="Note 86 5" xfId="26282"/>
    <cellStyle name="Note 86 5 2" xfId="26283"/>
    <cellStyle name="Note 86 5 2 2" xfId="26284"/>
    <cellStyle name="Note 86 5 3" xfId="26285"/>
    <cellStyle name="Note 86 6" xfId="26286"/>
    <cellStyle name="Note 86 6 2" xfId="26287"/>
    <cellStyle name="Note 86 6 2 2" xfId="26288"/>
    <cellStyle name="Note 86 6 3" xfId="26289"/>
    <cellStyle name="Note 86 7" xfId="26290"/>
    <cellStyle name="Note 86 7 2" xfId="26291"/>
    <cellStyle name="Note 86 7 2 2" xfId="26292"/>
    <cellStyle name="Note 86 7 3" xfId="26293"/>
    <cellStyle name="Note 86 8" xfId="26294"/>
    <cellStyle name="Note 86 8 2" xfId="26295"/>
    <cellStyle name="Note 86 8 2 2" xfId="26296"/>
    <cellStyle name="Note 86 8 3" xfId="26297"/>
    <cellStyle name="Note 86 9" xfId="26298"/>
    <cellStyle name="Note 86 9 2" xfId="26299"/>
    <cellStyle name="Note 86 9 2 2" xfId="26300"/>
    <cellStyle name="Note 86 9 3" xfId="26301"/>
    <cellStyle name="Note 87" xfId="26302"/>
    <cellStyle name="Note 87 10" xfId="26303"/>
    <cellStyle name="Note 87 10 2" xfId="26304"/>
    <cellStyle name="Note 87 10 2 2" xfId="26305"/>
    <cellStyle name="Note 87 10 3" xfId="26306"/>
    <cellStyle name="Note 87 11" xfId="26307"/>
    <cellStyle name="Note 87 11 2" xfId="26308"/>
    <cellStyle name="Note 87 11 2 2" xfId="26309"/>
    <cellStyle name="Note 87 11 3" xfId="26310"/>
    <cellStyle name="Note 87 12" xfId="26311"/>
    <cellStyle name="Note 87 12 2" xfId="26312"/>
    <cellStyle name="Note 87 13" xfId="26313"/>
    <cellStyle name="Note 87 2" xfId="26314"/>
    <cellStyle name="Note 87 2 2" xfId="26315"/>
    <cellStyle name="Note 87 2 2 2" xfId="26316"/>
    <cellStyle name="Note 87 2 3" xfId="26317"/>
    <cellStyle name="Note 87 3" xfId="26318"/>
    <cellStyle name="Note 87 3 2" xfId="26319"/>
    <cellStyle name="Note 87 3 2 2" xfId="26320"/>
    <cellStyle name="Note 87 3 3" xfId="26321"/>
    <cellStyle name="Note 87 4" xfId="26322"/>
    <cellStyle name="Note 87 4 2" xfId="26323"/>
    <cellStyle name="Note 87 4 2 2" xfId="26324"/>
    <cellStyle name="Note 87 4 3" xfId="26325"/>
    <cellStyle name="Note 87 5" xfId="26326"/>
    <cellStyle name="Note 87 5 2" xfId="26327"/>
    <cellStyle name="Note 87 5 2 2" xfId="26328"/>
    <cellStyle name="Note 87 5 3" xfId="26329"/>
    <cellStyle name="Note 87 6" xfId="26330"/>
    <cellStyle name="Note 87 6 2" xfId="26331"/>
    <cellStyle name="Note 87 6 2 2" xfId="26332"/>
    <cellStyle name="Note 87 6 3" xfId="26333"/>
    <cellStyle name="Note 87 7" xfId="26334"/>
    <cellStyle name="Note 87 7 2" xfId="26335"/>
    <cellStyle name="Note 87 7 2 2" xfId="26336"/>
    <cellStyle name="Note 87 7 3" xfId="26337"/>
    <cellStyle name="Note 87 8" xfId="26338"/>
    <cellStyle name="Note 87 8 2" xfId="26339"/>
    <cellStyle name="Note 87 8 2 2" xfId="26340"/>
    <cellStyle name="Note 87 8 3" xfId="26341"/>
    <cellStyle name="Note 87 9" xfId="26342"/>
    <cellStyle name="Note 87 9 2" xfId="26343"/>
    <cellStyle name="Note 87 9 2 2" xfId="26344"/>
    <cellStyle name="Note 87 9 3" xfId="26345"/>
    <cellStyle name="Note 88" xfId="26346"/>
    <cellStyle name="Note 88 10" xfId="26347"/>
    <cellStyle name="Note 88 10 2" xfId="26348"/>
    <cellStyle name="Note 88 10 2 2" xfId="26349"/>
    <cellStyle name="Note 88 10 3" xfId="26350"/>
    <cellStyle name="Note 88 11" xfId="26351"/>
    <cellStyle name="Note 88 11 2" xfId="26352"/>
    <cellStyle name="Note 88 11 2 2" xfId="26353"/>
    <cellStyle name="Note 88 11 3" xfId="26354"/>
    <cellStyle name="Note 88 12" xfId="26355"/>
    <cellStyle name="Note 88 12 2" xfId="26356"/>
    <cellStyle name="Note 88 13" xfId="26357"/>
    <cellStyle name="Note 88 2" xfId="26358"/>
    <cellStyle name="Note 88 2 2" xfId="26359"/>
    <cellStyle name="Note 88 2 2 2" xfId="26360"/>
    <cellStyle name="Note 88 2 3" xfId="26361"/>
    <cellStyle name="Note 88 3" xfId="26362"/>
    <cellStyle name="Note 88 3 2" xfId="26363"/>
    <cellStyle name="Note 88 3 2 2" xfId="26364"/>
    <cellStyle name="Note 88 3 3" xfId="26365"/>
    <cellStyle name="Note 88 4" xfId="26366"/>
    <cellStyle name="Note 88 4 2" xfId="26367"/>
    <cellStyle name="Note 88 4 2 2" xfId="26368"/>
    <cellStyle name="Note 88 4 3" xfId="26369"/>
    <cellStyle name="Note 88 5" xfId="26370"/>
    <cellStyle name="Note 88 5 2" xfId="26371"/>
    <cellStyle name="Note 88 5 2 2" xfId="26372"/>
    <cellStyle name="Note 88 5 3" xfId="26373"/>
    <cellStyle name="Note 88 6" xfId="26374"/>
    <cellStyle name="Note 88 6 2" xfId="26375"/>
    <cellStyle name="Note 88 6 2 2" xfId="26376"/>
    <cellStyle name="Note 88 6 3" xfId="26377"/>
    <cellStyle name="Note 88 7" xfId="26378"/>
    <cellStyle name="Note 88 7 2" xfId="26379"/>
    <cellStyle name="Note 88 7 2 2" xfId="26380"/>
    <cellStyle name="Note 88 7 3" xfId="26381"/>
    <cellStyle name="Note 88 8" xfId="26382"/>
    <cellStyle name="Note 88 8 2" xfId="26383"/>
    <cellStyle name="Note 88 8 2 2" xfId="26384"/>
    <cellStyle name="Note 88 8 3" xfId="26385"/>
    <cellStyle name="Note 88 9" xfId="26386"/>
    <cellStyle name="Note 88 9 2" xfId="26387"/>
    <cellStyle name="Note 88 9 2 2" xfId="26388"/>
    <cellStyle name="Note 88 9 3" xfId="26389"/>
    <cellStyle name="Note 89" xfId="26390"/>
    <cellStyle name="Note 89 10" xfId="26391"/>
    <cellStyle name="Note 89 10 2" xfId="26392"/>
    <cellStyle name="Note 89 10 2 2" xfId="26393"/>
    <cellStyle name="Note 89 10 3" xfId="26394"/>
    <cellStyle name="Note 89 11" xfId="26395"/>
    <cellStyle name="Note 89 11 2" xfId="26396"/>
    <cellStyle name="Note 89 11 2 2" xfId="26397"/>
    <cellStyle name="Note 89 11 3" xfId="26398"/>
    <cellStyle name="Note 89 12" xfId="26399"/>
    <cellStyle name="Note 89 12 2" xfId="26400"/>
    <cellStyle name="Note 89 13" xfId="26401"/>
    <cellStyle name="Note 89 2" xfId="26402"/>
    <cellStyle name="Note 89 2 2" xfId="26403"/>
    <cellStyle name="Note 89 2 2 2" xfId="26404"/>
    <cellStyle name="Note 89 2 3" xfId="26405"/>
    <cellStyle name="Note 89 3" xfId="26406"/>
    <cellStyle name="Note 89 3 2" xfId="26407"/>
    <cellStyle name="Note 89 3 2 2" xfId="26408"/>
    <cellStyle name="Note 89 3 3" xfId="26409"/>
    <cellStyle name="Note 89 4" xfId="26410"/>
    <cellStyle name="Note 89 4 2" xfId="26411"/>
    <cellStyle name="Note 89 4 2 2" xfId="26412"/>
    <cellStyle name="Note 89 4 3" xfId="26413"/>
    <cellStyle name="Note 89 5" xfId="26414"/>
    <cellStyle name="Note 89 5 2" xfId="26415"/>
    <cellStyle name="Note 89 5 2 2" xfId="26416"/>
    <cellStyle name="Note 89 5 3" xfId="26417"/>
    <cellStyle name="Note 89 6" xfId="26418"/>
    <cellStyle name="Note 89 6 2" xfId="26419"/>
    <cellStyle name="Note 89 6 2 2" xfId="26420"/>
    <cellStyle name="Note 89 6 3" xfId="26421"/>
    <cellStyle name="Note 89 7" xfId="26422"/>
    <cellStyle name="Note 89 7 2" xfId="26423"/>
    <cellStyle name="Note 89 7 2 2" xfId="26424"/>
    <cellStyle name="Note 89 7 3" xfId="26425"/>
    <cellStyle name="Note 89 8" xfId="26426"/>
    <cellStyle name="Note 89 8 2" xfId="26427"/>
    <cellStyle name="Note 89 8 2 2" xfId="26428"/>
    <cellStyle name="Note 89 8 3" xfId="26429"/>
    <cellStyle name="Note 89 9" xfId="26430"/>
    <cellStyle name="Note 89 9 2" xfId="26431"/>
    <cellStyle name="Note 89 9 2 2" xfId="26432"/>
    <cellStyle name="Note 89 9 3" xfId="26433"/>
    <cellStyle name="Note 9" xfId="26434"/>
    <cellStyle name="Note 9 10" xfId="26435"/>
    <cellStyle name="Note 9 10 2" xfId="26436"/>
    <cellStyle name="Note 9 10 2 2" xfId="26437"/>
    <cellStyle name="Note 9 10 3" xfId="26438"/>
    <cellStyle name="Note 9 11" xfId="26439"/>
    <cellStyle name="Note 9 11 2" xfId="26440"/>
    <cellStyle name="Note 9 11 2 2" xfId="26441"/>
    <cellStyle name="Note 9 11 3" xfId="26442"/>
    <cellStyle name="Note 9 12" xfId="26443"/>
    <cellStyle name="Note 9 12 2" xfId="26444"/>
    <cellStyle name="Note 9 12 2 2" xfId="26445"/>
    <cellStyle name="Note 9 12 3" xfId="26446"/>
    <cellStyle name="Note 9 13" xfId="26447"/>
    <cellStyle name="Note 9 13 2" xfId="26448"/>
    <cellStyle name="Note 9 14" xfId="26449"/>
    <cellStyle name="Note 9 2" xfId="26450"/>
    <cellStyle name="Note 9 2 10" xfId="26451"/>
    <cellStyle name="Note 9 2 10 2" xfId="26452"/>
    <cellStyle name="Note 9 2 11" xfId="26453"/>
    <cellStyle name="Note 9 2 11 2" xfId="26454"/>
    <cellStyle name="Note 9 2 12" xfId="26455"/>
    <cellStyle name="Note 9 2 2" xfId="26456"/>
    <cellStyle name="Note 9 2 2 2" xfId="26457"/>
    <cellStyle name="Note 9 2 2 2 2" xfId="26458"/>
    <cellStyle name="Note 9 2 2 3" xfId="26459"/>
    <cellStyle name="Note 9 2 3" xfId="26460"/>
    <cellStyle name="Note 9 2 3 2" xfId="26461"/>
    <cellStyle name="Note 9 2 3 2 2" xfId="26462"/>
    <cellStyle name="Note 9 2 3 3" xfId="26463"/>
    <cellStyle name="Note 9 2 4" xfId="26464"/>
    <cellStyle name="Note 9 2 4 2" xfId="26465"/>
    <cellStyle name="Note 9 2 4 2 2" xfId="26466"/>
    <cellStyle name="Note 9 2 4 3" xfId="26467"/>
    <cellStyle name="Note 9 2 5" xfId="26468"/>
    <cellStyle name="Note 9 2 5 2" xfId="26469"/>
    <cellStyle name="Note 9 2 5 2 2" xfId="26470"/>
    <cellStyle name="Note 9 2 5 3" xfId="26471"/>
    <cellStyle name="Note 9 2 6" xfId="26472"/>
    <cellStyle name="Note 9 2 6 2" xfId="26473"/>
    <cellStyle name="Note 9 2 6 2 2" xfId="26474"/>
    <cellStyle name="Note 9 2 6 3" xfId="26475"/>
    <cellStyle name="Note 9 2 7" xfId="26476"/>
    <cellStyle name="Note 9 2 7 2" xfId="26477"/>
    <cellStyle name="Note 9 2 7 2 2" xfId="26478"/>
    <cellStyle name="Note 9 2 7 3" xfId="26479"/>
    <cellStyle name="Note 9 2 8" xfId="26480"/>
    <cellStyle name="Note 9 2 8 2" xfId="26481"/>
    <cellStyle name="Note 9 2 8 2 2" xfId="26482"/>
    <cellStyle name="Note 9 2 8 3" xfId="26483"/>
    <cellStyle name="Note 9 2 9" xfId="26484"/>
    <cellStyle name="Note 9 2 9 2" xfId="26485"/>
    <cellStyle name="Note 9 2 9 2 2" xfId="26486"/>
    <cellStyle name="Note 9 2 9 3" xfId="26487"/>
    <cellStyle name="Note 9 3" xfId="26488"/>
    <cellStyle name="Note 9 3 2" xfId="26489"/>
    <cellStyle name="Note 9 3 2 2" xfId="26490"/>
    <cellStyle name="Note 9 3 3" xfId="26491"/>
    <cellStyle name="Note 9 4" xfId="26492"/>
    <cellStyle name="Note 9 4 2" xfId="26493"/>
    <cellStyle name="Note 9 4 2 2" xfId="26494"/>
    <cellStyle name="Note 9 4 3" xfId="26495"/>
    <cellStyle name="Note 9 5" xfId="26496"/>
    <cellStyle name="Note 9 5 2" xfId="26497"/>
    <cellStyle name="Note 9 5 2 2" xfId="26498"/>
    <cellStyle name="Note 9 5 3" xfId="26499"/>
    <cellStyle name="Note 9 6" xfId="26500"/>
    <cellStyle name="Note 9 6 2" xfId="26501"/>
    <cellStyle name="Note 9 6 2 2" xfId="26502"/>
    <cellStyle name="Note 9 6 3" xfId="26503"/>
    <cellStyle name="Note 9 7" xfId="26504"/>
    <cellStyle name="Note 9 7 2" xfId="26505"/>
    <cellStyle name="Note 9 7 2 2" xfId="26506"/>
    <cellStyle name="Note 9 7 3" xfId="26507"/>
    <cellStyle name="Note 9 8" xfId="26508"/>
    <cellStyle name="Note 9 8 2" xfId="26509"/>
    <cellStyle name="Note 9 8 2 2" xfId="26510"/>
    <cellStyle name="Note 9 8 3" xfId="26511"/>
    <cellStyle name="Note 9 9" xfId="26512"/>
    <cellStyle name="Note 9 9 2" xfId="26513"/>
    <cellStyle name="Note 9 9 2 2" xfId="26514"/>
    <cellStyle name="Note 9 9 3" xfId="26515"/>
    <cellStyle name="Note 90" xfId="26516"/>
    <cellStyle name="Note 90 10" xfId="26517"/>
    <cellStyle name="Note 90 10 2" xfId="26518"/>
    <cellStyle name="Note 90 10 2 2" xfId="26519"/>
    <cellStyle name="Note 90 10 3" xfId="26520"/>
    <cellStyle name="Note 90 11" xfId="26521"/>
    <cellStyle name="Note 90 11 2" xfId="26522"/>
    <cellStyle name="Note 90 11 2 2" xfId="26523"/>
    <cellStyle name="Note 90 11 3" xfId="26524"/>
    <cellStyle name="Note 90 12" xfId="26525"/>
    <cellStyle name="Note 90 12 2" xfId="26526"/>
    <cellStyle name="Note 90 13" xfId="26527"/>
    <cellStyle name="Note 90 2" xfId="26528"/>
    <cellStyle name="Note 90 2 2" xfId="26529"/>
    <cellStyle name="Note 90 2 2 2" xfId="26530"/>
    <cellStyle name="Note 90 2 3" xfId="26531"/>
    <cellStyle name="Note 90 3" xfId="26532"/>
    <cellStyle name="Note 90 3 2" xfId="26533"/>
    <cellStyle name="Note 90 3 2 2" xfId="26534"/>
    <cellStyle name="Note 90 3 3" xfId="26535"/>
    <cellStyle name="Note 90 4" xfId="26536"/>
    <cellStyle name="Note 90 4 2" xfId="26537"/>
    <cellStyle name="Note 90 4 2 2" xfId="26538"/>
    <cellStyle name="Note 90 4 3" xfId="26539"/>
    <cellStyle name="Note 90 5" xfId="26540"/>
    <cellStyle name="Note 90 5 2" xfId="26541"/>
    <cellStyle name="Note 90 5 2 2" xfId="26542"/>
    <cellStyle name="Note 90 5 3" xfId="26543"/>
    <cellStyle name="Note 90 6" xfId="26544"/>
    <cellStyle name="Note 90 6 2" xfId="26545"/>
    <cellStyle name="Note 90 6 2 2" xfId="26546"/>
    <cellStyle name="Note 90 6 3" xfId="26547"/>
    <cellStyle name="Note 90 7" xfId="26548"/>
    <cellStyle name="Note 90 7 2" xfId="26549"/>
    <cellStyle name="Note 90 7 2 2" xfId="26550"/>
    <cellStyle name="Note 90 7 3" xfId="26551"/>
    <cellStyle name="Note 90 8" xfId="26552"/>
    <cellStyle name="Note 90 8 2" xfId="26553"/>
    <cellStyle name="Note 90 8 2 2" xfId="26554"/>
    <cellStyle name="Note 90 8 3" xfId="26555"/>
    <cellStyle name="Note 90 9" xfId="26556"/>
    <cellStyle name="Note 90 9 2" xfId="26557"/>
    <cellStyle name="Note 90 9 2 2" xfId="26558"/>
    <cellStyle name="Note 90 9 3" xfId="26559"/>
    <cellStyle name="Note 91" xfId="26560"/>
    <cellStyle name="Note 91 10" xfId="26561"/>
    <cellStyle name="Note 91 10 2" xfId="26562"/>
    <cellStyle name="Note 91 10 2 2" xfId="26563"/>
    <cellStyle name="Note 91 10 3" xfId="26564"/>
    <cellStyle name="Note 91 11" xfId="26565"/>
    <cellStyle name="Note 91 11 2" xfId="26566"/>
    <cellStyle name="Note 91 11 2 2" xfId="26567"/>
    <cellStyle name="Note 91 11 3" xfId="26568"/>
    <cellStyle name="Note 91 12" xfId="26569"/>
    <cellStyle name="Note 91 12 2" xfId="26570"/>
    <cellStyle name="Note 91 13" xfId="26571"/>
    <cellStyle name="Note 91 2" xfId="26572"/>
    <cellStyle name="Note 91 2 2" xfId="26573"/>
    <cellStyle name="Note 91 2 2 2" xfId="26574"/>
    <cellStyle name="Note 91 2 3" xfId="26575"/>
    <cellStyle name="Note 91 3" xfId="26576"/>
    <cellStyle name="Note 91 3 2" xfId="26577"/>
    <cellStyle name="Note 91 3 2 2" xfId="26578"/>
    <cellStyle name="Note 91 3 3" xfId="26579"/>
    <cellStyle name="Note 91 4" xfId="26580"/>
    <cellStyle name="Note 91 4 2" xfId="26581"/>
    <cellStyle name="Note 91 4 2 2" xfId="26582"/>
    <cellStyle name="Note 91 4 3" xfId="26583"/>
    <cellStyle name="Note 91 5" xfId="26584"/>
    <cellStyle name="Note 91 5 2" xfId="26585"/>
    <cellStyle name="Note 91 5 2 2" xfId="26586"/>
    <cellStyle name="Note 91 5 3" xfId="26587"/>
    <cellStyle name="Note 91 6" xfId="26588"/>
    <cellStyle name="Note 91 6 2" xfId="26589"/>
    <cellStyle name="Note 91 6 2 2" xfId="26590"/>
    <cellStyle name="Note 91 6 3" xfId="26591"/>
    <cellStyle name="Note 91 7" xfId="26592"/>
    <cellStyle name="Note 91 7 2" xfId="26593"/>
    <cellStyle name="Note 91 7 2 2" xfId="26594"/>
    <cellStyle name="Note 91 7 3" xfId="26595"/>
    <cellStyle name="Note 91 8" xfId="26596"/>
    <cellStyle name="Note 91 8 2" xfId="26597"/>
    <cellStyle name="Note 91 8 2 2" xfId="26598"/>
    <cellStyle name="Note 91 8 3" xfId="26599"/>
    <cellStyle name="Note 91 9" xfId="26600"/>
    <cellStyle name="Note 91 9 2" xfId="26601"/>
    <cellStyle name="Note 91 9 2 2" xfId="26602"/>
    <cellStyle name="Note 91 9 3" xfId="26603"/>
    <cellStyle name="Note 92" xfId="26604"/>
    <cellStyle name="Note 92 10" xfId="26605"/>
    <cellStyle name="Note 92 10 2" xfId="26606"/>
    <cellStyle name="Note 92 10 2 2" xfId="26607"/>
    <cellStyle name="Note 92 10 3" xfId="26608"/>
    <cellStyle name="Note 92 11" xfId="26609"/>
    <cellStyle name="Note 92 11 2" xfId="26610"/>
    <cellStyle name="Note 92 11 2 2" xfId="26611"/>
    <cellStyle name="Note 92 11 3" xfId="26612"/>
    <cellStyle name="Note 92 12" xfId="26613"/>
    <cellStyle name="Note 92 12 2" xfId="26614"/>
    <cellStyle name="Note 92 13" xfId="26615"/>
    <cellStyle name="Note 92 2" xfId="26616"/>
    <cellStyle name="Note 92 2 2" xfId="26617"/>
    <cellStyle name="Note 92 2 2 2" xfId="26618"/>
    <cellStyle name="Note 92 2 3" xfId="26619"/>
    <cellStyle name="Note 92 3" xfId="26620"/>
    <cellStyle name="Note 92 3 2" xfId="26621"/>
    <cellStyle name="Note 92 3 2 2" xfId="26622"/>
    <cellStyle name="Note 92 3 3" xfId="26623"/>
    <cellStyle name="Note 92 4" xfId="26624"/>
    <cellStyle name="Note 92 4 2" xfId="26625"/>
    <cellStyle name="Note 92 4 2 2" xfId="26626"/>
    <cellStyle name="Note 92 4 3" xfId="26627"/>
    <cellStyle name="Note 92 5" xfId="26628"/>
    <cellStyle name="Note 92 5 2" xfId="26629"/>
    <cellStyle name="Note 92 5 2 2" xfId="26630"/>
    <cellStyle name="Note 92 5 3" xfId="26631"/>
    <cellStyle name="Note 92 6" xfId="26632"/>
    <cellStyle name="Note 92 6 2" xfId="26633"/>
    <cellStyle name="Note 92 6 2 2" xfId="26634"/>
    <cellStyle name="Note 92 6 3" xfId="26635"/>
    <cellStyle name="Note 92 7" xfId="26636"/>
    <cellStyle name="Note 92 7 2" xfId="26637"/>
    <cellStyle name="Note 92 7 2 2" xfId="26638"/>
    <cellStyle name="Note 92 7 3" xfId="26639"/>
    <cellStyle name="Note 92 8" xfId="26640"/>
    <cellStyle name="Note 92 8 2" xfId="26641"/>
    <cellStyle name="Note 92 8 2 2" xfId="26642"/>
    <cellStyle name="Note 92 8 3" xfId="26643"/>
    <cellStyle name="Note 92 9" xfId="26644"/>
    <cellStyle name="Note 92 9 2" xfId="26645"/>
    <cellStyle name="Note 92 9 2 2" xfId="26646"/>
    <cellStyle name="Note 92 9 3" xfId="26647"/>
    <cellStyle name="Note 93" xfId="26648"/>
    <cellStyle name="Note 93 10" xfId="26649"/>
    <cellStyle name="Note 93 10 2" xfId="26650"/>
    <cellStyle name="Note 93 10 2 2" xfId="26651"/>
    <cellStyle name="Note 93 10 3" xfId="26652"/>
    <cellStyle name="Note 93 11" xfId="26653"/>
    <cellStyle name="Note 93 11 2" xfId="26654"/>
    <cellStyle name="Note 93 11 2 2" xfId="26655"/>
    <cellStyle name="Note 93 11 3" xfId="26656"/>
    <cellStyle name="Note 93 12" xfId="26657"/>
    <cellStyle name="Note 93 12 2" xfId="26658"/>
    <cellStyle name="Note 93 13" xfId="26659"/>
    <cellStyle name="Note 93 2" xfId="26660"/>
    <cellStyle name="Note 93 2 2" xfId="26661"/>
    <cellStyle name="Note 93 2 2 2" xfId="26662"/>
    <cellStyle name="Note 93 2 3" xfId="26663"/>
    <cellStyle name="Note 93 3" xfId="26664"/>
    <cellStyle name="Note 93 3 2" xfId="26665"/>
    <cellStyle name="Note 93 3 2 2" xfId="26666"/>
    <cellStyle name="Note 93 3 3" xfId="26667"/>
    <cellStyle name="Note 93 4" xfId="26668"/>
    <cellStyle name="Note 93 4 2" xfId="26669"/>
    <cellStyle name="Note 93 4 2 2" xfId="26670"/>
    <cellStyle name="Note 93 4 3" xfId="26671"/>
    <cellStyle name="Note 93 5" xfId="26672"/>
    <cellStyle name="Note 93 5 2" xfId="26673"/>
    <cellStyle name="Note 93 5 2 2" xfId="26674"/>
    <cellStyle name="Note 93 5 3" xfId="26675"/>
    <cellStyle name="Note 93 6" xfId="26676"/>
    <cellStyle name="Note 93 6 2" xfId="26677"/>
    <cellStyle name="Note 93 6 2 2" xfId="26678"/>
    <cellStyle name="Note 93 6 3" xfId="26679"/>
    <cellStyle name="Note 93 7" xfId="26680"/>
    <cellStyle name="Note 93 7 2" xfId="26681"/>
    <cellStyle name="Note 93 7 2 2" xfId="26682"/>
    <cellStyle name="Note 93 7 3" xfId="26683"/>
    <cellStyle name="Note 93 8" xfId="26684"/>
    <cellStyle name="Note 93 8 2" xfId="26685"/>
    <cellStyle name="Note 93 8 2 2" xfId="26686"/>
    <cellStyle name="Note 93 8 3" xfId="26687"/>
    <cellStyle name="Note 93 9" xfId="26688"/>
    <cellStyle name="Note 93 9 2" xfId="26689"/>
    <cellStyle name="Note 93 9 2 2" xfId="26690"/>
    <cellStyle name="Note 93 9 3" xfId="26691"/>
    <cellStyle name="Note 94" xfId="26692"/>
    <cellStyle name="Note 94 10" xfId="26693"/>
    <cellStyle name="Note 94 10 2" xfId="26694"/>
    <cellStyle name="Note 94 10 2 2" xfId="26695"/>
    <cellStyle name="Note 94 10 3" xfId="26696"/>
    <cellStyle name="Note 94 11" xfId="26697"/>
    <cellStyle name="Note 94 11 2" xfId="26698"/>
    <cellStyle name="Note 94 11 2 2" xfId="26699"/>
    <cellStyle name="Note 94 11 3" xfId="26700"/>
    <cellStyle name="Note 94 12" xfId="26701"/>
    <cellStyle name="Note 94 12 2" xfId="26702"/>
    <cellStyle name="Note 94 13" xfId="26703"/>
    <cellStyle name="Note 94 2" xfId="26704"/>
    <cellStyle name="Note 94 2 2" xfId="26705"/>
    <cellStyle name="Note 94 2 2 2" xfId="26706"/>
    <cellStyle name="Note 94 2 3" xfId="26707"/>
    <cellStyle name="Note 94 3" xfId="26708"/>
    <cellStyle name="Note 94 3 2" xfId="26709"/>
    <cellStyle name="Note 94 3 2 2" xfId="26710"/>
    <cellStyle name="Note 94 3 3" xfId="26711"/>
    <cellStyle name="Note 94 4" xfId="26712"/>
    <cellStyle name="Note 94 4 2" xfId="26713"/>
    <cellStyle name="Note 94 4 2 2" xfId="26714"/>
    <cellStyle name="Note 94 4 3" xfId="26715"/>
    <cellStyle name="Note 94 5" xfId="26716"/>
    <cellStyle name="Note 94 5 2" xfId="26717"/>
    <cellStyle name="Note 94 5 2 2" xfId="26718"/>
    <cellStyle name="Note 94 5 3" xfId="26719"/>
    <cellStyle name="Note 94 6" xfId="26720"/>
    <cellStyle name="Note 94 6 2" xfId="26721"/>
    <cellStyle name="Note 94 6 2 2" xfId="26722"/>
    <cellStyle name="Note 94 6 3" xfId="26723"/>
    <cellStyle name="Note 94 7" xfId="26724"/>
    <cellStyle name="Note 94 7 2" xfId="26725"/>
    <cellStyle name="Note 94 7 2 2" xfId="26726"/>
    <cellStyle name="Note 94 7 3" xfId="26727"/>
    <cellStyle name="Note 94 8" xfId="26728"/>
    <cellStyle name="Note 94 8 2" xfId="26729"/>
    <cellStyle name="Note 94 8 2 2" xfId="26730"/>
    <cellStyle name="Note 94 8 3" xfId="26731"/>
    <cellStyle name="Note 94 9" xfId="26732"/>
    <cellStyle name="Note 94 9 2" xfId="26733"/>
    <cellStyle name="Note 94 9 2 2" xfId="26734"/>
    <cellStyle name="Note 94 9 3" xfId="26735"/>
    <cellStyle name="Note 95" xfId="26736"/>
    <cellStyle name="Note 95 10" xfId="26737"/>
    <cellStyle name="Note 95 10 2" xfId="26738"/>
    <cellStyle name="Note 95 10 2 2" xfId="26739"/>
    <cellStyle name="Note 95 10 3" xfId="26740"/>
    <cellStyle name="Note 95 11" xfId="26741"/>
    <cellStyle name="Note 95 11 2" xfId="26742"/>
    <cellStyle name="Note 95 11 2 2" xfId="26743"/>
    <cellStyle name="Note 95 11 3" xfId="26744"/>
    <cellStyle name="Note 95 12" xfId="26745"/>
    <cellStyle name="Note 95 12 2" xfId="26746"/>
    <cellStyle name="Note 95 13" xfId="26747"/>
    <cellStyle name="Note 95 2" xfId="26748"/>
    <cellStyle name="Note 95 2 2" xfId="26749"/>
    <cellStyle name="Note 95 2 2 2" xfId="26750"/>
    <cellStyle name="Note 95 2 3" xfId="26751"/>
    <cellStyle name="Note 95 3" xfId="26752"/>
    <cellStyle name="Note 95 3 2" xfId="26753"/>
    <cellStyle name="Note 95 3 2 2" xfId="26754"/>
    <cellStyle name="Note 95 3 3" xfId="26755"/>
    <cellStyle name="Note 95 4" xfId="26756"/>
    <cellStyle name="Note 95 4 2" xfId="26757"/>
    <cellStyle name="Note 95 4 2 2" xfId="26758"/>
    <cellStyle name="Note 95 4 3" xfId="26759"/>
    <cellStyle name="Note 95 5" xfId="26760"/>
    <cellStyle name="Note 95 5 2" xfId="26761"/>
    <cellStyle name="Note 95 5 2 2" xfId="26762"/>
    <cellStyle name="Note 95 5 3" xfId="26763"/>
    <cellStyle name="Note 95 6" xfId="26764"/>
    <cellStyle name="Note 95 6 2" xfId="26765"/>
    <cellStyle name="Note 95 6 2 2" xfId="26766"/>
    <cellStyle name="Note 95 6 3" xfId="26767"/>
    <cellStyle name="Note 95 7" xfId="26768"/>
    <cellStyle name="Note 95 7 2" xfId="26769"/>
    <cellStyle name="Note 95 7 2 2" xfId="26770"/>
    <cellStyle name="Note 95 7 3" xfId="26771"/>
    <cellStyle name="Note 95 8" xfId="26772"/>
    <cellStyle name="Note 95 8 2" xfId="26773"/>
    <cellStyle name="Note 95 8 2 2" xfId="26774"/>
    <cellStyle name="Note 95 8 3" xfId="26775"/>
    <cellStyle name="Note 95 9" xfId="26776"/>
    <cellStyle name="Note 95 9 2" xfId="26777"/>
    <cellStyle name="Note 95 9 2 2" xfId="26778"/>
    <cellStyle name="Note 95 9 3" xfId="26779"/>
    <cellStyle name="Note 96" xfId="26780"/>
    <cellStyle name="Note 96 10" xfId="26781"/>
    <cellStyle name="Note 96 10 2" xfId="26782"/>
    <cellStyle name="Note 96 10 2 2" xfId="26783"/>
    <cellStyle name="Note 96 10 3" xfId="26784"/>
    <cellStyle name="Note 96 11" xfId="26785"/>
    <cellStyle name="Note 96 11 2" xfId="26786"/>
    <cellStyle name="Note 96 11 2 2" xfId="26787"/>
    <cellStyle name="Note 96 11 3" xfId="26788"/>
    <cellStyle name="Note 96 12" xfId="26789"/>
    <cellStyle name="Note 96 12 2" xfId="26790"/>
    <cellStyle name="Note 96 13" xfId="26791"/>
    <cellStyle name="Note 96 2" xfId="26792"/>
    <cellStyle name="Note 96 2 2" xfId="26793"/>
    <cellStyle name="Note 96 2 2 2" xfId="26794"/>
    <cellStyle name="Note 96 2 3" xfId="26795"/>
    <cellStyle name="Note 96 3" xfId="26796"/>
    <cellStyle name="Note 96 3 2" xfId="26797"/>
    <cellStyle name="Note 96 3 2 2" xfId="26798"/>
    <cellStyle name="Note 96 3 3" xfId="26799"/>
    <cellStyle name="Note 96 4" xfId="26800"/>
    <cellStyle name="Note 96 4 2" xfId="26801"/>
    <cellStyle name="Note 96 4 2 2" xfId="26802"/>
    <cellStyle name="Note 96 4 3" xfId="26803"/>
    <cellStyle name="Note 96 5" xfId="26804"/>
    <cellStyle name="Note 96 5 2" xfId="26805"/>
    <cellStyle name="Note 96 5 2 2" xfId="26806"/>
    <cellStyle name="Note 96 5 3" xfId="26807"/>
    <cellStyle name="Note 96 6" xfId="26808"/>
    <cellStyle name="Note 96 6 2" xfId="26809"/>
    <cellStyle name="Note 96 6 2 2" xfId="26810"/>
    <cellStyle name="Note 96 6 3" xfId="26811"/>
    <cellStyle name="Note 96 7" xfId="26812"/>
    <cellStyle name="Note 96 7 2" xfId="26813"/>
    <cellStyle name="Note 96 7 2 2" xfId="26814"/>
    <cellStyle name="Note 96 7 3" xfId="26815"/>
    <cellStyle name="Note 96 8" xfId="26816"/>
    <cellStyle name="Note 96 8 2" xfId="26817"/>
    <cellStyle name="Note 96 8 2 2" xfId="26818"/>
    <cellStyle name="Note 96 8 3" xfId="26819"/>
    <cellStyle name="Note 96 9" xfId="26820"/>
    <cellStyle name="Note 96 9 2" xfId="26821"/>
    <cellStyle name="Note 96 9 2 2" xfId="26822"/>
    <cellStyle name="Note 96 9 3" xfId="26823"/>
    <cellStyle name="Note 97" xfId="26824"/>
    <cellStyle name="Note 97 10" xfId="26825"/>
    <cellStyle name="Note 97 10 2" xfId="26826"/>
    <cellStyle name="Note 97 10 2 2" xfId="26827"/>
    <cellStyle name="Note 97 10 3" xfId="26828"/>
    <cellStyle name="Note 97 11" xfId="26829"/>
    <cellStyle name="Note 97 11 2" xfId="26830"/>
    <cellStyle name="Note 97 11 2 2" xfId="26831"/>
    <cellStyle name="Note 97 11 3" xfId="26832"/>
    <cellStyle name="Note 97 12" xfId="26833"/>
    <cellStyle name="Note 97 12 2" xfId="26834"/>
    <cellStyle name="Note 97 13" xfId="26835"/>
    <cellStyle name="Note 97 2" xfId="26836"/>
    <cellStyle name="Note 97 2 2" xfId="26837"/>
    <cellStyle name="Note 97 2 2 2" xfId="26838"/>
    <cellStyle name="Note 97 2 3" xfId="26839"/>
    <cellStyle name="Note 97 3" xfId="26840"/>
    <cellStyle name="Note 97 3 2" xfId="26841"/>
    <cellStyle name="Note 97 3 2 2" xfId="26842"/>
    <cellStyle name="Note 97 3 3" xfId="26843"/>
    <cellStyle name="Note 97 4" xfId="26844"/>
    <cellStyle name="Note 97 4 2" xfId="26845"/>
    <cellStyle name="Note 97 4 2 2" xfId="26846"/>
    <cellStyle name="Note 97 4 3" xfId="26847"/>
    <cellStyle name="Note 97 5" xfId="26848"/>
    <cellStyle name="Note 97 5 2" xfId="26849"/>
    <cellStyle name="Note 97 5 2 2" xfId="26850"/>
    <cellStyle name="Note 97 5 3" xfId="26851"/>
    <cellStyle name="Note 97 6" xfId="26852"/>
    <cellStyle name="Note 97 6 2" xfId="26853"/>
    <cellStyle name="Note 97 6 2 2" xfId="26854"/>
    <cellStyle name="Note 97 6 3" xfId="26855"/>
    <cellStyle name="Note 97 7" xfId="26856"/>
    <cellStyle name="Note 97 7 2" xfId="26857"/>
    <cellStyle name="Note 97 7 2 2" xfId="26858"/>
    <cellStyle name="Note 97 7 3" xfId="26859"/>
    <cellStyle name="Note 97 8" xfId="26860"/>
    <cellStyle name="Note 97 8 2" xfId="26861"/>
    <cellStyle name="Note 97 8 2 2" xfId="26862"/>
    <cellStyle name="Note 97 8 3" xfId="26863"/>
    <cellStyle name="Note 97 9" xfId="26864"/>
    <cellStyle name="Note 97 9 2" xfId="26865"/>
    <cellStyle name="Note 97 9 2 2" xfId="26866"/>
    <cellStyle name="Note 97 9 3" xfId="26867"/>
    <cellStyle name="Note 98" xfId="26868"/>
    <cellStyle name="Note 98 10" xfId="26869"/>
    <cellStyle name="Note 98 10 2" xfId="26870"/>
    <cellStyle name="Note 98 10 2 2" xfId="26871"/>
    <cellStyle name="Note 98 10 3" xfId="26872"/>
    <cellStyle name="Note 98 11" xfId="26873"/>
    <cellStyle name="Note 98 11 2" xfId="26874"/>
    <cellStyle name="Note 98 11 2 2" xfId="26875"/>
    <cellStyle name="Note 98 11 3" xfId="26876"/>
    <cellStyle name="Note 98 12" xfId="26877"/>
    <cellStyle name="Note 98 12 2" xfId="26878"/>
    <cellStyle name="Note 98 13" xfId="26879"/>
    <cellStyle name="Note 98 2" xfId="26880"/>
    <cellStyle name="Note 98 2 2" xfId="26881"/>
    <cellStyle name="Note 98 2 2 2" xfId="26882"/>
    <cellStyle name="Note 98 2 3" xfId="26883"/>
    <cellStyle name="Note 98 3" xfId="26884"/>
    <cellStyle name="Note 98 3 2" xfId="26885"/>
    <cellStyle name="Note 98 3 2 2" xfId="26886"/>
    <cellStyle name="Note 98 3 3" xfId="26887"/>
    <cellStyle name="Note 98 4" xfId="26888"/>
    <cellStyle name="Note 98 4 2" xfId="26889"/>
    <cellStyle name="Note 98 4 2 2" xfId="26890"/>
    <cellStyle name="Note 98 4 3" xfId="26891"/>
    <cellStyle name="Note 98 5" xfId="26892"/>
    <cellStyle name="Note 98 5 2" xfId="26893"/>
    <cellStyle name="Note 98 5 2 2" xfId="26894"/>
    <cellStyle name="Note 98 5 3" xfId="26895"/>
    <cellStyle name="Note 98 6" xfId="26896"/>
    <cellStyle name="Note 98 6 2" xfId="26897"/>
    <cellStyle name="Note 98 6 2 2" xfId="26898"/>
    <cellStyle name="Note 98 6 3" xfId="26899"/>
    <cellStyle name="Note 98 7" xfId="26900"/>
    <cellStyle name="Note 98 7 2" xfId="26901"/>
    <cellStyle name="Note 98 7 2 2" xfId="26902"/>
    <cellStyle name="Note 98 7 3" xfId="26903"/>
    <cellStyle name="Note 98 8" xfId="26904"/>
    <cellStyle name="Note 98 8 2" xfId="26905"/>
    <cellStyle name="Note 98 8 2 2" xfId="26906"/>
    <cellStyle name="Note 98 8 3" xfId="26907"/>
    <cellStyle name="Note 98 9" xfId="26908"/>
    <cellStyle name="Note 98 9 2" xfId="26909"/>
    <cellStyle name="Note 98 9 2 2" xfId="26910"/>
    <cellStyle name="Note 98 9 3" xfId="26911"/>
    <cellStyle name="Note 99" xfId="26912"/>
    <cellStyle name="Note 99 10" xfId="26913"/>
    <cellStyle name="Note 99 10 2" xfId="26914"/>
    <cellStyle name="Note 99 10 2 2" xfId="26915"/>
    <cellStyle name="Note 99 10 3" xfId="26916"/>
    <cellStyle name="Note 99 11" xfId="26917"/>
    <cellStyle name="Note 99 11 2" xfId="26918"/>
    <cellStyle name="Note 99 11 2 2" xfId="26919"/>
    <cellStyle name="Note 99 11 3" xfId="26920"/>
    <cellStyle name="Note 99 12" xfId="26921"/>
    <cellStyle name="Note 99 12 2" xfId="26922"/>
    <cellStyle name="Note 99 13" xfId="26923"/>
    <cellStyle name="Note 99 2" xfId="26924"/>
    <cellStyle name="Note 99 2 2" xfId="26925"/>
    <cellStyle name="Note 99 2 2 2" xfId="26926"/>
    <cellStyle name="Note 99 2 3" xfId="26927"/>
    <cellStyle name="Note 99 3" xfId="26928"/>
    <cellStyle name="Note 99 3 2" xfId="26929"/>
    <cellStyle name="Note 99 3 2 2" xfId="26930"/>
    <cellStyle name="Note 99 3 3" xfId="26931"/>
    <cellStyle name="Note 99 4" xfId="26932"/>
    <cellStyle name="Note 99 4 2" xfId="26933"/>
    <cellStyle name="Note 99 4 2 2" xfId="26934"/>
    <cellStyle name="Note 99 4 3" xfId="26935"/>
    <cellStyle name="Note 99 5" xfId="26936"/>
    <cellStyle name="Note 99 5 2" xfId="26937"/>
    <cellStyle name="Note 99 5 2 2" xfId="26938"/>
    <cellStyle name="Note 99 5 3" xfId="26939"/>
    <cellStyle name="Note 99 6" xfId="26940"/>
    <cellStyle name="Note 99 6 2" xfId="26941"/>
    <cellStyle name="Note 99 6 2 2" xfId="26942"/>
    <cellStyle name="Note 99 6 3" xfId="26943"/>
    <cellStyle name="Note 99 7" xfId="26944"/>
    <cellStyle name="Note 99 7 2" xfId="26945"/>
    <cellStyle name="Note 99 7 2 2" xfId="26946"/>
    <cellStyle name="Note 99 7 3" xfId="26947"/>
    <cellStyle name="Note 99 8" xfId="26948"/>
    <cellStyle name="Note 99 8 2" xfId="26949"/>
    <cellStyle name="Note 99 8 2 2" xfId="26950"/>
    <cellStyle name="Note 99 8 3" xfId="26951"/>
    <cellStyle name="Note 99 9" xfId="26952"/>
    <cellStyle name="Note 99 9 2" xfId="26953"/>
    <cellStyle name="Note 99 9 2 2" xfId="26954"/>
    <cellStyle name="Note 99 9 3" xfId="26955"/>
    <cellStyle name="Notiz" xfId="40972"/>
    <cellStyle name="Notiz 2" xfId="40973"/>
    <cellStyle name="Notiz 2 2" xfId="40974"/>
    <cellStyle name="Notiz 3" xfId="40975"/>
    <cellStyle name="Output 10" xfId="26956"/>
    <cellStyle name="Output 10 10" xfId="26957"/>
    <cellStyle name="Output 10 10 2" xfId="26958"/>
    <cellStyle name="Output 10 10 2 2" xfId="26959"/>
    <cellStyle name="Output 10 10 3" xfId="26960"/>
    <cellStyle name="Output 10 11" xfId="26961"/>
    <cellStyle name="Output 10 11 2" xfId="26962"/>
    <cellStyle name="Output 10 11 2 2" xfId="26963"/>
    <cellStyle name="Output 10 11 3" xfId="26964"/>
    <cellStyle name="Output 10 12" xfId="26965"/>
    <cellStyle name="Output 10 12 2" xfId="26966"/>
    <cellStyle name="Output 10 12 2 2" xfId="26967"/>
    <cellStyle name="Output 10 12 3" xfId="26968"/>
    <cellStyle name="Output 10 13" xfId="26969"/>
    <cellStyle name="Output 10 13 2" xfId="26970"/>
    <cellStyle name="Output 10 14" xfId="26971"/>
    <cellStyle name="Output 10 2" xfId="26972"/>
    <cellStyle name="Output 10 2 10" xfId="26973"/>
    <cellStyle name="Output 10 2 10 2" xfId="26974"/>
    <cellStyle name="Output 10 2 11" xfId="26975"/>
    <cellStyle name="Output 10 2 11 2" xfId="26976"/>
    <cellStyle name="Output 10 2 12" xfId="26977"/>
    <cellStyle name="Output 10 2 2" xfId="26978"/>
    <cellStyle name="Output 10 2 2 2" xfId="26979"/>
    <cellStyle name="Output 10 2 2 2 2" xfId="26980"/>
    <cellStyle name="Output 10 2 2 3" xfId="26981"/>
    <cellStyle name="Output 10 2 3" xfId="26982"/>
    <cellStyle name="Output 10 2 3 2" xfId="26983"/>
    <cellStyle name="Output 10 2 3 2 2" xfId="26984"/>
    <cellStyle name="Output 10 2 3 3" xfId="26985"/>
    <cellStyle name="Output 10 2 4" xfId="26986"/>
    <cellStyle name="Output 10 2 4 2" xfId="26987"/>
    <cellStyle name="Output 10 2 4 2 2" xfId="26988"/>
    <cellStyle name="Output 10 2 4 3" xfId="26989"/>
    <cellStyle name="Output 10 2 5" xfId="26990"/>
    <cellStyle name="Output 10 2 5 2" xfId="26991"/>
    <cellStyle name="Output 10 2 5 2 2" xfId="26992"/>
    <cellStyle name="Output 10 2 5 3" xfId="26993"/>
    <cellStyle name="Output 10 2 6" xfId="26994"/>
    <cellStyle name="Output 10 2 6 2" xfId="26995"/>
    <cellStyle name="Output 10 2 6 2 2" xfId="26996"/>
    <cellStyle name="Output 10 2 6 3" xfId="26997"/>
    <cellStyle name="Output 10 2 7" xfId="26998"/>
    <cellStyle name="Output 10 2 7 2" xfId="26999"/>
    <cellStyle name="Output 10 2 7 2 2" xfId="27000"/>
    <cellStyle name="Output 10 2 7 3" xfId="27001"/>
    <cellStyle name="Output 10 2 8" xfId="27002"/>
    <cellStyle name="Output 10 2 8 2" xfId="27003"/>
    <cellStyle name="Output 10 2 8 2 2" xfId="27004"/>
    <cellStyle name="Output 10 2 8 3" xfId="27005"/>
    <cellStyle name="Output 10 2 9" xfId="27006"/>
    <cellStyle name="Output 10 2 9 2" xfId="27007"/>
    <cellStyle name="Output 10 2 9 2 2" xfId="27008"/>
    <cellStyle name="Output 10 2 9 3" xfId="27009"/>
    <cellStyle name="Output 10 3" xfId="27010"/>
    <cellStyle name="Output 10 3 2" xfId="27011"/>
    <cellStyle name="Output 10 3 2 2" xfId="27012"/>
    <cellStyle name="Output 10 3 3" xfId="27013"/>
    <cellStyle name="Output 10 4" xfId="27014"/>
    <cellStyle name="Output 10 4 2" xfId="27015"/>
    <cellStyle name="Output 10 4 2 2" xfId="27016"/>
    <cellStyle name="Output 10 4 3" xfId="27017"/>
    <cellStyle name="Output 10 5" xfId="27018"/>
    <cellStyle name="Output 10 5 2" xfId="27019"/>
    <cellStyle name="Output 10 5 2 2" xfId="27020"/>
    <cellStyle name="Output 10 5 3" xfId="27021"/>
    <cellStyle name="Output 10 6" xfId="27022"/>
    <cellStyle name="Output 10 6 2" xfId="27023"/>
    <cellStyle name="Output 10 6 2 2" xfId="27024"/>
    <cellStyle name="Output 10 6 3" xfId="27025"/>
    <cellStyle name="Output 10 7" xfId="27026"/>
    <cellStyle name="Output 10 7 2" xfId="27027"/>
    <cellStyle name="Output 10 7 2 2" xfId="27028"/>
    <cellStyle name="Output 10 7 3" xfId="27029"/>
    <cellStyle name="Output 10 8" xfId="27030"/>
    <cellStyle name="Output 10 8 2" xfId="27031"/>
    <cellStyle name="Output 10 8 2 2" xfId="27032"/>
    <cellStyle name="Output 10 8 3" xfId="27033"/>
    <cellStyle name="Output 10 9" xfId="27034"/>
    <cellStyle name="Output 10 9 2" xfId="27035"/>
    <cellStyle name="Output 10 9 2 2" xfId="27036"/>
    <cellStyle name="Output 10 9 3" xfId="27037"/>
    <cellStyle name="Output 11" xfId="27038"/>
    <cellStyle name="Output 11 10" xfId="27039"/>
    <cellStyle name="Output 11 10 2" xfId="27040"/>
    <cellStyle name="Output 11 10 2 2" xfId="27041"/>
    <cellStyle name="Output 11 10 3" xfId="27042"/>
    <cellStyle name="Output 11 11" xfId="27043"/>
    <cellStyle name="Output 11 11 2" xfId="27044"/>
    <cellStyle name="Output 11 11 2 2" xfId="27045"/>
    <cellStyle name="Output 11 11 3" xfId="27046"/>
    <cellStyle name="Output 11 12" xfId="27047"/>
    <cellStyle name="Output 11 12 2" xfId="27048"/>
    <cellStyle name="Output 11 12 2 2" xfId="27049"/>
    <cellStyle name="Output 11 12 3" xfId="27050"/>
    <cellStyle name="Output 11 13" xfId="27051"/>
    <cellStyle name="Output 11 13 2" xfId="27052"/>
    <cellStyle name="Output 11 14" xfId="27053"/>
    <cellStyle name="Output 11 2" xfId="27054"/>
    <cellStyle name="Output 11 2 10" xfId="27055"/>
    <cellStyle name="Output 11 2 10 2" xfId="27056"/>
    <cellStyle name="Output 11 2 11" xfId="27057"/>
    <cellStyle name="Output 11 2 11 2" xfId="27058"/>
    <cellStyle name="Output 11 2 12" xfId="27059"/>
    <cellStyle name="Output 11 2 2" xfId="27060"/>
    <cellStyle name="Output 11 2 2 2" xfId="27061"/>
    <cellStyle name="Output 11 2 2 2 2" xfId="27062"/>
    <cellStyle name="Output 11 2 2 3" xfId="27063"/>
    <cellStyle name="Output 11 2 3" xfId="27064"/>
    <cellStyle name="Output 11 2 3 2" xfId="27065"/>
    <cellStyle name="Output 11 2 3 2 2" xfId="27066"/>
    <cellStyle name="Output 11 2 3 3" xfId="27067"/>
    <cellStyle name="Output 11 2 4" xfId="27068"/>
    <cellStyle name="Output 11 2 4 2" xfId="27069"/>
    <cellStyle name="Output 11 2 4 2 2" xfId="27070"/>
    <cellStyle name="Output 11 2 4 3" xfId="27071"/>
    <cellStyle name="Output 11 2 5" xfId="27072"/>
    <cellStyle name="Output 11 2 5 2" xfId="27073"/>
    <cellStyle name="Output 11 2 5 2 2" xfId="27074"/>
    <cellStyle name="Output 11 2 5 3" xfId="27075"/>
    <cellStyle name="Output 11 2 6" xfId="27076"/>
    <cellStyle name="Output 11 2 6 2" xfId="27077"/>
    <cellStyle name="Output 11 2 6 2 2" xfId="27078"/>
    <cellStyle name="Output 11 2 6 3" xfId="27079"/>
    <cellStyle name="Output 11 2 7" xfId="27080"/>
    <cellStyle name="Output 11 2 7 2" xfId="27081"/>
    <cellStyle name="Output 11 2 7 2 2" xfId="27082"/>
    <cellStyle name="Output 11 2 7 3" xfId="27083"/>
    <cellStyle name="Output 11 2 8" xfId="27084"/>
    <cellStyle name="Output 11 2 8 2" xfId="27085"/>
    <cellStyle name="Output 11 2 8 2 2" xfId="27086"/>
    <cellStyle name="Output 11 2 8 3" xfId="27087"/>
    <cellStyle name="Output 11 2 9" xfId="27088"/>
    <cellStyle name="Output 11 2 9 2" xfId="27089"/>
    <cellStyle name="Output 11 2 9 2 2" xfId="27090"/>
    <cellStyle name="Output 11 2 9 3" xfId="27091"/>
    <cellStyle name="Output 11 3" xfId="27092"/>
    <cellStyle name="Output 11 3 2" xfId="27093"/>
    <cellStyle name="Output 11 3 2 2" xfId="27094"/>
    <cellStyle name="Output 11 3 3" xfId="27095"/>
    <cellStyle name="Output 11 4" xfId="27096"/>
    <cellStyle name="Output 11 4 2" xfId="27097"/>
    <cellStyle name="Output 11 4 2 2" xfId="27098"/>
    <cellStyle name="Output 11 4 3" xfId="27099"/>
    <cellStyle name="Output 11 5" xfId="27100"/>
    <cellStyle name="Output 11 5 2" xfId="27101"/>
    <cellStyle name="Output 11 5 2 2" xfId="27102"/>
    <cellStyle name="Output 11 5 3" xfId="27103"/>
    <cellStyle name="Output 11 6" xfId="27104"/>
    <cellStyle name="Output 11 6 2" xfId="27105"/>
    <cellStyle name="Output 11 6 2 2" xfId="27106"/>
    <cellStyle name="Output 11 6 3" xfId="27107"/>
    <cellStyle name="Output 11 7" xfId="27108"/>
    <cellStyle name="Output 11 7 2" xfId="27109"/>
    <cellStyle name="Output 11 7 2 2" xfId="27110"/>
    <cellStyle name="Output 11 7 3" xfId="27111"/>
    <cellStyle name="Output 11 8" xfId="27112"/>
    <cellStyle name="Output 11 8 2" xfId="27113"/>
    <cellStyle name="Output 11 8 2 2" xfId="27114"/>
    <cellStyle name="Output 11 8 3" xfId="27115"/>
    <cellStyle name="Output 11 9" xfId="27116"/>
    <cellStyle name="Output 11 9 2" xfId="27117"/>
    <cellStyle name="Output 11 9 2 2" xfId="27118"/>
    <cellStyle name="Output 11 9 3" xfId="27119"/>
    <cellStyle name="Output 12" xfId="27120"/>
    <cellStyle name="Output 12 10" xfId="27121"/>
    <cellStyle name="Output 12 10 2" xfId="27122"/>
    <cellStyle name="Output 12 10 2 2" xfId="27123"/>
    <cellStyle name="Output 12 10 3" xfId="27124"/>
    <cellStyle name="Output 12 11" xfId="27125"/>
    <cellStyle name="Output 12 11 2" xfId="27126"/>
    <cellStyle name="Output 12 11 2 2" xfId="27127"/>
    <cellStyle name="Output 12 11 3" xfId="27128"/>
    <cellStyle name="Output 12 12" xfId="27129"/>
    <cellStyle name="Output 12 12 2" xfId="27130"/>
    <cellStyle name="Output 12 12 2 2" xfId="27131"/>
    <cellStyle name="Output 12 12 3" xfId="27132"/>
    <cellStyle name="Output 12 13" xfId="27133"/>
    <cellStyle name="Output 12 13 2" xfId="27134"/>
    <cellStyle name="Output 12 14" xfId="27135"/>
    <cellStyle name="Output 12 2" xfId="27136"/>
    <cellStyle name="Output 12 2 10" xfId="27137"/>
    <cellStyle name="Output 12 2 10 2" xfId="27138"/>
    <cellStyle name="Output 12 2 11" xfId="27139"/>
    <cellStyle name="Output 12 2 11 2" xfId="27140"/>
    <cellStyle name="Output 12 2 12" xfId="27141"/>
    <cellStyle name="Output 12 2 2" xfId="27142"/>
    <cellStyle name="Output 12 2 2 2" xfId="27143"/>
    <cellStyle name="Output 12 2 2 2 2" xfId="27144"/>
    <cellStyle name="Output 12 2 2 3" xfId="27145"/>
    <cellStyle name="Output 12 2 3" xfId="27146"/>
    <cellStyle name="Output 12 2 3 2" xfId="27147"/>
    <cellStyle name="Output 12 2 3 2 2" xfId="27148"/>
    <cellStyle name="Output 12 2 3 3" xfId="27149"/>
    <cellStyle name="Output 12 2 4" xfId="27150"/>
    <cellStyle name="Output 12 2 4 2" xfId="27151"/>
    <cellStyle name="Output 12 2 4 2 2" xfId="27152"/>
    <cellStyle name="Output 12 2 4 3" xfId="27153"/>
    <cellStyle name="Output 12 2 5" xfId="27154"/>
    <cellStyle name="Output 12 2 5 2" xfId="27155"/>
    <cellStyle name="Output 12 2 5 2 2" xfId="27156"/>
    <cellStyle name="Output 12 2 5 3" xfId="27157"/>
    <cellStyle name="Output 12 2 6" xfId="27158"/>
    <cellStyle name="Output 12 2 6 2" xfId="27159"/>
    <cellStyle name="Output 12 2 6 2 2" xfId="27160"/>
    <cellStyle name="Output 12 2 6 3" xfId="27161"/>
    <cellStyle name="Output 12 2 7" xfId="27162"/>
    <cellStyle name="Output 12 2 7 2" xfId="27163"/>
    <cellStyle name="Output 12 2 7 2 2" xfId="27164"/>
    <cellStyle name="Output 12 2 7 3" xfId="27165"/>
    <cellStyle name="Output 12 2 8" xfId="27166"/>
    <cellStyle name="Output 12 2 8 2" xfId="27167"/>
    <cellStyle name="Output 12 2 8 2 2" xfId="27168"/>
    <cellStyle name="Output 12 2 8 3" xfId="27169"/>
    <cellStyle name="Output 12 2 9" xfId="27170"/>
    <cellStyle name="Output 12 2 9 2" xfId="27171"/>
    <cellStyle name="Output 12 2 9 2 2" xfId="27172"/>
    <cellStyle name="Output 12 2 9 3" xfId="27173"/>
    <cellStyle name="Output 12 3" xfId="27174"/>
    <cellStyle name="Output 12 3 2" xfId="27175"/>
    <cellStyle name="Output 12 3 2 2" xfId="27176"/>
    <cellStyle name="Output 12 3 3" xfId="27177"/>
    <cellStyle name="Output 12 4" xfId="27178"/>
    <cellStyle name="Output 12 4 2" xfId="27179"/>
    <cellStyle name="Output 12 4 2 2" xfId="27180"/>
    <cellStyle name="Output 12 4 3" xfId="27181"/>
    <cellStyle name="Output 12 5" xfId="27182"/>
    <cellStyle name="Output 12 5 2" xfId="27183"/>
    <cellStyle name="Output 12 5 2 2" xfId="27184"/>
    <cellStyle name="Output 12 5 3" xfId="27185"/>
    <cellStyle name="Output 12 6" xfId="27186"/>
    <cellStyle name="Output 12 6 2" xfId="27187"/>
    <cellStyle name="Output 12 6 2 2" xfId="27188"/>
    <cellStyle name="Output 12 6 3" xfId="27189"/>
    <cellStyle name="Output 12 7" xfId="27190"/>
    <cellStyle name="Output 12 7 2" xfId="27191"/>
    <cellStyle name="Output 12 7 2 2" xfId="27192"/>
    <cellStyle name="Output 12 7 3" xfId="27193"/>
    <cellStyle name="Output 12 8" xfId="27194"/>
    <cellStyle name="Output 12 8 2" xfId="27195"/>
    <cellStyle name="Output 12 8 2 2" xfId="27196"/>
    <cellStyle name="Output 12 8 3" xfId="27197"/>
    <cellStyle name="Output 12 9" xfId="27198"/>
    <cellStyle name="Output 12 9 2" xfId="27199"/>
    <cellStyle name="Output 12 9 2 2" xfId="27200"/>
    <cellStyle name="Output 12 9 3" xfId="27201"/>
    <cellStyle name="Output 13" xfId="27202"/>
    <cellStyle name="Output 13 10" xfId="27203"/>
    <cellStyle name="Output 13 10 2" xfId="27204"/>
    <cellStyle name="Output 13 10 2 2" xfId="27205"/>
    <cellStyle name="Output 13 10 3" xfId="27206"/>
    <cellStyle name="Output 13 11" xfId="27207"/>
    <cellStyle name="Output 13 11 2" xfId="27208"/>
    <cellStyle name="Output 13 11 2 2" xfId="27209"/>
    <cellStyle name="Output 13 11 3" xfId="27210"/>
    <cellStyle name="Output 13 12" xfId="27211"/>
    <cellStyle name="Output 13 12 2" xfId="27212"/>
    <cellStyle name="Output 13 12 2 2" xfId="27213"/>
    <cellStyle name="Output 13 12 3" xfId="27214"/>
    <cellStyle name="Output 13 13" xfId="27215"/>
    <cellStyle name="Output 13 13 2" xfId="27216"/>
    <cellStyle name="Output 13 14" xfId="27217"/>
    <cellStyle name="Output 13 2" xfId="27218"/>
    <cellStyle name="Output 13 2 10" xfId="27219"/>
    <cellStyle name="Output 13 2 10 2" xfId="27220"/>
    <cellStyle name="Output 13 2 11" xfId="27221"/>
    <cellStyle name="Output 13 2 11 2" xfId="27222"/>
    <cellStyle name="Output 13 2 12" xfId="27223"/>
    <cellStyle name="Output 13 2 2" xfId="27224"/>
    <cellStyle name="Output 13 2 2 2" xfId="27225"/>
    <cellStyle name="Output 13 2 2 2 2" xfId="27226"/>
    <cellStyle name="Output 13 2 2 3" xfId="27227"/>
    <cellStyle name="Output 13 2 3" xfId="27228"/>
    <cellStyle name="Output 13 2 3 2" xfId="27229"/>
    <cellStyle name="Output 13 2 3 2 2" xfId="27230"/>
    <cellStyle name="Output 13 2 3 3" xfId="27231"/>
    <cellStyle name="Output 13 2 4" xfId="27232"/>
    <cellStyle name="Output 13 2 4 2" xfId="27233"/>
    <cellStyle name="Output 13 2 4 2 2" xfId="27234"/>
    <cellStyle name="Output 13 2 4 3" xfId="27235"/>
    <cellStyle name="Output 13 2 5" xfId="27236"/>
    <cellStyle name="Output 13 2 5 2" xfId="27237"/>
    <cellStyle name="Output 13 2 5 2 2" xfId="27238"/>
    <cellStyle name="Output 13 2 5 3" xfId="27239"/>
    <cellStyle name="Output 13 2 6" xfId="27240"/>
    <cellStyle name="Output 13 2 6 2" xfId="27241"/>
    <cellStyle name="Output 13 2 6 2 2" xfId="27242"/>
    <cellStyle name="Output 13 2 6 3" xfId="27243"/>
    <cellStyle name="Output 13 2 7" xfId="27244"/>
    <cellStyle name="Output 13 2 7 2" xfId="27245"/>
    <cellStyle name="Output 13 2 7 2 2" xfId="27246"/>
    <cellStyle name="Output 13 2 7 3" xfId="27247"/>
    <cellStyle name="Output 13 2 8" xfId="27248"/>
    <cellStyle name="Output 13 2 8 2" xfId="27249"/>
    <cellStyle name="Output 13 2 8 2 2" xfId="27250"/>
    <cellStyle name="Output 13 2 8 3" xfId="27251"/>
    <cellStyle name="Output 13 2 9" xfId="27252"/>
    <cellStyle name="Output 13 2 9 2" xfId="27253"/>
    <cellStyle name="Output 13 2 9 2 2" xfId="27254"/>
    <cellStyle name="Output 13 2 9 3" xfId="27255"/>
    <cellStyle name="Output 13 3" xfId="27256"/>
    <cellStyle name="Output 13 3 2" xfId="27257"/>
    <cellStyle name="Output 13 3 2 2" xfId="27258"/>
    <cellStyle name="Output 13 3 3" xfId="27259"/>
    <cellStyle name="Output 13 4" xfId="27260"/>
    <cellStyle name="Output 13 4 2" xfId="27261"/>
    <cellStyle name="Output 13 4 2 2" xfId="27262"/>
    <cellStyle name="Output 13 4 3" xfId="27263"/>
    <cellStyle name="Output 13 5" xfId="27264"/>
    <cellStyle name="Output 13 5 2" xfId="27265"/>
    <cellStyle name="Output 13 5 2 2" xfId="27266"/>
    <cellStyle name="Output 13 5 3" xfId="27267"/>
    <cellStyle name="Output 13 6" xfId="27268"/>
    <cellStyle name="Output 13 6 2" xfId="27269"/>
    <cellStyle name="Output 13 6 2 2" xfId="27270"/>
    <cellStyle name="Output 13 6 3" xfId="27271"/>
    <cellStyle name="Output 13 7" xfId="27272"/>
    <cellStyle name="Output 13 7 2" xfId="27273"/>
    <cellStyle name="Output 13 7 2 2" xfId="27274"/>
    <cellStyle name="Output 13 7 3" xfId="27275"/>
    <cellStyle name="Output 13 8" xfId="27276"/>
    <cellStyle name="Output 13 8 2" xfId="27277"/>
    <cellStyle name="Output 13 8 2 2" xfId="27278"/>
    <cellStyle name="Output 13 8 3" xfId="27279"/>
    <cellStyle name="Output 13 9" xfId="27280"/>
    <cellStyle name="Output 13 9 2" xfId="27281"/>
    <cellStyle name="Output 13 9 2 2" xfId="27282"/>
    <cellStyle name="Output 13 9 3" xfId="27283"/>
    <cellStyle name="Output 14" xfId="27284"/>
    <cellStyle name="Output 14 10" xfId="27285"/>
    <cellStyle name="Output 14 10 2" xfId="27286"/>
    <cellStyle name="Output 14 10 2 2" xfId="27287"/>
    <cellStyle name="Output 14 10 3" xfId="27288"/>
    <cellStyle name="Output 14 11" xfId="27289"/>
    <cellStyle name="Output 14 11 2" xfId="27290"/>
    <cellStyle name="Output 14 11 2 2" xfId="27291"/>
    <cellStyle name="Output 14 11 3" xfId="27292"/>
    <cellStyle name="Output 14 12" xfId="27293"/>
    <cellStyle name="Output 14 12 2" xfId="27294"/>
    <cellStyle name="Output 14 12 2 2" xfId="27295"/>
    <cellStyle name="Output 14 12 3" xfId="27296"/>
    <cellStyle name="Output 14 13" xfId="27297"/>
    <cellStyle name="Output 14 13 2" xfId="27298"/>
    <cellStyle name="Output 14 14" xfId="27299"/>
    <cellStyle name="Output 14 2" xfId="27300"/>
    <cellStyle name="Output 14 2 10" xfId="27301"/>
    <cellStyle name="Output 14 2 10 2" xfId="27302"/>
    <cellStyle name="Output 14 2 11" xfId="27303"/>
    <cellStyle name="Output 14 2 11 2" xfId="27304"/>
    <cellStyle name="Output 14 2 12" xfId="27305"/>
    <cellStyle name="Output 14 2 2" xfId="27306"/>
    <cellStyle name="Output 14 2 2 2" xfId="27307"/>
    <cellStyle name="Output 14 2 2 2 2" xfId="27308"/>
    <cellStyle name="Output 14 2 2 3" xfId="27309"/>
    <cellStyle name="Output 14 2 3" xfId="27310"/>
    <cellStyle name="Output 14 2 3 2" xfId="27311"/>
    <cellStyle name="Output 14 2 3 2 2" xfId="27312"/>
    <cellStyle name="Output 14 2 3 3" xfId="27313"/>
    <cellStyle name="Output 14 2 4" xfId="27314"/>
    <cellStyle name="Output 14 2 4 2" xfId="27315"/>
    <cellStyle name="Output 14 2 4 2 2" xfId="27316"/>
    <cellStyle name="Output 14 2 4 3" xfId="27317"/>
    <cellStyle name="Output 14 2 5" xfId="27318"/>
    <cellStyle name="Output 14 2 5 2" xfId="27319"/>
    <cellStyle name="Output 14 2 5 2 2" xfId="27320"/>
    <cellStyle name="Output 14 2 5 3" xfId="27321"/>
    <cellStyle name="Output 14 2 6" xfId="27322"/>
    <cellStyle name="Output 14 2 6 2" xfId="27323"/>
    <cellStyle name="Output 14 2 6 2 2" xfId="27324"/>
    <cellStyle name="Output 14 2 6 3" xfId="27325"/>
    <cellStyle name="Output 14 2 7" xfId="27326"/>
    <cellStyle name="Output 14 2 7 2" xfId="27327"/>
    <cellStyle name="Output 14 2 7 2 2" xfId="27328"/>
    <cellStyle name="Output 14 2 7 3" xfId="27329"/>
    <cellStyle name="Output 14 2 8" xfId="27330"/>
    <cellStyle name="Output 14 2 8 2" xfId="27331"/>
    <cellStyle name="Output 14 2 8 2 2" xfId="27332"/>
    <cellStyle name="Output 14 2 8 3" xfId="27333"/>
    <cellStyle name="Output 14 2 9" xfId="27334"/>
    <cellStyle name="Output 14 2 9 2" xfId="27335"/>
    <cellStyle name="Output 14 2 9 2 2" xfId="27336"/>
    <cellStyle name="Output 14 2 9 3" xfId="27337"/>
    <cellStyle name="Output 14 3" xfId="27338"/>
    <cellStyle name="Output 14 3 2" xfId="27339"/>
    <cellStyle name="Output 14 3 2 2" xfId="27340"/>
    <cellStyle name="Output 14 3 3" xfId="27341"/>
    <cellStyle name="Output 14 4" xfId="27342"/>
    <cellStyle name="Output 14 4 2" xfId="27343"/>
    <cellStyle name="Output 14 4 2 2" xfId="27344"/>
    <cellStyle name="Output 14 4 3" xfId="27345"/>
    <cellStyle name="Output 14 5" xfId="27346"/>
    <cellStyle name="Output 14 5 2" xfId="27347"/>
    <cellStyle name="Output 14 5 2 2" xfId="27348"/>
    <cellStyle name="Output 14 5 3" xfId="27349"/>
    <cellStyle name="Output 14 6" xfId="27350"/>
    <cellStyle name="Output 14 6 2" xfId="27351"/>
    <cellStyle name="Output 14 6 2 2" xfId="27352"/>
    <cellStyle name="Output 14 6 3" xfId="27353"/>
    <cellStyle name="Output 14 7" xfId="27354"/>
    <cellStyle name="Output 14 7 2" xfId="27355"/>
    <cellStyle name="Output 14 7 2 2" xfId="27356"/>
    <cellStyle name="Output 14 7 3" xfId="27357"/>
    <cellStyle name="Output 14 8" xfId="27358"/>
    <cellStyle name="Output 14 8 2" xfId="27359"/>
    <cellStyle name="Output 14 8 2 2" xfId="27360"/>
    <cellStyle name="Output 14 8 3" xfId="27361"/>
    <cellStyle name="Output 14 9" xfId="27362"/>
    <cellStyle name="Output 14 9 2" xfId="27363"/>
    <cellStyle name="Output 14 9 2 2" xfId="27364"/>
    <cellStyle name="Output 14 9 3" xfId="27365"/>
    <cellStyle name="Output 15" xfId="27366"/>
    <cellStyle name="Output 15 10" xfId="27367"/>
    <cellStyle name="Output 15 10 2" xfId="27368"/>
    <cellStyle name="Output 15 10 2 2" xfId="27369"/>
    <cellStyle name="Output 15 10 3" xfId="27370"/>
    <cellStyle name="Output 15 11" xfId="27371"/>
    <cellStyle name="Output 15 11 2" xfId="27372"/>
    <cellStyle name="Output 15 11 2 2" xfId="27373"/>
    <cellStyle name="Output 15 11 3" xfId="27374"/>
    <cellStyle name="Output 15 12" xfId="27375"/>
    <cellStyle name="Output 15 12 2" xfId="27376"/>
    <cellStyle name="Output 15 12 2 2" xfId="27377"/>
    <cellStyle name="Output 15 12 3" xfId="27378"/>
    <cellStyle name="Output 15 13" xfId="27379"/>
    <cellStyle name="Output 15 13 2" xfId="27380"/>
    <cellStyle name="Output 15 14" xfId="27381"/>
    <cellStyle name="Output 15 2" xfId="27382"/>
    <cellStyle name="Output 15 2 10" xfId="27383"/>
    <cellStyle name="Output 15 2 10 2" xfId="27384"/>
    <cellStyle name="Output 15 2 11" xfId="27385"/>
    <cellStyle name="Output 15 2 11 2" xfId="27386"/>
    <cellStyle name="Output 15 2 12" xfId="27387"/>
    <cellStyle name="Output 15 2 2" xfId="27388"/>
    <cellStyle name="Output 15 2 2 2" xfId="27389"/>
    <cellStyle name="Output 15 2 2 2 2" xfId="27390"/>
    <cellStyle name="Output 15 2 2 3" xfId="27391"/>
    <cellStyle name="Output 15 2 3" xfId="27392"/>
    <cellStyle name="Output 15 2 3 2" xfId="27393"/>
    <cellStyle name="Output 15 2 3 2 2" xfId="27394"/>
    <cellStyle name="Output 15 2 3 3" xfId="27395"/>
    <cellStyle name="Output 15 2 4" xfId="27396"/>
    <cellStyle name="Output 15 2 4 2" xfId="27397"/>
    <cellStyle name="Output 15 2 4 2 2" xfId="27398"/>
    <cellStyle name="Output 15 2 4 3" xfId="27399"/>
    <cellStyle name="Output 15 2 5" xfId="27400"/>
    <cellStyle name="Output 15 2 5 2" xfId="27401"/>
    <cellStyle name="Output 15 2 5 2 2" xfId="27402"/>
    <cellStyle name="Output 15 2 5 3" xfId="27403"/>
    <cellStyle name="Output 15 2 6" xfId="27404"/>
    <cellStyle name="Output 15 2 6 2" xfId="27405"/>
    <cellStyle name="Output 15 2 6 2 2" xfId="27406"/>
    <cellStyle name="Output 15 2 6 3" xfId="27407"/>
    <cellStyle name="Output 15 2 7" xfId="27408"/>
    <cellStyle name="Output 15 2 7 2" xfId="27409"/>
    <cellStyle name="Output 15 2 7 2 2" xfId="27410"/>
    <cellStyle name="Output 15 2 7 3" xfId="27411"/>
    <cellStyle name="Output 15 2 8" xfId="27412"/>
    <cellStyle name="Output 15 2 8 2" xfId="27413"/>
    <cellStyle name="Output 15 2 8 2 2" xfId="27414"/>
    <cellStyle name="Output 15 2 8 3" xfId="27415"/>
    <cellStyle name="Output 15 2 9" xfId="27416"/>
    <cellStyle name="Output 15 2 9 2" xfId="27417"/>
    <cellStyle name="Output 15 2 9 2 2" xfId="27418"/>
    <cellStyle name="Output 15 2 9 3" xfId="27419"/>
    <cellStyle name="Output 15 3" xfId="27420"/>
    <cellStyle name="Output 15 3 2" xfId="27421"/>
    <cellStyle name="Output 15 3 2 2" xfId="27422"/>
    <cellStyle name="Output 15 3 3" xfId="27423"/>
    <cellStyle name="Output 15 4" xfId="27424"/>
    <cellStyle name="Output 15 4 2" xfId="27425"/>
    <cellStyle name="Output 15 4 2 2" xfId="27426"/>
    <cellStyle name="Output 15 4 3" xfId="27427"/>
    <cellStyle name="Output 15 5" xfId="27428"/>
    <cellStyle name="Output 15 5 2" xfId="27429"/>
    <cellStyle name="Output 15 5 2 2" xfId="27430"/>
    <cellStyle name="Output 15 5 3" xfId="27431"/>
    <cellStyle name="Output 15 6" xfId="27432"/>
    <cellStyle name="Output 15 6 2" xfId="27433"/>
    <cellStyle name="Output 15 6 2 2" xfId="27434"/>
    <cellStyle name="Output 15 6 3" xfId="27435"/>
    <cellStyle name="Output 15 7" xfId="27436"/>
    <cellStyle name="Output 15 7 2" xfId="27437"/>
    <cellStyle name="Output 15 7 2 2" xfId="27438"/>
    <cellStyle name="Output 15 7 3" xfId="27439"/>
    <cellStyle name="Output 15 8" xfId="27440"/>
    <cellStyle name="Output 15 8 2" xfId="27441"/>
    <cellStyle name="Output 15 8 2 2" xfId="27442"/>
    <cellStyle name="Output 15 8 3" xfId="27443"/>
    <cellStyle name="Output 15 9" xfId="27444"/>
    <cellStyle name="Output 15 9 2" xfId="27445"/>
    <cellStyle name="Output 15 9 2 2" xfId="27446"/>
    <cellStyle name="Output 15 9 3" xfId="27447"/>
    <cellStyle name="Output 16" xfId="27448"/>
    <cellStyle name="Output 16 10" xfId="27449"/>
    <cellStyle name="Output 16 10 2" xfId="27450"/>
    <cellStyle name="Output 16 10 2 2" xfId="27451"/>
    <cellStyle name="Output 16 10 3" xfId="27452"/>
    <cellStyle name="Output 16 11" xfId="27453"/>
    <cellStyle name="Output 16 11 2" xfId="27454"/>
    <cellStyle name="Output 16 11 2 2" xfId="27455"/>
    <cellStyle name="Output 16 11 3" xfId="27456"/>
    <cellStyle name="Output 16 12" xfId="27457"/>
    <cellStyle name="Output 16 12 2" xfId="27458"/>
    <cellStyle name="Output 16 12 2 2" xfId="27459"/>
    <cellStyle name="Output 16 12 3" xfId="27460"/>
    <cellStyle name="Output 16 13" xfId="27461"/>
    <cellStyle name="Output 16 13 2" xfId="27462"/>
    <cellStyle name="Output 16 14" xfId="27463"/>
    <cellStyle name="Output 16 2" xfId="27464"/>
    <cellStyle name="Output 16 2 10" xfId="27465"/>
    <cellStyle name="Output 16 2 10 2" xfId="27466"/>
    <cellStyle name="Output 16 2 11" xfId="27467"/>
    <cellStyle name="Output 16 2 11 2" xfId="27468"/>
    <cellStyle name="Output 16 2 12" xfId="27469"/>
    <cellStyle name="Output 16 2 2" xfId="27470"/>
    <cellStyle name="Output 16 2 2 2" xfId="27471"/>
    <cellStyle name="Output 16 2 2 2 2" xfId="27472"/>
    <cellStyle name="Output 16 2 2 3" xfId="27473"/>
    <cellStyle name="Output 16 2 3" xfId="27474"/>
    <cellStyle name="Output 16 2 3 2" xfId="27475"/>
    <cellStyle name="Output 16 2 3 2 2" xfId="27476"/>
    <cellStyle name="Output 16 2 3 3" xfId="27477"/>
    <cellStyle name="Output 16 2 4" xfId="27478"/>
    <cellStyle name="Output 16 2 4 2" xfId="27479"/>
    <cellStyle name="Output 16 2 4 2 2" xfId="27480"/>
    <cellStyle name="Output 16 2 4 3" xfId="27481"/>
    <cellStyle name="Output 16 2 5" xfId="27482"/>
    <cellStyle name="Output 16 2 5 2" xfId="27483"/>
    <cellStyle name="Output 16 2 5 2 2" xfId="27484"/>
    <cellStyle name="Output 16 2 5 3" xfId="27485"/>
    <cellStyle name="Output 16 2 6" xfId="27486"/>
    <cellStyle name="Output 16 2 6 2" xfId="27487"/>
    <cellStyle name="Output 16 2 6 2 2" xfId="27488"/>
    <cellStyle name="Output 16 2 6 3" xfId="27489"/>
    <cellStyle name="Output 16 2 7" xfId="27490"/>
    <cellStyle name="Output 16 2 7 2" xfId="27491"/>
    <cellStyle name="Output 16 2 7 2 2" xfId="27492"/>
    <cellStyle name="Output 16 2 7 3" xfId="27493"/>
    <cellStyle name="Output 16 2 8" xfId="27494"/>
    <cellStyle name="Output 16 2 8 2" xfId="27495"/>
    <cellStyle name="Output 16 2 8 2 2" xfId="27496"/>
    <cellStyle name="Output 16 2 8 3" xfId="27497"/>
    <cellStyle name="Output 16 2 9" xfId="27498"/>
    <cellStyle name="Output 16 2 9 2" xfId="27499"/>
    <cellStyle name="Output 16 2 9 2 2" xfId="27500"/>
    <cellStyle name="Output 16 2 9 3" xfId="27501"/>
    <cellStyle name="Output 16 3" xfId="27502"/>
    <cellStyle name="Output 16 3 2" xfId="27503"/>
    <cellStyle name="Output 16 3 2 2" xfId="27504"/>
    <cellStyle name="Output 16 3 3" xfId="27505"/>
    <cellStyle name="Output 16 4" xfId="27506"/>
    <cellStyle name="Output 16 4 2" xfId="27507"/>
    <cellStyle name="Output 16 4 2 2" xfId="27508"/>
    <cellStyle name="Output 16 4 3" xfId="27509"/>
    <cellStyle name="Output 16 5" xfId="27510"/>
    <cellStyle name="Output 16 5 2" xfId="27511"/>
    <cellStyle name="Output 16 5 2 2" xfId="27512"/>
    <cellStyle name="Output 16 5 3" xfId="27513"/>
    <cellStyle name="Output 16 6" xfId="27514"/>
    <cellStyle name="Output 16 6 2" xfId="27515"/>
    <cellStyle name="Output 16 6 2 2" xfId="27516"/>
    <cellStyle name="Output 16 6 3" xfId="27517"/>
    <cellStyle name="Output 16 7" xfId="27518"/>
    <cellStyle name="Output 16 7 2" xfId="27519"/>
    <cellStyle name="Output 16 7 2 2" xfId="27520"/>
    <cellStyle name="Output 16 7 3" xfId="27521"/>
    <cellStyle name="Output 16 8" xfId="27522"/>
    <cellStyle name="Output 16 8 2" xfId="27523"/>
    <cellStyle name="Output 16 8 2 2" xfId="27524"/>
    <cellStyle name="Output 16 8 3" xfId="27525"/>
    <cellStyle name="Output 16 9" xfId="27526"/>
    <cellStyle name="Output 16 9 2" xfId="27527"/>
    <cellStyle name="Output 16 9 2 2" xfId="27528"/>
    <cellStyle name="Output 16 9 3" xfId="27529"/>
    <cellStyle name="Output 17" xfId="27530"/>
    <cellStyle name="Output 17 10" xfId="27531"/>
    <cellStyle name="Output 17 10 2" xfId="27532"/>
    <cellStyle name="Output 17 10 2 2" xfId="27533"/>
    <cellStyle name="Output 17 10 3" xfId="27534"/>
    <cellStyle name="Output 17 11" xfId="27535"/>
    <cellStyle name="Output 17 11 2" xfId="27536"/>
    <cellStyle name="Output 17 11 2 2" xfId="27537"/>
    <cellStyle name="Output 17 11 3" xfId="27538"/>
    <cellStyle name="Output 17 12" xfId="27539"/>
    <cellStyle name="Output 17 12 2" xfId="27540"/>
    <cellStyle name="Output 17 12 2 2" xfId="27541"/>
    <cellStyle name="Output 17 12 3" xfId="27542"/>
    <cellStyle name="Output 17 13" xfId="27543"/>
    <cellStyle name="Output 17 13 2" xfId="27544"/>
    <cellStyle name="Output 17 14" xfId="27545"/>
    <cellStyle name="Output 17 2" xfId="27546"/>
    <cellStyle name="Output 17 2 10" xfId="27547"/>
    <cellStyle name="Output 17 2 10 2" xfId="27548"/>
    <cellStyle name="Output 17 2 11" xfId="27549"/>
    <cellStyle name="Output 17 2 11 2" xfId="27550"/>
    <cellStyle name="Output 17 2 12" xfId="27551"/>
    <cellStyle name="Output 17 2 2" xfId="27552"/>
    <cellStyle name="Output 17 2 2 2" xfId="27553"/>
    <cellStyle name="Output 17 2 2 2 2" xfId="27554"/>
    <cellStyle name="Output 17 2 2 3" xfId="27555"/>
    <cellStyle name="Output 17 2 3" xfId="27556"/>
    <cellStyle name="Output 17 2 3 2" xfId="27557"/>
    <cellStyle name="Output 17 2 3 2 2" xfId="27558"/>
    <cellStyle name="Output 17 2 3 3" xfId="27559"/>
    <cellStyle name="Output 17 2 4" xfId="27560"/>
    <cellStyle name="Output 17 2 4 2" xfId="27561"/>
    <cellStyle name="Output 17 2 4 2 2" xfId="27562"/>
    <cellStyle name="Output 17 2 4 3" xfId="27563"/>
    <cellStyle name="Output 17 2 5" xfId="27564"/>
    <cellStyle name="Output 17 2 5 2" xfId="27565"/>
    <cellStyle name="Output 17 2 5 2 2" xfId="27566"/>
    <cellStyle name="Output 17 2 5 3" xfId="27567"/>
    <cellStyle name="Output 17 2 6" xfId="27568"/>
    <cellStyle name="Output 17 2 6 2" xfId="27569"/>
    <cellStyle name="Output 17 2 6 2 2" xfId="27570"/>
    <cellStyle name="Output 17 2 6 3" xfId="27571"/>
    <cellStyle name="Output 17 2 7" xfId="27572"/>
    <cellStyle name="Output 17 2 7 2" xfId="27573"/>
    <cellStyle name="Output 17 2 7 2 2" xfId="27574"/>
    <cellStyle name="Output 17 2 7 3" xfId="27575"/>
    <cellStyle name="Output 17 2 8" xfId="27576"/>
    <cellStyle name="Output 17 2 8 2" xfId="27577"/>
    <cellStyle name="Output 17 2 8 2 2" xfId="27578"/>
    <cellStyle name="Output 17 2 8 3" xfId="27579"/>
    <cellStyle name="Output 17 2 9" xfId="27580"/>
    <cellStyle name="Output 17 2 9 2" xfId="27581"/>
    <cellStyle name="Output 17 2 9 2 2" xfId="27582"/>
    <cellStyle name="Output 17 2 9 3" xfId="27583"/>
    <cellStyle name="Output 17 3" xfId="27584"/>
    <cellStyle name="Output 17 3 2" xfId="27585"/>
    <cellStyle name="Output 17 3 2 2" xfId="27586"/>
    <cellStyle name="Output 17 3 3" xfId="27587"/>
    <cellStyle name="Output 17 4" xfId="27588"/>
    <cellStyle name="Output 17 4 2" xfId="27589"/>
    <cellStyle name="Output 17 4 2 2" xfId="27590"/>
    <cellStyle name="Output 17 4 3" xfId="27591"/>
    <cellStyle name="Output 17 5" xfId="27592"/>
    <cellStyle name="Output 17 5 2" xfId="27593"/>
    <cellStyle name="Output 17 5 2 2" xfId="27594"/>
    <cellStyle name="Output 17 5 3" xfId="27595"/>
    <cellStyle name="Output 17 6" xfId="27596"/>
    <cellStyle name="Output 17 6 2" xfId="27597"/>
    <cellStyle name="Output 17 6 2 2" xfId="27598"/>
    <cellStyle name="Output 17 6 3" xfId="27599"/>
    <cellStyle name="Output 17 7" xfId="27600"/>
    <cellStyle name="Output 17 7 2" xfId="27601"/>
    <cellStyle name="Output 17 7 2 2" xfId="27602"/>
    <cellStyle name="Output 17 7 3" xfId="27603"/>
    <cellStyle name="Output 17 8" xfId="27604"/>
    <cellStyle name="Output 17 8 2" xfId="27605"/>
    <cellStyle name="Output 17 8 2 2" xfId="27606"/>
    <cellStyle name="Output 17 8 3" xfId="27607"/>
    <cellStyle name="Output 17 9" xfId="27608"/>
    <cellStyle name="Output 17 9 2" xfId="27609"/>
    <cellStyle name="Output 17 9 2 2" xfId="27610"/>
    <cellStyle name="Output 17 9 3" xfId="27611"/>
    <cellStyle name="Output 18" xfId="27612"/>
    <cellStyle name="Output 18 10" xfId="27613"/>
    <cellStyle name="Output 18 10 2" xfId="27614"/>
    <cellStyle name="Output 18 10 2 2" xfId="27615"/>
    <cellStyle name="Output 18 10 3" xfId="27616"/>
    <cellStyle name="Output 18 11" xfId="27617"/>
    <cellStyle name="Output 18 11 2" xfId="27618"/>
    <cellStyle name="Output 18 11 2 2" xfId="27619"/>
    <cellStyle name="Output 18 11 3" xfId="27620"/>
    <cellStyle name="Output 18 12" xfId="27621"/>
    <cellStyle name="Output 18 12 2" xfId="27622"/>
    <cellStyle name="Output 18 12 2 2" xfId="27623"/>
    <cellStyle name="Output 18 12 3" xfId="27624"/>
    <cellStyle name="Output 18 13" xfId="27625"/>
    <cellStyle name="Output 18 13 2" xfId="27626"/>
    <cellStyle name="Output 18 14" xfId="27627"/>
    <cellStyle name="Output 18 2" xfId="27628"/>
    <cellStyle name="Output 18 2 10" xfId="27629"/>
    <cellStyle name="Output 18 2 10 2" xfId="27630"/>
    <cellStyle name="Output 18 2 11" xfId="27631"/>
    <cellStyle name="Output 18 2 11 2" xfId="27632"/>
    <cellStyle name="Output 18 2 12" xfId="27633"/>
    <cellStyle name="Output 18 2 2" xfId="27634"/>
    <cellStyle name="Output 18 2 2 2" xfId="27635"/>
    <cellStyle name="Output 18 2 2 2 2" xfId="27636"/>
    <cellStyle name="Output 18 2 2 3" xfId="27637"/>
    <cellStyle name="Output 18 2 3" xfId="27638"/>
    <cellStyle name="Output 18 2 3 2" xfId="27639"/>
    <cellStyle name="Output 18 2 3 2 2" xfId="27640"/>
    <cellStyle name="Output 18 2 3 3" xfId="27641"/>
    <cellStyle name="Output 18 2 4" xfId="27642"/>
    <cellStyle name="Output 18 2 4 2" xfId="27643"/>
    <cellStyle name="Output 18 2 4 2 2" xfId="27644"/>
    <cellStyle name="Output 18 2 4 3" xfId="27645"/>
    <cellStyle name="Output 18 2 5" xfId="27646"/>
    <cellStyle name="Output 18 2 5 2" xfId="27647"/>
    <cellStyle name="Output 18 2 5 2 2" xfId="27648"/>
    <cellStyle name="Output 18 2 5 3" xfId="27649"/>
    <cellStyle name="Output 18 2 6" xfId="27650"/>
    <cellStyle name="Output 18 2 6 2" xfId="27651"/>
    <cellStyle name="Output 18 2 6 2 2" xfId="27652"/>
    <cellStyle name="Output 18 2 6 3" xfId="27653"/>
    <cellStyle name="Output 18 2 7" xfId="27654"/>
    <cellStyle name="Output 18 2 7 2" xfId="27655"/>
    <cellStyle name="Output 18 2 7 2 2" xfId="27656"/>
    <cellStyle name="Output 18 2 7 3" xfId="27657"/>
    <cellStyle name="Output 18 2 8" xfId="27658"/>
    <cellStyle name="Output 18 2 8 2" xfId="27659"/>
    <cellStyle name="Output 18 2 8 2 2" xfId="27660"/>
    <cellStyle name="Output 18 2 8 3" xfId="27661"/>
    <cellStyle name="Output 18 2 9" xfId="27662"/>
    <cellStyle name="Output 18 2 9 2" xfId="27663"/>
    <cellStyle name="Output 18 2 9 2 2" xfId="27664"/>
    <cellStyle name="Output 18 2 9 3" xfId="27665"/>
    <cellStyle name="Output 18 3" xfId="27666"/>
    <cellStyle name="Output 18 3 2" xfId="27667"/>
    <cellStyle name="Output 18 3 2 2" xfId="27668"/>
    <cellStyle name="Output 18 3 3" xfId="27669"/>
    <cellStyle name="Output 18 4" xfId="27670"/>
    <cellStyle name="Output 18 4 2" xfId="27671"/>
    <cellStyle name="Output 18 4 2 2" xfId="27672"/>
    <cellStyle name="Output 18 4 3" xfId="27673"/>
    <cellStyle name="Output 18 5" xfId="27674"/>
    <cellStyle name="Output 18 5 2" xfId="27675"/>
    <cellStyle name="Output 18 5 2 2" xfId="27676"/>
    <cellStyle name="Output 18 5 3" xfId="27677"/>
    <cellStyle name="Output 18 6" xfId="27678"/>
    <cellStyle name="Output 18 6 2" xfId="27679"/>
    <cellStyle name="Output 18 6 2 2" xfId="27680"/>
    <cellStyle name="Output 18 6 3" xfId="27681"/>
    <cellStyle name="Output 18 7" xfId="27682"/>
    <cellStyle name="Output 18 7 2" xfId="27683"/>
    <cellStyle name="Output 18 7 2 2" xfId="27684"/>
    <cellStyle name="Output 18 7 3" xfId="27685"/>
    <cellStyle name="Output 18 8" xfId="27686"/>
    <cellStyle name="Output 18 8 2" xfId="27687"/>
    <cellStyle name="Output 18 8 2 2" xfId="27688"/>
    <cellStyle name="Output 18 8 3" xfId="27689"/>
    <cellStyle name="Output 18 9" xfId="27690"/>
    <cellStyle name="Output 18 9 2" xfId="27691"/>
    <cellStyle name="Output 18 9 2 2" xfId="27692"/>
    <cellStyle name="Output 18 9 3" xfId="27693"/>
    <cellStyle name="Output 19" xfId="27694"/>
    <cellStyle name="Output 19 10" xfId="27695"/>
    <cellStyle name="Output 19 10 2" xfId="27696"/>
    <cellStyle name="Output 19 10 2 2" xfId="27697"/>
    <cellStyle name="Output 19 10 3" xfId="27698"/>
    <cellStyle name="Output 19 11" xfId="27699"/>
    <cellStyle name="Output 19 11 2" xfId="27700"/>
    <cellStyle name="Output 19 11 2 2" xfId="27701"/>
    <cellStyle name="Output 19 11 3" xfId="27702"/>
    <cellStyle name="Output 19 12" xfId="27703"/>
    <cellStyle name="Output 19 12 2" xfId="27704"/>
    <cellStyle name="Output 19 12 2 2" xfId="27705"/>
    <cellStyle name="Output 19 12 3" xfId="27706"/>
    <cellStyle name="Output 19 13" xfId="27707"/>
    <cellStyle name="Output 19 13 2" xfId="27708"/>
    <cellStyle name="Output 19 14" xfId="27709"/>
    <cellStyle name="Output 19 2" xfId="27710"/>
    <cellStyle name="Output 19 2 10" xfId="27711"/>
    <cellStyle name="Output 19 2 10 2" xfId="27712"/>
    <cellStyle name="Output 19 2 11" xfId="27713"/>
    <cellStyle name="Output 19 2 11 2" xfId="27714"/>
    <cellStyle name="Output 19 2 12" xfId="27715"/>
    <cellStyle name="Output 19 2 2" xfId="27716"/>
    <cellStyle name="Output 19 2 2 2" xfId="27717"/>
    <cellStyle name="Output 19 2 2 2 2" xfId="27718"/>
    <cellStyle name="Output 19 2 2 3" xfId="27719"/>
    <cellStyle name="Output 19 2 3" xfId="27720"/>
    <cellStyle name="Output 19 2 3 2" xfId="27721"/>
    <cellStyle name="Output 19 2 3 2 2" xfId="27722"/>
    <cellStyle name="Output 19 2 3 3" xfId="27723"/>
    <cellStyle name="Output 19 2 4" xfId="27724"/>
    <cellStyle name="Output 19 2 4 2" xfId="27725"/>
    <cellStyle name="Output 19 2 4 2 2" xfId="27726"/>
    <cellStyle name="Output 19 2 4 3" xfId="27727"/>
    <cellStyle name="Output 19 2 5" xfId="27728"/>
    <cellStyle name="Output 19 2 5 2" xfId="27729"/>
    <cellStyle name="Output 19 2 5 2 2" xfId="27730"/>
    <cellStyle name="Output 19 2 5 3" xfId="27731"/>
    <cellStyle name="Output 19 2 6" xfId="27732"/>
    <cellStyle name="Output 19 2 6 2" xfId="27733"/>
    <cellStyle name="Output 19 2 6 2 2" xfId="27734"/>
    <cellStyle name="Output 19 2 6 3" xfId="27735"/>
    <cellStyle name="Output 19 2 7" xfId="27736"/>
    <cellStyle name="Output 19 2 7 2" xfId="27737"/>
    <cellStyle name="Output 19 2 7 2 2" xfId="27738"/>
    <cellStyle name="Output 19 2 7 3" xfId="27739"/>
    <cellStyle name="Output 19 2 8" xfId="27740"/>
    <cellStyle name="Output 19 2 8 2" xfId="27741"/>
    <cellStyle name="Output 19 2 8 2 2" xfId="27742"/>
    <cellStyle name="Output 19 2 8 3" xfId="27743"/>
    <cellStyle name="Output 19 2 9" xfId="27744"/>
    <cellStyle name="Output 19 2 9 2" xfId="27745"/>
    <cellStyle name="Output 19 2 9 2 2" xfId="27746"/>
    <cellStyle name="Output 19 2 9 3" xfId="27747"/>
    <cellStyle name="Output 19 3" xfId="27748"/>
    <cellStyle name="Output 19 3 2" xfId="27749"/>
    <cellStyle name="Output 19 3 2 2" xfId="27750"/>
    <cellStyle name="Output 19 3 3" xfId="27751"/>
    <cellStyle name="Output 19 4" xfId="27752"/>
    <cellStyle name="Output 19 4 2" xfId="27753"/>
    <cellStyle name="Output 19 4 2 2" xfId="27754"/>
    <cellStyle name="Output 19 4 3" xfId="27755"/>
    <cellStyle name="Output 19 5" xfId="27756"/>
    <cellStyle name="Output 19 5 2" xfId="27757"/>
    <cellStyle name="Output 19 5 2 2" xfId="27758"/>
    <cellStyle name="Output 19 5 3" xfId="27759"/>
    <cellStyle name="Output 19 6" xfId="27760"/>
    <cellStyle name="Output 19 6 2" xfId="27761"/>
    <cellStyle name="Output 19 6 2 2" xfId="27762"/>
    <cellStyle name="Output 19 6 3" xfId="27763"/>
    <cellStyle name="Output 19 7" xfId="27764"/>
    <cellStyle name="Output 19 7 2" xfId="27765"/>
    <cellStyle name="Output 19 7 2 2" xfId="27766"/>
    <cellStyle name="Output 19 7 3" xfId="27767"/>
    <cellStyle name="Output 19 8" xfId="27768"/>
    <cellStyle name="Output 19 8 2" xfId="27769"/>
    <cellStyle name="Output 19 8 2 2" xfId="27770"/>
    <cellStyle name="Output 19 8 3" xfId="27771"/>
    <cellStyle name="Output 19 9" xfId="27772"/>
    <cellStyle name="Output 19 9 2" xfId="27773"/>
    <cellStyle name="Output 19 9 2 2" xfId="27774"/>
    <cellStyle name="Output 19 9 3" xfId="27775"/>
    <cellStyle name="Output 2" xfId="27776"/>
    <cellStyle name="Output 2 10" xfId="27777"/>
    <cellStyle name="Output 2 10 10" xfId="27778"/>
    <cellStyle name="Output 2 10 10 2" xfId="27779"/>
    <cellStyle name="Output 2 10 10 2 2" xfId="27780"/>
    <cellStyle name="Output 2 10 10 3" xfId="27781"/>
    <cellStyle name="Output 2 10 11" xfId="27782"/>
    <cellStyle name="Output 2 10 11 2" xfId="27783"/>
    <cellStyle name="Output 2 10 11 2 2" xfId="27784"/>
    <cellStyle name="Output 2 10 11 3" xfId="27785"/>
    <cellStyle name="Output 2 10 12" xfId="27786"/>
    <cellStyle name="Output 2 10 12 2" xfId="27787"/>
    <cellStyle name="Output 2 10 12 2 2" xfId="27788"/>
    <cellStyle name="Output 2 10 12 3" xfId="27789"/>
    <cellStyle name="Output 2 10 13" xfId="27790"/>
    <cellStyle name="Output 2 10 13 2" xfId="27791"/>
    <cellStyle name="Output 2 10 14" xfId="27792"/>
    <cellStyle name="Output 2 10 2" xfId="27793"/>
    <cellStyle name="Output 2 10 2 10" xfId="27794"/>
    <cellStyle name="Output 2 10 2 10 2" xfId="27795"/>
    <cellStyle name="Output 2 10 2 11" xfId="27796"/>
    <cellStyle name="Output 2 10 2 11 2" xfId="27797"/>
    <cellStyle name="Output 2 10 2 12" xfId="27798"/>
    <cellStyle name="Output 2 10 2 2" xfId="27799"/>
    <cellStyle name="Output 2 10 2 2 2" xfId="27800"/>
    <cellStyle name="Output 2 10 2 2 2 2" xfId="27801"/>
    <cellStyle name="Output 2 10 2 2 3" xfId="27802"/>
    <cellStyle name="Output 2 10 2 3" xfId="27803"/>
    <cellStyle name="Output 2 10 2 3 2" xfId="27804"/>
    <cellStyle name="Output 2 10 2 3 2 2" xfId="27805"/>
    <cellStyle name="Output 2 10 2 3 3" xfId="27806"/>
    <cellStyle name="Output 2 10 2 4" xfId="27807"/>
    <cellStyle name="Output 2 10 2 4 2" xfId="27808"/>
    <cellStyle name="Output 2 10 2 4 2 2" xfId="27809"/>
    <cellStyle name="Output 2 10 2 4 3" xfId="27810"/>
    <cellStyle name="Output 2 10 2 5" xfId="27811"/>
    <cellStyle name="Output 2 10 2 5 2" xfId="27812"/>
    <cellStyle name="Output 2 10 2 5 2 2" xfId="27813"/>
    <cellStyle name="Output 2 10 2 5 3" xfId="27814"/>
    <cellStyle name="Output 2 10 2 6" xfId="27815"/>
    <cellStyle name="Output 2 10 2 6 2" xfId="27816"/>
    <cellStyle name="Output 2 10 2 6 2 2" xfId="27817"/>
    <cellStyle name="Output 2 10 2 6 3" xfId="27818"/>
    <cellStyle name="Output 2 10 2 7" xfId="27819"/>
    <cellStyle name="Output 2 10 2 7 2" xfId="27820"/>
    <cellStyle name="Output 2 10 2 7 2 2" xfId="27821"/>
    <cellStyle name="Output 2 10 2 7 3" xfId="27822"/>
    <cellStyle name="Output 2 10 2 8" xfId="27823"/>
    <cellStyle name="Output 2 10 2 8 2" xfId="27824"/>
    <cellStyle name="Output 2 10 2 8 2 2" xfId="27825"/>
    <cellStyle name="Output 2 10 2 8 3" xfId="27826"/>
    <cellStyle name="Output 2 10 2 9" xfId="27827"/>
    <cellStyle name="Output 2 10 2 9 2" xfId="27828"/>
    <cellStyle name="Output 2 10 2 9 2 2" xfId="27829"/>
    <cellStyle name="Output 2 10 2 9 3" xfId="27830"/>
    <cellStyle name="Output 2 10 3" xfId="27831"/>
    <cellStyle name="Output 2 10 3 2" xfId="27832"/>
    <cellStyle name="Output 2 10 3 2 2" xfId="27833"/>
    <cellStyle name="Output 2 10 3 3" xfId="27834"/>
    <cellStyle name="Output 2 10 4" xfId="27835"/>
    <cellStyle name="Output 2 10 4 2" xfId="27836"/>
    <cellStyle name="Output 2 10 4 2 2" xfId="27837"/>
    <cellStyle name="Output 2 10 4 3" xfId="27838"/>
    <cellStyle name="Output 2 10 5" xfId="27839"/>
    <cellStyle name="Output 2 10 5 2" xfId="27840"/>
    <cellStyle name="Output 2 10 5 2 2" xfId="27841"/>
    <cellStyle name="Output 2 10 5 3" xfId="27842"/>
    <cellStyle name="Output 2 10 6" xfId="27843"/>
    <cellStyle name="Output 2 10 6 2" xfId="27844"/>
    <cellStyle name="Output 2 10 6 2 2" xfId="27845"/>
    <cellStyle name="Output 2 10 6 3" xfId="27846"/>
    <cellStyle name="Output 2 10 7" xfId="27847"/>
    <cellStyle name="Output 2 10 7 2" xfId="27848"/>
    <cellStyle name="Output 2 10 7 2 2" xfId="27849"/>
    <cellStyle name="Output 2 10 7 3" xfId="27850"/>
    <cellStyle name="Output 2 10 8" xfId="27851"/>
    <cellStyle name="Output 2 10 8 2" xfId="27852"/>
    <cellStyle name="Output 2 10 8 2 2" xfId="27853"/>
    <cellStyle name="Output 2 10 8 3" xfId="27854"/>
    <cellStyle name="Output 2 10 9" xfId="27855"/>
    <cellStyle name="Output 2 10 9 2" xfId="27856"/>
    <cellStyle name="Output 2 10 9 2 2" xfId="27857"/>
    <cellStyle name="Output 2 10 9 3" xfId="27858"/>
    <cellStyle name="Output 2 11" xfId="27859"/>
    <cellStyle name="Output 2 11 10" xfId="27860"/>
    <cellStyle name="Output 2 11 10 2" xfId="27861"/>
    <cellStyle name="Output 2 11 10 2 2" xfId="27862"/>
    <cellStyle name="Output 2 11 10 3" xfId="27863"/>
    <cellStyle name="Output 2 11 11" xfId="27864"/>
    <cellStyle name="Output 2 11 11 2" xfId="27865"/>
    <cellStyle name="Output 2 11 11 2 2" xfId="27866"/>
    <cellStyle name="Output 2 11 11 3" xfId="27867"/>
    <cellStyle name="Output 2 11 12" xfId="27868"/>
    <cellStyle name="Output 2 11 12 2" xfId="27869"/>
    <cellStyle name="Output 2 11 12 2 2" xfId="27870"/>
    <cellStyle name="Output 2 11 12 3" xfId="27871"/>
    <cellStyle name="Output 2 11 13" xfId="27872"/>
    <cellStyle name="Output 2 11 13 2" xfId="27873"/>
    <cellStyle name="Output 2 11 14" xfId="27874"/>
    <cellStyle name="Output 2 11 2" xfId="27875"/>
    <cellStyle name="Output 2 11 2 10" xfId="27876"/>
    <cellStyle name="Output 2 11 2 10 2" xfId="27877"/>
    <cellStyle name="Output 2 11 2 11" xfId="27878"/>
    <cellStyle name="Output 2 11 2 11 2" xfId="27879"/>
    <cellStyle name="Output 2 11 2 12" xfId="27880"/>
    <cellStyle name="Output 2 11 2 2" xfId="27881"/>
    <cellStyle name="Output 2 11 2 2 2" xfId="27882"/>
    <cellStyle name="Output 2 11 2 2 2 2" xfId="27883"/>
    <cellStyle name="Output 2 11 2 2 3" xfId="27884"/>
    <cellStyle name="Output 2 11 2 3" xfId="27885"/>
    <cellStyle name="Output 2 11 2 3 2" xfId="27886"/>
    <cellStyle name="Output 2 11 2 3 2 2" xfId="27887"/>
    <cellStyle name="Output 2 11 2 3 3" xfId="27888"/>
    <cellStyle name="Output 2 11 2 4" xfId="27889"/>
    <cellStyle name="Output 2 11 2 4 2" xfId="27890"/>
    <cellStyle name="Output 2 11 2 4 2 2" xfId="27891"/>
    <cellStyle name="Output 2 11 2 4 3" xfId="27892"/>
    <cellStyle name="Output 2 11 2 5" xfId="27893"/>
    <cellStyle name="Output 2 11 2 5 2" xfId="27894"/>
    <cellStyle name="Output 2 11 2 5 2 2" xfId="27895"/>
    <cellStyle name="Output 2 11 2 5 3" xfId="27896"/>
    <cellStyle name="Output 2 11 2 6" xfId="27897"/>
    <cellStyle name="Output 2 11 2 6 2" xfId="27898"/>
    <cellStyle name="Output 2 11 2 6 2 2" xfId="27899"/>
    <cellStyle name="Output 2 11 2 6 3" xfId="27900"/>
    <cellStyle name="Output 2 11 2 7" xfId="27901"/>
    <cellStyle name="Output 2 11 2 7 2" xfId="27902"/>
    <cellStyle name="Output 2 11 2 7 2 2" xfId="27903"/>
    <cellStyle name="Output 2 11 2 7 3" xfId="27904"/>
    <cellStyle name="Output 2 11 2 8" xfId="27905"/>
    <cellStyle name="Output 2 11 2 8 2" xfId="27906"/>
    <cellStyle name="Output 2 11 2 8 2 2" xfId="27907"/>
    <cellStyle name="Output 2 11 2 8 3" xfId="27908"/>
    <cellStyle name="Output 2 11 2 9" xfId="27909"/>
    <cellStyle name="Output 2 11 2 9 2" xfId="27910"/>
    <cellStyle name="Output 2 11 2 9 2 2" xfId="27911"/>
    <cellStyle name="Output 2 11 2 9 3" xfId="27912"/>
    <cellStyle name="Output 2 11 3" xfId="27913"/>
    <cellStyle name="Output 2 11 3 2" xfId="27914"/>
    <cellStyle name="Output 2 11 3 2 2" xfId="27915"/>
    <cellStyle name="Output 2 11 3 3" xfId="27916"/>
    <cellStyle name="Output 2 11 4" xfId="27917"/>
    <cellStyle name="Output 2 11 4 2" xfId="27918"/>
    <cellStyle name="Output 2 11 4 2 2" xfId="27919"/>
    <cellStyle name="Output 2 11 4 3" xfId="27920"/>
    <cellStyle name="Output 2 11 5" xfId="27921"/>
    <cellStyle name="Output 2 11 5 2" xfId="27922"/>
    <cellStyle name="Output 2 11 5 2 2" xfId="27923"/>
    <cellStyle name="Output 2 11 5 3" xfId="27924"/>
    <cellStyle name="Output 2 11 6" xfId="27925"/>
    <cellStyle name="Output 2 11 6 2" xfId="27926"/>
    <cellStyle name="Output 2 11 6 2 2" xfId="27927"/>
    <cellStyle name="Output 2 11 6 3" xfId="27928"/>
    <cellStyle name="Output 2 11 7" xfId="27929"/>
    <cellStyle name="Output 2 11 7 2" xfId="27930"/>
    <cellStyle name="Output 2 11 7 2 2" xfId="27931"/>
    <cellStyle name="Output 2 11 7 3" xfId="27932"/>
    <cellStyle name="Output 2 11 8" xfId="27933"/>
    <cellStyle name="Output 2 11 8 2" xfId="27934"/>
    <cellStyle name="Output 2 11 8 2 2" xfId="27935"/>
    <cellStyle name="Output 2 11 8 3" xfId="27936"/>
    <cellStyle name="Output 2 11 9" xfId="27937"/>
    <cellStyle name="Output 2 11 9 2" xfId="27938"/>
    <cellStyle name="Output 2 11 9 2 2" xfId="27939"/>
    <cellStyle name="Output 2 11 9 3" xfId="27940"/>
    <cellStyle name="Output 2 12" xfId="27941"/>
    <cellStyle name="Output 2 12 10" xfId="27942"/>
    <cellStyle name="Output 2 12 10 2" xfId="27943"/>
    <cellStyle name="Output 2 12 10 2 2" xfId="27944"/>
    <cellStyle name="Output 2 12 10 3" xfId="27945"/>
    <cellStyle name="Output 2 12 11" xfId="27946"/>
    <cellStyle name="Output 2 12 11 2" xfId="27947"/>
    <cellStyle name="Output 2 12 11 2 2" xfId="27948"/>
    <cellStyle name="Output 2 12 11 3" xfId="27949"/>
    <cellStyle name="Output 2 12 12" xfId="27950"/>
    <cellStyle name="Output 2 12 12 2" xfId="27951"/>
    <cellStyle name="Output 2 12 12 2 2" xfId="27952"/>
    <cellStyle name="Output 2 12 12 3" xfId="27953"/>
    <cellStyle name="Output 2 12 13" xfId="27954"/>
    <cellStyle name="Output 2 12 13 2" xfId="27955"/>
    <cellStyle name="Output 2 12 14" xfId="27956"/>
    <cellStyle name="Output 2 12 2" xfId="27957"/>
    <cellStyle name="Output 2 12 2 10" xfId="27958"/>
    <cellStyle name="Output 2 12 2 10 2" xfId="27959"/>
    <cellStyle name="Output 2 12 2 11" xfId="27960"/>
    <cellStyle name="Output 2 12 2 11 2" xfId="27961"/>
    <cellStyle name="Output 2 12 2 12" xfId="27962"/>
    <cellStyle name="Output 2 12 2 2" xfId="27963"/>
    <cellStyle name="Output 2 12 2 2 2" xfId="27964"/>
    <cellStyle name="Output 2 12 2 2 2 2" xfId="27965"/>
    <cellStyle name="Output 2 12 2 2 3" xfId="27966"/>
    <cellStyle name="Output 2 12 2 3" xfId="27967"/>
    <cellStyle name="Output 2 12 2 3 2" xfId="27968"/>
    <cellStyle name="Output 2 12 2 3 2 2" xfId="27969"/>
    <cellStyle name="Output 2 12 2 3 3" xfId="27970"/>
    <cellStyle name="Output 2 12 2 4" xfId="27971"/>
    <cellStyle name="Output 2 12 2 4 2" xfId="27972"/>
    <cellStyle name="Output 2 12 2 4 2 2" xfId="27973"/>
    <cellStyle name="Output 2 12 2 4 3" xfId="27974"/>
    <cellStyle name="Output 2 12 2 5" xfId="27975"/>
    <cellStyle name="Output 2 12 2 5 2" xfId="27976"/>
    <cellStyle name="Output 2 12 2 5 2 2" xfId="27977"/>
    <cellStyle name="Output 2 12 2 5 3" xfId="27978"/>
    <cellStyle name="Output 2 12 2 6" xfId="27979"/>
    <cellStyle name="Output 2 12 2 6 2" xfId="27980"/>
    <cellStyle name="Output 2 12 2 6 2 2" xfId="27981"/>
    <cellStyle name="Output 2 12 2 6 3" xfId="27982"/>
    <cellStyle name="Output 2 12 2 7" xfId="27983"/>
    <cellStyle name="Output 2 12 2 7 2" xfId="27984"/>
    <cellStyle name="Output 2 12 2 7 2 2" xfId="27985"/>
    <cellStyle name="Output 2 12 2 7 3" xfId="27986"/>
    <cellStyle name="Output 2 12 2 8" xfId="27987"/>
    <cellStyle name="Output 2 12 2 8 2" xfId="27988"/>
    <cellStyle name="Output 2 12 2 8 2 2" xfId="27989"/>
    <cellStyle name="Output 2 12 2 8 3" xfId="27990"/>
    <cellStyle name="Output 2 12 2 9" xfId="27991"/>
    <cellStyle name="Output 2 12 2 9 2" xfId="27992"/>
    <cellStyle name="Output 2 12 2 9 2 2" xfId="27993"/>
    <cellStyle name="Output 2 12 2 9 3" xfId="27994"/>
    <cellStyle name="Output 2 12 3" xfId="27995"/>
    <cellStyle name="Output 2 12 3 2" xfId="27996"/>
    <cellStyle name="Output 2 12 3 2 2" xfId="27997"/>
    <cellStyle name="Output 2 12 3 3" xfId="27998"/>
    <cellStyle name="Output 2 12 4" xfId="27999"/>
    <cellStyle name="Output 2 12 4 2" xfId="28000"/>
    <cellStyle name="Output 2 12 4 2 2" xfId="28001"/>
    <cellStyle name="Output 2 12 4 3" xfId="28002"/>
    <cellStyle name="Output 2 12 5" xfId="28003"/>
    <cellStyle name="Output 2 12 5 2" xfId="28004"/>
    <cellStyle name="Output 2 12 5 2 2" xfId="28005"/>
    <cellStyle name="Output 2 12 5 3" xfId="28006"/>
    <cellStyle name="Output 2 12 6" xfId="28007"/>
    <cellStyle name="Output 2 12 6 2" xfId="28008"/>
    <cellStyle name="Output 2 12 6 2 2" xfId="28009"/>
    <cellStyle name="Output 2 12 6 3" xfId="28010"/>
    <cellStyle name="Output 2 12 7" xfId="28011"/>
    <cellStyle name="Output 2 12 7 2" xfId="28012"/>
    <cellStyle name="Output 2 12 7 2 2" xfId="28013"/>
    <cellStyle name="Output 2 12 7 3" xfId="28014"/>
    <cellStyle name="Output 2 12 8" xfId="28015"/>
    <cellStyle name="Output 2 12 8 2" xfId="28016"/>
    <cellStyle name="Output 2 12 8 2 2" xfId="28017"/>
    <cellStyle name="Output 2 12 8 3" xfId="28018"/>
    <cellStyle name="Output 2 12 9" xfId="28019"/>
    <cellStyle name="Output 2 12 9 2" xfId="28020"/>
    <cellStyle name="Output 2 12 9 2 2" xfId="28021"/>
    <cellStyle name="Output 2 12 9 3" xfId="28022"/>
    <cellStyle name="Output 2 13" xfId="28023"/>
    <cellStyle name="Output 2 13 10" xfId="28024"/>
    <cellStyle name="Output 2 13 10 2" xfId="28025"/>
    <cellStyle name="Output 2 13 10 2 2" xfId="28026"/>
    <cellStyle name="Output 2 13 10 3" xfId="28027"/>
    <cellStyle name="Output 2 13 11" xfId="28028"/>
    <cellStyle name="Output 2 13 11 2" xfId="28029"/>
    <cellStyle name="Output 2 13 11 2 2" xfId="28030"/>
    <cellStyle name="Output 2 13 11 3" xfId="28031"/>
    <cellStyle name="Output 2 13 12" xfId="28032"/>
    <cellStyle name="Output 2 13 12 2" xfId="28033"/>
    <cellStyle name="Output 2 13 12 2 2" xfId="28034"/>
    <cellStyle name="Output 2 13 12 3" xfId="28035"/>
    <cellStyle name="Output 2 13 13" xfId="28036"/>
    <cellStyle name="Output 2 13 13 2" xfId="28037"/>
    <cellStyle name="Output 2 13 14" xfId="28038"/>
    <cellStyle name="Output 2 13 2" xfId="28039"/>
    <cellStyle name="Output 2 13 2 10" xfId="28040"/>
    <cellStyle name="Output 2 13 2 10 2" xfId="28041"/>
    <cellStyle name="Output 2 13 2 11" xfId="28042"/>
    <cellStyle name="Output 2 13 2 11 2" xfId="28043"/>
    <cellStyle name="Output 2 13 2 12" xfId="28044"/>
    <cellStyle name="Output 2 13 2 2" xfId="28045"/>
    <cellStyle name="Output 2 13 2 2 2" xfId="28046"/>
    <cellStyle name="Output 2 13 2 2 2 2" xfId="28047"/>
    <cellStyle name="Output 2 13 2 2 3" xfId="28048"/>
    <cellStyle name="Output 2 13 2 3" xfId="28049"/>
    <cellStyle name="Output 2 13 2 3 2" xfId="28050"/>
    <cellStyle name="Output 2 13 2 3 2 2" xfId="28051"/>
    <cellStyle name="Output 2 13 2 3 3" xfId="28052"/>
    <cellStyle name="Output 2 13 2 4" xfId="28053"/>
    <cellStyle name="Output 2 13 2 4 2" xfId="28054"/>
    <cellStyle name="Output 2 13 2 4 2 2" xfId="28055"/>
    <cellStyle name="Output 2 13 2 4 3" xfId="28056"/>
    <cellStyle name="Output 2 13 2 5" xfId="28057"/>
    <cellStyle name="Output 2 13 2 5 2" xfId="28058"/>
    <cellStyle name="Output 2 13 2 5 2 2" xfId="28059"/>
    <cellStyle name="Output 2 13 2 5 3" xfId="28060"/>
    <cellStyle name="Output 2 13 2 6" xfId="28061"/>
    <cellStyle name="Output 2 13 2 6 2" xfId="28062"/>
    <cellStyle name="Output 2 13 2 6 2 2" xfId="28063"/>
    <cellStyle name="Output 2 13 2 6 3" xfId="28064"/>
    <cellStyle name="Output 2 13 2 7" xfId="28065"/>
    <cellStyle name="Output 2 13 2 7 2" xfId="28066"/>
    <cellStyle name="Output 2 13 2 7 2 2" xfId="28067"/>
    <cellStyle name="Output 2 13 2 7 3" xfId="28068"/>
    <cellStyle name="Output 2 13 2 8" xfId="28069"/>
    <cellStyle name="Output 2 13 2 8 2" xfId="28070"/>
    <cellStyle name="Output 2 13 2 8 2 2" xfId="28071"/>
    <cellStyle name="Output 2 13 2 8 3" xfId="28072"/>
    <cellStyle name="Output 2 13 2 9" xfId="28073"/>
    <cellStyle name="Output 2 13 2 9 2" xfId="28074"/>
    <cellStyle name="Output 2 13 2 9 2 2" xfId="28075"/>
    <cellStyle name="Output 2 13 2 9 3" xfId="28076"/>
    <cellStyle name="Output 2 13 3" xfId="28077"/>
    <cellStyle name="Output 2 13 3 2" xfId="28078"/>
    <cellStyle name="Output 2 13 3 2 2" xfId="28079"/>
    <cellStyle name="Output 2 13 3 3" xfId="28080"/>
    <cellStyle name="Output 2 13 4" xfId="28081"/>
    <cellStyle name="Output 2 13 4 2" xfId="28082"/>
    <cellStyle name="Output 2 13 4 2 2" xfId="28083"/>
    <cellStyle name="Output 2 13 4 3" xfId="28084"/>
    <cellStyle name="Output 2 13 5" xfId="28085"/>
    <cellStyle name="Output 2 13 5 2" xfId="28086"/>
    <cellStyle name="Output 2 13 5 2 2" xfId="28087"/>
    <cellStyle name="Output 2 13 5 3" xfId="28088"/>
    <cellStyle name="Output 2 13 6" xfId="28089"/>
    <cellStyle name="Output 2 13 6 2" xfId="28090"/>
    <cellStyle name="Output 2 13 6 2 2" xfId="28091"/>
    <cellStyle name="Output 2 13 6 3" xfId="28092"/>
    <cellStyle name="Output 2 13 7" xfId="28093"/>
    <cellStyle name="Output 2 13 7 2" xfId="28094"/>
    <cellStyle name="Output 2 13 7 2 2" xfId="28095"/>
    <cellStyle name="Output 2 13 7 3" xfId="28096"/>
    <cellStyle name="Output 2 13 8" xfId="28097"/>
    <cellStyle name="Output 2 13 8 2" xfId="28098"/>
    <cellStyle name="Output 2 13 8 2 2" xfId="28099"/>
    <cellStyle name="Output 2 13 8 3" xfId="28100"/>
    <cellStyle name="Output 2 13 9" xfId="28101"/>
    <cellStyle name="Output 2 13 9 2" xfId="28102"/>
    <cellStyle name="Output 2 13 9 2 2" xfId="28103"/>
    <cellStyle name="Output 2 13 9 3" xfId="28104"/>
    <cellStyle name="Output 2 14" xfId="28105"/>
    <cellStyle name="Output 2 14 10" xfId="28106"/>
    <cellStyle name="Output 2 14 10 2" xfId="28107"/>
    <cellStyle name="Output 2 14 10 2 2" xfId="28108"/>
    <cellStyle name="Output 2 14 10 3" xfId="28109"/>
    <cellStyle name="Output 2 14 11" xfId="28110"/>
    <cellStyle name="Output 2 14 11 2" xfId="28111"/>
    <cellStyle name="Output 2 14 11 2 2" xfId="28112"/>
    <cellStyle name="Output 2 14 11 3" xfId="28113"/>
    <cellStyle name="Output 2 14 12" xfId="28114"/>
    <cellStyle name="Output 2 14 12 2" xfId="28115"/>
    <cellStyle name="Output 2 14 12 2 2" xfId="28116"/>
    <cellStyle name="Output 2 14 12 3" xfId="28117"/>
    <cellStyle name="Output 2 14 13" xfId="28118"/>
    <cellStyle name="Output 2 14 13 2" xfId="28119"/>
    <cellStyle name="Output 2 14 14" xfId="28120"/>
    <cellStyle name="Output 2 14 2" xfId="28121"/>
    <cellStyle name="Output 2 14 2 10" xfId="28122"/>
    <cellStyle name="Output 2 14 2 10 2" xfId="28123"/>
    <cellStyle name="Output 2 14 2 11" xfId="28124"/>
    <cellStyle name="Output 2 14 2 11 2" xfId="28125"/>
    <cellStyle name="Output 2 14 2 12" xfId="28126"/>
    <cellStyle name="Output 2 14 2 2" xfId="28127"/>
    <cellStyle name="Output 2 14 2 2 2" xfId="28128"/>
    <cellStyle name="Output 2 14 2 2 2 2" xfId="28129"/>
    <cellStyle name="Output 2 14 2 2 3" xfId="28130"/>
    <cellStyle name="Output 2 14 2 3" xfId="28131"/>
    <cellStyle name="Output 2 14 2 3 2" xfId="28132"/>
    <cellStyle name="Output 2 14 2 3 2 2" xfId="28133"/>
    <cellStyle name="Output 2 14 2 3 3" xfId="28134"/>
    <cellStyle name="Output 2 14 2 4" xfId="28135"/>
    <cellStyle name="Output 2 14 2 4 2" xfId="28136"/>
    <cellStyle name="Output 2 14 2 4 2 2" xfId="28137"/>
    <cellStyle name="Output 2 14 2 4 3" xfId="28138"/>
    <cellStyle name="Output 2 14 2 5" xfId="28139"/>
    <cellStyle name="Output 2 14 2 5 2" xfId="28140"/>
    <cellStyle name="Output 2 14 2 5 2 2" xfId="28141"/>
    <cellStyle name="Output 2 14 2 5 3" xfId="28142"/>
    <cellStyle name="Output 2 14 2 6" xfId="28143"/>
    <cellStyle name="Output 2 14 2 6 2" xfId="28144"/>
    <cellStyle name="Output 2 14 2 6 2 2" xfId="28145"/>
    <cellStyle name="Output 2 14 2 6 3" xfId="28146"/>
    <cellStyle name="Output 2 14 2 7" xfId="28147"/>
    <cellStyle name="Output 2 14 2 7 2" xfId="28148"/>
    <cellStyle name="Output 2 14 2 7 2 2" xfId="28149"/>
    <cellStyle name="Output 2 14 2 7 3" xfId="28150"/>
    <cellStyle name="Output 2 14 2 8" xfId="28151"/>
    <cellStyle name="Output 2 14 2 8 2" xfId="28152"/>
    <cellStyle name="Output 2 14 2 8 2 2" xfId="28153"/>
    <cellStyle name="Output 2 14 2 8 3" xfId="28154"/>
    <cellStyle name="Output 2 14 2 9" xfId="28155"/>
    <cellStyle name="Output 2 14 2 9 2" xfId="28156"/>
    <cellStyle name="Output 2 14 2 9 2 2" xfId="28157"/>
    <cellStyle name="Output 2 14 2 9 3" xfId="28158"/>
    <cellStyle name="Output 2 14 3" xfId="28159"/>
    <cellStyle name="Output 2 14 3 2" xfId="28160"/>
    <cellStyle name="Output 2 14 3 2 2" xfId="28161"/>
    <cellStyle name="Output 2 14 3 3" xfId="28162"/>
    <cellStyle name="Output 2 14 4" xfId="28163"/>
    <cellStyle name="Output 2 14 4 2" xfId="28164"/>
    <cellStyle name="Output 2 14 4 2 2" xfId="28165"/>
    <cellStyle name="Output 2 14 4 3" xfId="28166"/>
    <cellStyle name="Output 2 14 5" xfId="28167"/>
    <cellStyle name="Output 2 14 5 2" xfId="28168"/>
    <cellStyle name="Output 2 14 5 2 2" xfId="28169"/>
    <cellStyle name="Output 2 14 5 3" xfId="28170"/>
    <cellStyle name="Output 2 14 6" xfId="28171"/>
    <cellStyle name="Output 2 14 6 2" xfId="28172"/>
    <cellStyle name="Output 2 14 6 2 2" xfId="28173"/>
    <cellStyle name="Output 2 14 6 3" xfId="28174"/>
    <cellStyle name="Output 2 14 7" xfId="28175"/>
    <cellStyle name="Output 2 14 7 2" xfId="28176"/>
    <cellStyle name="Output 2 14 7 2 2" xfId="28177"/>
    <cellStyle name="Output 2 14 7 3" xfId="28178"/>
    <cellStyle name="Output 2 14 8" xfId="28179"/>
    <cellStyle name="Output 2 14 8 2" xfId="28180"/>
    <cellStyle name="Output 2 14 8 2 2" xfId="28181"/>
    <cellStyle name="Output 2 14 8 3" xfId="28182"/>
    <cellStyle name="Output 2 14 9" xfId="28183"/>
    <cellStyle name="Output 2 14 9 2" xfId="28184"/>
    <cellStyle name="Output 2 14 9 2 2" xfId="28185"/>
    <cellStyle name="Output 2 14 9 3" xfId="28186"/>
    <cellStyle name="Output 2 15" xfId="28187"/>
    <cellStyle name="Output 2 15 10" xfId="28188"/>
    <cellStyle name="Output 2 15 10 2" xfId="28189"/>
    <cellStyle name="Output 2 15 10 2 2" xfId="28190"/>
    <cellStyle name="Output 2 15 10 3" xfId="28191"/>
    <cellStyle name="Output 2 15 11" xfId="28192"/>
    <cellStyle name="Output 2 15 11 2" xfId="28193"/>
    <cellStyle name="Output 2 15 11 2 2" xfId="28194"/>
    <cellStyle name="Output 2 15 11 3" xfId="28195"/>
    <cellStyle name="Output 2 15 12" xfId="28196"/>
    <cellStyle name="Output 2 15 12 2" xfId="28197"/>
    <cellStyle name="Output 2 15 12 2 2" xfId="28198"/>
    <cellStyle name="Output 2 15 12 3" xfId="28199"/>
    <cellStyle name="Output 2 15 13" xfId="28200"/>
    <cellStyle name="Output 2 15 13 2" xfId="28201"/>
    <cellStyle name="Output 2 15 14" xfId="28202"/>
    <cellStyle name="Output 2 15 2" xfId="28203"/>
    <cellStyle name="Output 2 15 2 10" xfId="28204"/>
    <cellStyle name="Output 2 15 2 10 2" xfId="28205"/>
    <cellStyle name="Output 2 15 2 11" xfId="28206"/>
    <cellStyle name="Output 2 15 2 11 2" xfId="28207"/>
    <cellStyle name="Output 2 15 2 12" xfId="28208"/>
    <cellStyle name="Output 2 15 2 2" xfId="28209"/>
    <cellStyle name="Output 2 15 2 2 2" xfId="28210"/>
    <cellStyle name="Output 2 15 2 2 2 2" xfId="28211"/>
    <cellStyle name="Output 2 15 2 2 3" xfId="28212"/>
    <cellStyle name="Output 2 15 2 3" xfId="28213"/>
    <cellStyle name="Output 2 15 2 3 2" xfId="28214"/>
    <cellStyle name="Output 2 15 2 3 2 2" xfId="28215"/>
    <cellStyle name="Output 2 15 2 3 3" xfId="28216"/>
    <cellStyle name="Output 2 15 2 4" xfId="28217"/>
    <cellStyle name="Output 2 15 2 4 2" xfId="28218"/>
    <cellStyle name="Output 2 15 2 4 2 2" xfId="28219"/>
    <cellStyle name="Output 2 15 2 4 3" xfId="28220"/>
    <cellStyle name="Output 2 15 2 5" xfId="28221"/>
    <cellStyle name="Output 2 15 2 5 2" xfId="28222"/>
    <cellStyle name="Output 2 15 2 5 2 2" xfId="28223"/>
    <cellStyle name="Output 2 15 2 5 3" xfId="28224"/>
    <cellStyle name="Output 2 15 2 6" xfId="28225"/>
    <cellStyle name="Output 2 15 2 6 2" xfId="28226"/>
    <cellStyle name="Output 2 15 2 6 2 2" xfId="28227"/>
    <cellStyle name="Output 2 15 2 6 3" xfId="28228"/>
    <cellStyle name="Output 2 15 2 7" xfId="28229"/>
    <cellStyle name="Output 2 15 2 7 2" xfId="28230"/>
    <cellStyle name="Output 2 15 2 7 2 2" xfId="28231"/>
    <cellStyle name="Output 2 15 2 7 3" xfId="28232"/>
    <cellStyle name="Output 2 15 2 8" xfId="28233"/>
    <cellStyle name="Output 2 15 2 8 2" xfId="28234"/>
    <cellStyle name="Output 2 15 2 8 2 2" xfId="28235"/>
    <cellStyle name="Output 2 15 2 8 3" xfId="28236"/>
    <cellStyle name="Output 2 15 2 9" xfId="28237"/>
    <cellStyle name="Output 2 15 2 9 2" xfId="28238"/>
    <cellStyle name="Output 2 15 2 9 2 2" xfId="28239"/>
    <cellStyle name="Output 2 15 2 9 3" xfId="28240"/>
    <cellStyle name="Output 2 15 3" xfId="28241"/>
    <cellStyle name="Output 2 15 3 2" xfId="28242"/>
    <cellStyle name="Output 2 15 3 2 2" xfId="28243"/>
    <cellStyle name="Output 2 15 3 3" xfId="28244"/>
    <cellStyle name="Output 2 15 4" xfId="28245"/>
    <cellStyle name="Output 2 15 4 2" xfId="28246"/>
    <cellStyle name="Output 2 15 4 2 2" xfId="28247"/>
    <cellStyle name="Output 2 15 4 3" xfId="28248"/>
    <cellStyle name="Output 2 15 5" xfId="28249"/>
    <cellStyle name="Output 2 15 5 2" xfId="28250"/>
    <cellStyle name="Output 2 15 5 2 2" xfId="28251"/>
    <cellStyle name="Output 2 15 5 3" xfId="28252"/>
    <cellStyle name="Output 2 15 6" xfId="28253"/>
    <cellStyle name="Output 2 15 6 2" xfId="28254"/>
    <cellStyle name="Output 2 15 6 2 2" xfId="28255"/>
    <cellStyle name="Output 2 15 6 3" xfId="28256"/>
    <cellStyle name="Output 2 15 7" xfId="28257"/>
    <cellStyle name="Output 2 15 7 2" xfId="28258"/>
    <cellStyle name="Output 2 15 7 2 2" xfId="28259"/>
    <cellStyle name="Output 2 15 7 3" xfId="28260"/>
    <cellStyle name="Output 2 15 8" xfId="28261"/>
    <cellStyle name="Output 2 15 8 2" xfId="28262"/>
    <cellStyle name="Output 2 15 8 2 2" xfId="28263"/>
    <cellStyle name="Output 2 15 8 3" xfId="28264"/>
    <cellStyle name="Output 2 15 9" xfId="28265"/>
    <cellStyle name="Output 2 15 9 2" xfId="28266"/>
    <cellStyle name="Output 2 15 9 2 2" xfId="28267"/>
    <cellStyle name="Output 2 15 9 3" xfId="28268"/>
    <cellStyle name="Output 2 16" xfId="28269"/>
    <cellStyle name="Output 2 16 10" xfId="28270"/>
    <cellStyle name="Output 2 16 10 2" xfId="28271"/>
    <cellStyle name="Output 2 16 10 2 2" xfId="28272"/>
    <cellStyle name="Output 2 16 10 3" xfId="28273"/>
    <cellStyle name="Output 2 16 11" xfId="28274"/>
    <cellStyle name="Output 2 16 11 2" xfId="28275"/>
    <cellStyle name="Output 2 16 11 2 2" xfId="28276"/>
    <cellStyle name="Output 2 16 11 3" xfId="28277"/>
    <cellStyle name="Output 2 16 12" xfId="28278"/>
    <cellStyle name="Output 2 16 12 2" xfId="28279"/>
    <cellStyle name="Output 2 16 12 2 2" xfId="28280"/>
    <cellStyle name="Output 2 16 12 3" xfId="28281"/>
    <cellStyle name="Output 2 16 13" xfId="28282"/>
    <cellStyle name="Output 2 16 13 2" xfId="28283"/>
    <cellStyle name="Output 2 16 14" xfId="28284"/>
    <cellStyle name="Output 2 16 2" xfId="28285"/>
    <cellStyle name="Output 2 16 2 10" xfId="28286"/>
    <cellStyle name="Output 2 16 2 10 2" xfId="28287"/>
    <cellStyle name="Output 2 16 2 11" xfId="28288"/>
    <cellStyle name="Output 2 16 2 11 2" xfId="28289"/>
    <cellStyle name="Output 2 16 2 12" xfId="28290"/>
    <cellStyle name="Output 2 16 2 2" xfId="28291"/>
    <cellStyle name="Output 2 16 2 2 2" xfId="28292"/>
    <cellStyle name="Output 2 16 2 2 2 2" xfId="28293"/>
    <cellStyle name="Output 2 16 2 2 3" xfId="28294"/>
    <cellStyle name="Output 2 16 2 3" xfId="28295"/>
    <cellStyle name="Output 2 16 2 3 2" xfId="28296"/>
    <cellStyle name="Output 2 16 2 3 2 2" xfId="28297"/>
    <cellStyle name="Output 2 16 2 3 3" xfId="28298"/>
    <cellStyle name="Output 2 16 2 4" xfId="28299"/>
    <cellStyle name="Output 2 16 2 4 2" xfId="28300"/>
    <cellStyle name="Output 2 16 2 4 2 2" xfId="28301"/>
    <cellStyle name="Output 2 16 2 4 3" xfId="28302"/>
    <cellStyle name="Output 2 16 2 5" xfId="28303"/>
    <cellStyle name="Output 2 16 2 5 2" xfId="28304"/>
    <cellStyle name="Output 2 16 2 5 2 2" xfId="28305"/>
    <cellStyle name="Output 2 16 2 5 3" xfId="28306"/>
    <cellStyle name="Output 2 16 2 6" xfId="28307"/>
    <cellStyle name="Output 2 16 2 6 2" xfId="28308"/>
    <cellStyle name="Output 2 16 2 6 2 2" xfId="28309"/>
    <cellStyle name="Output 2 16 2 6 3" xfId="28310"/>
    <cellStyle name="Output 2 16 2 7" xfId="28311"/>
    <cellStyle name="Output 2 16 2 7 2" xfId="28312"/>
    <cellStyle name="Output 2 16 2 7 2 2" xfId="28313"/>
    <cellStyle name="Output 2 16 2 7 3" xfId="28314"/>
    <cellStyle name="Output 2 16 2 8" xfId="28315"/>
    <cellStyle name="Output 2 16 2 8 2" xfId="28316"/>
    <cellStyle name="Output 2 16 2 8 2 2" xfId="28317"/>
    <cellStyle name="Output 2 16 2 8 3" xfId="28318"/>
    <cellStyle name="Output 2 16 2 9" xfId="28319"/>
    <cellStyle name="Output 2 16 2 9 2" xfId="28320"/>
    <cellStyle name="Output 2 16 2 9 2 2" xfId="28321"/>
    <cellStyle name="Output 2 16 2 9 3" xfId="28322"/>
    <cellStyle name="Output 2 16 3" xfId="28323"/>
    <cellStyle name="Output 2 16 3 2" xfId="28324"/>
    <cellStyle name="Output 2 16 3 2 2" xfId="28325"/>
    <cellStyle name="Output 2 16 3 3" xfId="28326"/>
    <cellStyle name="Output 2 16 4" xfId="28327"/>
    <cellStyle name="Output 2 16 4 2" xfId="28328"/>
    <cellStyle name="Output 2 16 4 2 2" xfId="28329"/>
    <cellStyle name="Output 2 16 4 3" xfId="28330"/>
    <cellStyle name="Output 2 16 5" xfId="28331"/>
    <cellStyle name="Output 2 16 5 2" xfId="28332"/>
    <cellStyle name="Output 2 16 5 2 2" xfId="28333"/>
    <cellStyle name="Output 2 16 5 3" xfId="28334"/>
    <cellStyle name="Output 2 16 6" xfId="28335"/>
    <cellStyle name="Output 2 16 6 2" xfId="28336"/>
    <cellStyle name="Output 2 16 6 2 2" xfId="28337"/>
    <cellStyle name="Output 2 16 6 3" xfId="28338"/>
    <cellStyle name="Output 2 16 7" xfId="28339"/>
    <cellStyle name="Output 2 16 7 2" xfId="28340"/>
    <cellStyle name="Output 2 16 7 2 2" xfId="28341"/>
    <cellStyle name="Output 2 16 7 3" xfId="28342"/>
    <cellStyle name="Output 2 16 8" xfId="28343"/>
    <cellStyle name="Output 2 16 8 2" xfId="28344"/>
    <cellStyle name="Output 2 16 8 2 2" xfId="28345"/>
    <cellStyle name="Output 2 16 8 3" xfId="28346"/>
    <cellStyle name="Output 2 16 9" xfId="28347"/>
    <cellStyle name="Output 2 16 9 2" xfId="28348"/>
    <cellStyle name="Output 2 16 9 2 2" xfId="28349"/>
    <cellStyle name="Output 2 16 9 3" xfId="28350"/>
    <cellStyle name="Output 2 17" xfId="28351"/>
    <cellStyle name="Output 2 17 10" xfId="28352"/>
    <cellStyle name="Output 2 17 10 2" xfId="28353"/>
    <cellStyle name="Output 2 17 10 2 2" xfId="28354"/>
    <cellStyle name="Output 2 17 10 3" xfId="28355"/>
    <cellStyle name="Output 2 17 11" xfId="28356"/>
    <cellStyle name="Output 2 17 11 2" xfId="28357"/>
    <cellStyle name="Output 2 17 11 2 2" xfId="28358"/>
    <cellStyle name="Output 2 17 11 3" xfId="28359"/>
    <cellStyle name="Output 2 17 12" xfId="28360"/>
    <cellStyle name="Output 2 17 12 2" xfId="28361"/>
    <cellStyle name="Output 2 17 12 2 2" xfId="28362"/>
    <cellStyle name="Output 2 17 12 3" xfId="28363"/>
    <cellStyle name="Output 2 17 13" xfId="28364"/>
    <cellStyle name="Output 2 17 13 2" xfId="28365"/>
    <cellStyle name="Output 2 17 14" xfId="28366"/>
    <cellStyle name="Output 2 17 2" xfId="28367"/>
    <cellStyle name="Output 2 17 2 10" xfId="28368"/>
    <cellStyle name="Output 2 17 2 10 2" xfId="28369"/>
    <cellStyle name="Output 2 17 2 11" xfId="28370"/>
    <cellStyle name="Output 2 17 2 11 2" xfId="28371"/>
    <cellStyle name="Output 2 17 2 12" xfId="28372"/>
    <cellStyle name="Output 2 17 2 2" xfId="28373"/>
    <cellStyle name="Output 2 17 2 2 2" xfId="28374"/>
    <cellStyle name="Output 2 17 2 2 2 2" xfId="28375"/>
    <cellStyle name="Output 2 17 2 2 3" xfId="28376"/>
    <cellStyle name="Output 2 17 2 3" xfId="28377"/>
    <cellStyle name="Output 2 17 2 3 2" xfId="28378"/>
    <cellStyle name="Output 2 17 2 3 2 2" xfId="28379"/>
    <cellStyle name="Output 2 17 2 3 3" xfId="28380"/>
    <cellStyle name="Output 2 17 2 4" xfId="28381"/>
    <cellStyle name="Output 2 17 2 4 2" xfId="28382"/>
    <cellStyle name="Output 2 17 2 4 2 2" xfId="28383"/>
    <cellStyle name="Output 2 17 2 4 3" xfId="28384"/>
    <cellStyle name="Output 2 17 2 5" xfId="28385"/>
    <cellStyle name="Output 2 17 2 5 2" xfId="28386"/>
    <cellStyle name="Output 2 17 2 5 2 2" xfId="28387"/>
    <cellStyle name="Output 2 17 2 5 3" xfId="28388"/>
    <cellStyle name="Output 2 17 2 6" xfId="28389"/>
    <cellStyle name="Output 2 17 2 6 2" xfId="28390"/>
    <cellStyle name="Output 2 17 2 6 2 2" xfId="28391"/>
    <cellStyle name="Output 2 17 2 6 3" xfId="28392"/>
    <cellStyle name="Output 2 17 2 7" xfId="28393"/>
    <cellStyle name="Output 2 17 2 7 2" xfId="28394"/>
    <cellStyle name="Output 2 17 2 7 2 2" xfId="28395"/>
    <cellStyle name="Output 2 17 2 7 3" xfId="28396"/>
    <cellStyle name="Output 2 17 2 8" xfId="28397"/>
    <cellStyle name="Output 2 17 2 8 2" xfId="28398"/>
    <cellStyle name="Output 2 17 2 8 2 2" xfId="28399"/>
    <cellStyle name="Output 2 17 2 8 3" xfId="28400"/>
    <cellStyle name="Output 2 17 2 9" xfId="28401"/>
    <cellStyle name="Output 2 17 2 9 2" xfId="28402"/>
    <cellStyle name="Output 2 17 2 9 2 2" xfId="28403"/>
    <cellStyle name="Output 2 17 2 9 3" xfId="28404"/>
    <cellStyle name="Output 2 17 3" xfId="28405"/>
    <cellStyle name="Output 2 17 3 2" xfId="28406"/>
    <cellStyle name="Output 2 17 3 2 2" xfId="28407"/>
    <cellStyle name="Output 2 17 3 3" xfId="28408"/>
    <cellStyle name="Output 2 17 4" xfId="28409"/>
    <cellStyle name="Output 2 17 4 2" xfId="28410"/>
    <cellStyle name="Output 2 17 4 2 2" xfId="28411"/>
    <cellStyle name="Output 2 17 4 3" xfId="28412"/>
    <cellStyle name="Output 2 17 5" xfId="28413"/>
    <cellStyle name="Output 2 17 5 2" xfId="28414"/>
    <cellStyle name="Output 2 17 5 2 2" xfId="28415"/>
    <cellStyle name="Output 2 17 5 3" xfId="28416"/>
    <cellStyle name="Output 2 17 6" xfId="28417"/>
    <cellStyle name="Output 2 17 6 2" xfId="28418"/>
    <cellStyle name="Output 2 17 6 2 2" xfId="28419"/>
    <cellStyle name="Output 2 17 6 3" xfId="28420"/>
    <cellStyle name="Output 2 17 7" xfId="28421"/>
    <cellStyle name="Output 2 17 7 2" xfId="28422"/>
    <cellStyle name="Output 2 17 7 2 2" xfId="28423"/>
    <cellStyle name="Output 2 17 7 3" xfId="28424"/>
    <cellStyle name="Output 2 17 8" xfId="28425"/>
    <cellStyle name="Output 2 17 8 2" xfId="28426"/>
    <cellStyle name="Output 2 17 8 2 2" xfId="28427"/>
    <cellStyle name="Output 2 17 8 3" xfId="28428"/>
    <cellStyle name="Output 2 17 9" xfId="28429"/>
    <cellStyle name="Output 2 17 9 2" xfId="28430"/>
    <cellStyle name="Output 2 17 9 2 2" xfId="28431"/>
    <cellStyle name="Output 2 17 9 3" xfId="28432"/>
    <cellStyle name="Output 2 18" xfId="28433"/>
    <cellStyle name="Output 2 18 10" xfId="28434"/>
    <cellStyle name="Output 2 18 10 2" xfId="28435"/>
    <cellStyle name="Output 2 18 10 2 2" xfId="28436"/>
    <cellStyle name="Output 2 18 10 3" xfId="28437"/>
    <cellStyle name="Output 2 18 11" xfId="28438"/>
    <cellStyle name="Output 2 18 11 2" xfId="28439"/>
    <cellStyle name="Output 2 18 11 2 2" xfId="28440"/>
    <cellStyle name="Output 2 18 11 3" xfId="28441"/>
    <cellStyle name="Output 2 18 12" xfId="28442"/>
    <cellStyle name="Output 2 18 12 2" xfId="28443"/>
    <cellStyle name="Output 2 18 12 2 2" xfId="28444"/>
    <cellStyle name="Output 2 18 12 3" xfId="28445"/>
    <cellStyle name="Output 2 18 13" xfId="28446"/>
    <cellStyle name="Output 2 18 13 2" xfId="28447"/>
    <cellStyle name="Output 2 18 14" xfId="28448"/>
    <cellStyle name="Output 2 18 2" xfId="28449"/>
    <cellStyle name="Output 2 18 2 10" xfId="28450"/>
    <cellStyle name="Output 2 18 2 10 2" xfId="28451"/>
    <cellStyle name="Output 2 18 2 11" xfId="28452"/>
    <cellStyle name="Output 2 18 2 11 2" xfId="28453"/>
    <cellStyle name="Output 2 18 2 12" xfId="28454"/>
    <cellStyle name="Output 2 18 2 2" xfId="28455"/>
    <cellStyle name="Output 2 18 2 2 2" xfId="28456"/>
    <cellStyle name="Output 2 18 2 2 2 2" xfId="28457"/>
    <cellStyle name="Output 2 18 2 2 3" xfId="28458"/>
    <cellStyle name="Output 2 18 2 3" xfId="28459"/>
    <cellStyle name="Output 2 18 2 3 2" xfId="28460"/>
    <cellStyle name="Output 2 18 2 3 2 2" xfId="28461"/>
    <cellStyle name="Output 2 18 2 3 3" xfId="28462"/>
    <cellStyle name="Output 2 18 2 4" xfId="28463"/>
    <cellStyle name="Output 2 18 2 4 2" xfId="28464"/>
    <cellStyle name="Output 2 18 2 4 2 2" xfId="28465"/>
    <cellStyle name="Output 2 18 2 4 3" xfId="28466"/>
    <cellStyle name="Output 2 18 2 5" xfId="28467"/>
    <cellStyle name="Output 2 18 2 5 2" xfId="28468"/>
    <cellStyle name="Output 2 18 2 5 2 2" xfId="28469"/>
    <cellStyle name="Output 2 18 2 5 3" xfId="28470"/>
    <cellStyle name="Output 2 18 2 6" xfId="28471"/>
    <cellStyle name="Output 2 18 2 6 2" xfId="28472"/>
    <cellStyle name="Output 2 18 2 6 2 2" xfId="28473"/>
    <cellStyle name="Output 2 18 2 6 3" xfId="28474"/>
    <cellStyle name="Output 2 18 2 7" xfId="28475"/>
    <cellStyle name="Output 2 18 2 7 2" xfId="28476"/>
    <cellStyle name="Output 2 18 2 7 2 2" xfId="28477"/>
    <cellStyle name="Output 2 18 2 7 3" xfId="28478"/>
    <cellStyle name="Output 2 18 2 8" xfId="28479"/>
    <cellStyle name="Output 2 18 2 8 2" xfId="28480"/>
    <cellStyle name="Output 2 18 2 8 2 2" xfId="28481"/>
    <cellStyle name="Output 2 18 2 8 3" xfId="28482"/>
    <cellStyle name="Output 2 18 2 9" xfId="28483"/>
    <cellStyle name="Output 2 18 2 9 2" xfId="28484"/>
    <cellStyle name="Output 2 18 2 9 2 2" xfId="28485"/>
    <cellStyle name="Output 2 18 2 9 3" xfId="28486"/>
    <cellStyle name="Output 2 18 3" xfId="28487"/>
    <cellStyle name="Output 2 18 3 2" xfId="28488"/>
    <cellStyle name="Output 2 18 3 2 2" xfId="28489"/>
    <cellStyle name="Output 2 18 3 3" xfId="28490"/>
    <cellStyle name="Output 2 18 4" xfId="28491"/>
    <cellStyle name="Output 2 18 4 2" xfId="28492"/>
    <cellStyle name="Output 2 18 4 2 2" xfId="28493"/>
    <cellStyle name="Output 2 18 4 3" xfId="28494"/>
    <cellStyle name="Output 2 18 5" xfId="28495"/>
    <cellStyle name="Output 2 18 5 2" xfId="28496"/>
    <cellStyle name="Output 2 18 5 2 2" xfId="28497"/>
    <cellStyle name="Output 2 18 5 3" xfId="28498"/>
    <cellStyle name="Output 2 18 6" xfId="28499"/>
    <cellStyle name="Output 2 18 6 2" xfId="28500"/>
    <cellStyle name="Output 2 18 6 2 2" xfId="28501"/>
    <cellStyle name="Output 2 18 6 3" xfId="28502"/>
    <cellStyle name="Output 2 18 7" xfId="28503"/>
    <cellStyle name="Output 2 18 7 2" xfId="28504"/>
    <cellStyle name="Output 2 18 7 2 2" xfId="28505"/>
    <cellStyle name="Output 2 18 7 3" xfId="28506"/>
    <cellStyle name="Output 2 18 8" xfId="28507"/>
    <cellStyle name="Output 2 18 8 2" xfId="28508"/>
    <cellStyle name="Output 2 18 8 2 2" xfId="28509"/>
    <cellStyle name="Output 2 18 8 3" xfId="28510"/>
    <cellStyle name="Output 2 18 9" xfId="28511"/>
    <cellStyle name="Output 2 18 9 2" xfId="28512"/>
    <cellStyle name="Output 2 18 9 2 2" xfId="28513"/>
    <cellStyle name="Output 2 18 9 3" xfId="28514"/>
    <cellStyle name="Output 2 19" xfId="28515"/>
    <cellStyle name="Output 2 19 10" xfId="28516"/>
    <cellStyle name="Output 2 19 10 2" xfId="28517"/>
    <cellStyle name="Output 2 19 10 2 2" xfId="28518"/>
    <cellStyle name="Output 2 19 10 3" xfId="28519"/>
    <cellStyle name="Output 2 19 11" xfId="28520"/>
    <cellStyle name="Output 2 19 11 2" xfId="28521"/>
    <cellStyle name="Output 2 19 11 2 2" xfId="28522"/>
    <cellStyle name="Output 2 19 11 3" xfId="28523"/>
    <cellStyle name="Output 2 19 12" xfId="28524"/>
    <cellStyle name="Output 2 19 12 2" xfId="28525"/>
    <cellStyle name="Output 2 19 12 2 2" xfId="28526"/>
    <cellStyle name="Output 2 19 12 3" xfId="28527"/>
    <cellStyle name="Output 2 19 13" xfId="28528"/>
    <cellStyle name="Output 2 19 13 2" xfId="28529"/>
    <cellStyle name="Output 2 19 14" xfId="28530"/>
    <cellStyle name="Output 2 19 2" xfId="28531"/>
    <cellStyle name="Output 2 19 2 10" xfId="28532"/>
    <cellStyle name="Output 2 19 2 10 2" xfId="28533"/>
    <cellStyle name="Output 2 19 2 11" xfId="28534"/>
    <cellStyle name="Output 2 19 2 11 2" xfId="28535"/>
    <cellStyle name="Output 2 19 2 12" xfId="28536"/>
    <cellStyle name="Output 2 19 2 2" xfId="28537"/>
    <cellStyle name="Output 2 19 2 2 2" xfId="28538"/>
    <cellStyle name="Output 2 19 2 2 2 2" xfId="28539"/>
    <cellStyle name="Output 2 19 2 2 3" xfId="28540"/>
    <cellStyle name="Output 2 19 2 3" xfId="28541"/>
    <cellStyle name="Output 2 19 2 3 2" xfId="28542"/>
    <cellStyle name="Output 2 19 2 3 2 2" xfId="28543"/>
    <cellStyle name="Output 2 19 2 3 3" xfId="28544"/>
    <cellStyle name="Output 2 19 2 4" xfId="28545"/>
    <cellStyle name="Output 2 19 2 4 2" xfId="28546"/>
    <cellStyle name="Output 2 19 2 4 2 2" xfId="28547"/>
    <cellStyle name="Output 2 19 2 4 3" xfId="28548"/>
    <cellStyle name="Output 2 19 2 5" xfId="28549"/>
    <cellStyle name="Output 2 19 2 5 2" xfId="28550"/>
    <cellStyle name="Output 2 19 2 5 2 2" xfId="28551"/>
    <cellStyle name="Output 2 19 2 5 3" xfId="28552"/>
    <cellStyle name="Output 2 19 2 6" xfId="28553"/>
    <cellStyle name="Output 2 19 2 6 2" xfId="28554"/>
    <cellStyle name="Output 2 19 2 6 2 2" xfId="28555"/>
    <cellStyle name="Output 2 19 2 6 3" xfId="28556"/>
    <cellStyle name="Output 2 19 2 7" xfId="28557"/>
    <cellStyle name="Output 2 19 2 7 2" xfId="28558"/>
    <cellStyle name="Output 2 19 2 7 2 2" xfId="28559"/>
    <cellStyle name="Output 2 19 2 7 3" xfId="28560"/>
    <cellStyle name="Output 2 19 2 8" xfId="28561"/>
    <cellStyle name="Output 2 19 2 8 2" xfId="28562"/>
    <cellStyle name="Output 2 19 2 8 2 2" xfId="28563"/>
    <cellStyle name="Output 2 19 2 8 3" xfId="28564"/>
    <cellStyle name="Output 2 19 2 9" xfId="28565"/>
    <cellStyle name="Output 2 19 2 9 2" xfId="28566"/>
    <cellStyle name="Output 2 19 2 9 2 2" xfId="28567"/>
    <cellStyle name="Output 2 19 2 9 3" xfId="28568"/>
    <cellStyle name="Output 2 19 3" xfId="28569"/>
    <cellStyle name="Output 2 19 3 2" xfId="28570"/>
    <cellStyle name="Output 2 19 3 2 2" xfId="28571"/>
    <cellStyle name="Output 2 19 3 3" xfId="28572"/>
    <cellStyle name="Output 2 19 4" xfId="28573"/>
    <cellStyle name="Output 2 19 4 2" xfId="28574"/>
    <cellStyle name="Output 2 19 4 2 2" xfId="28575"/>
    <cellStyle name="Output 2 19 4 3" xfId="28576"/>
    <cellStyle name="Output 2 19 5" xfId="28577"/>
    <cellStyle name="Output 2 19 5 2" xfId="28578"/>
    <cellStyle name="Output 2 19 5 2 2" xfId="28579"/>
    <cellStyle name="Output 2 19 5 3" xfId="28580"/>
    <cellStyle name="Output 2 19 6" xfId="28581"/>
    <cellStyle name="Output 2 19 6 2" xfId="28582"/>
    <cellStyle name="Output 2 19 6 2 2" xfId="28583"/>
    <cellStyle name="Output 2 19 6 3" xfId="28584"/>
    <cellStyle name="Output 2 19 7" xfId="28585"/>
    <cellStyle name="Output 2 19 7 2" xfId="28586"/>
    <cellStyle name="Output 2 19 7 2 2" xfId="28587"/>
    <cellStyle name="Output 2 19 7 3" xfId="28588"/>
    <cellStyle name="Output 2 19 8" xfId="28589"/>
    <cellStyle name="Output 2 19 8 2" xfId="28590"/>
    <cellStyle name="Output 2 19 8 2 2" xfId="28591"/>
    <cellStyle name="Output 2 19 8 3" xfId="28592"/>
    <cellStyle name="Output 2 19 9" xfId="28593"/>
    <cellStyle name="Output 2 19 9 2" xfId="28594"/>
    <cellStyle name="Output 2 19 9 2 2" xfId="28595"/>
    <cellStyle name="Output 2 19 9 3" xfId="28596"/>
    <cellStyle name="Output 2 2" xfId="28597"/>
    <cellStyle name="Output 2 2 10" xfId="28598"/>
    <cellStyle name="Output 2 2 10 2" xfId="28599"/>
    <cellStyle name="Output 2 2 10 2 2" xfId="28600"/>
    <cellStyle name="Output 2 2 10 3" xfId="28601"/>
    <cellStyle name="Output 2 2 11" xfId="28602"/>
    <cellStyle name="Output 2 2 11 2" xfId="28603"/>
    <cellStyle name="Output 2 2 11 2 2" xfId="28604"/>
    <cellStyle name="Output 2 2 11 3" xfId="28605"/>
    <cellStyle name="Output 2 2 12" xfId="28606"/>
    <cellStyle name="Output 2 2 12 2" xfId="28607"/>
    <cellStyle name="Output 2 2 12 2 2" xfId="28608"/>
    <cellStyle name="Output 2 2 12 3" xfId="28609"/>
    <cellStyle name="Output 2 2 13" xfId="28610"/>
    <cellStyle name="Output 2 2 13 2" xfId="28611"/>
    <cellStyle name="Output 2 2 14" xfId="28612"/>
    <cellStyle name="Output 2 2 15" xfId="28613"/>
    <cellStyle name="Output 2 2 16" xfId="28614"/>
    <cellStyle name="Output 2 2 17" xfId="28615"/>
    <cellStyle name="Output 2 2 18" xfId="28616"/>
    <cellStyle name="Output 2 2 19" xfId="28617"/>
    <cellStyle name="Output 2 2 2" xfId="28618"/>
    <cellStyle name="Output 2 2 2 10" xfId="28619"/>
    <cellStyle name="Output 2 2 2 10 2" xfId="28620"/>
    <cellStyle name="Output 2 2 2 11" xfId="28621"/>
    <cellStyle name="Output 2 2 2 11 2" xfId="28622"/>
    <cellStyle name="Output 2 2 2 12" xfId="28623"/>
    <cellStyle name="Output 2 2 2 2" xfId="28624"/>
    <cellStyle name="Output 2 2 2 2 2" xfId="28625"/>
    <cellStyle name="Output 2 2 2 2 2 2" xfId="28626"/>
    <cellStyle name="Output 2 2 2 2 3" xfId="28627"/>
    <cellStyle name="Output 2 2 2 3" xfId="28628"/>
    <cellStyle name="Output 2 2 2 3 2" xfId="28629"/>
    <cellStyle name="Output 2 2 2 3 2 2" xfId="28630"/>
    <cellStyle name="Output 2 2 2 3 3" xfId="28631"/>
    <cellStyle name="Output 2 2 2 4" xfId="28632"/>
    <cellStyle name="Output 2 2 2 4 2" xfId="28633"/>
    <cellStyle name="Output 2 2 2 4 2 2" xfId="28634"/>
    <cellStyle name="Output 2 2 2 4 3" xfId="28635"/>
    <cellStyle name="Output 2 2 2 5" xfId="28636"/>
    <cellStyle name="Output 2 2 2 5 2" xfId="28637"/>
    <cellStyle name="Output 2 2 2 5 2 2" xfId="28638"/>
    <cellStyle name="Output 2 2 2 5 3" xfId="28639"/>
    <cellStyle name="Output 2 2 2 6" xfId="28640"/>
    <cellStyle name="Output 2 2 2 6 2" xfId="28641"/>
    <cellStyle name="Output 2 2 2 6 2 2" xfId="28642"/>
    <cellStyle name="Output 2 2 2 6 3" xfId="28643"/>
    <cellStyle name="Output 2 2 2 7" xfId="28644"/>
    <cellStyle name="Output 2 2 2 7 2" xfId="28645"/>
    <cellStyle name="Output 2 2 2 7 2 2" xfId="28646"/>
    <cellStyle name="Output 2 2 2 7 3" xfId="28647"/>
    <cellStyle name="Output 2 2 2 8" xfId="28648"/>
    <cellStyle name="Output 2 2 2 8 2" xfId="28649"/>
    <cellStyle name="Output 2 2 2 8 2 2" xfId="28650"/>
    <cellStyle name="Output 2 2 2 8 3" xfId="28651"/>
    <cellStyle name="Output 2 2 2 9" xfId="28652"/>
    <cellStyle name="Output 2 2 2 9 2" xfId="28653"/>
    <cellStyle name="Output 2 2 2 9 2 2" xfId="28654"/>
    <cellStyle name="Output 2 2 2 9 3" xfId="28655"/>
    <cellStyle name="Output 2 2 20" xfId="28656"/>
    <cellStyle name="Output 2 2 21" xfId="28657"/>
    <cellStyle name="Output 2 2 22" xfId="28658"/>
    <cellStyle name="Output 2 2 23" xfId="28659"/>
    <cellStyle name="Output 2 2 24" xfId="28660"/>
    <cellStyle name="Output 2 2 25" xfId="28661"/>
    <cellStyle name="Output 2 2 26" xfId="28662"/>
    <cellStyle name="Output 2 2 27" xfId="28663"/>
    <cellStyle name="Output 2 2 28" xfId="28664"/>
    <cellStyle name="Output 2 2 29" xfId="28665"/>
    <cellStyle name="Output 2 2 3" xfId="28666"/>
    <cellStyle name="Output 2 2 3 2" xfId="28667"/>
    <cellStyle name="Output 2 2 3 2 2" xfId="28668"/>
    <cellStyle name="Output 2 2 3 3" xfId="28669"/>
    <cellStyle name="Output 2 2 30" xfId="28670"/>
    <cellStyle name="Output 2 2 31" xfId="28671"/>
    <cellStyle name="Output 2 2 32" xfId="28672"/>
    <cellStyle name="Output 2 2 33" xfId="28673"/>
    <cellStyle name="Output 2 2 34" xfId="28674"/>
    <cellStyle name="Output 2 2 35" xfId="28675"/>
    <cellStyle name="Output 2 2 36" xfId="28676"/>
    <cellStyle name="Output 2 2 37" xfId="28677"/>
    <cellStyle name="Output 2 2 38" xfId="28678"/>
    <cellStyle name="Output 2 2 39" xfId="28679"/>
    <cellStyle name="Output 2 2 4" xfId="28680"/>
    <cellStyle name="Output 2 2 4 2" xfId="28681"/>
    <cellStyle name="Output 2 2 4 2 2" xfId="28682"/>
    <cellStyle name="Output 2 2 4 3" xfId="28683"/>
    <cellStyle name="Output 2 2 40" xfId="28684"/>
    <cellStyle name="Output 2 2 41" xfId="28685"/>
    <cellStyle name="Output 2 2 42" xfId="28686"/>
    <cellStyle name="Output 2 2 43" xfId="28687"/>
    <cellStyle name="Output 2 2 44" xfId="28688"/>
    <cellStyle name="Output 2 2 45" xfId="28689"/>
    <cellStyle name="Output 2 2 46" xfId="28690"/>
    <cellStyle name="Output 2 2 47" xfId="28691"/>
    <cellStyle name="Output 2 2 48" xfId="28692"/>
    <cellStyle name="Output 2 2 49" xfId="28693"/>
    <cellStyle name="Output 2 2 5" xfId="28694"/>
    <cellStyle name="Output 2 2 5 2" xfId="28695"/>
    <cellStyle name="Output 2 2 5 2 2" xfId="28696"/>
    <cellStyle name="Output 2 2 5 3" xfId="28697"/>
    <cellStyle name="Output 2 2 50" xfId="28698"/>
    <cellStyle name="Output 2 2 51" xfId="28699"/>
    <cellStyle name="Output 2 2 6" xfId="28700"/>
    <cellStyle name="Output 2 2 6 2" xfId="28701"/>
    <cellStyle name="Output 2 2 6 2 2" xfId="28702"/>
    <cellStyle name="Output 2 2 6 3" xfId="28703"/>
    <cellStyle name="Output 2 2 7" xfId="28704"/>
    <cellStyle name="Output 2 2 7 2" xfId="28705"/>
    <cellStyle name="Output 2 2 7 2 2" xfId="28706"/>
    <cellStyle name="Output 2 2 7 3" xfId="28707"/>
    <cellStyle name="Output 2 2 8" xfId="28708"/>
    <cellStyle name="Output 2 2 8 2" xfId="28709"/>
    <cellStyle name="Output 2 2 8 2 2" xfId="28710"/>
    <cellStyle name="Output 2 2 8 3" xfId="28711"/>
    <cellStyle name="Output 2 2 9" xfId="28712"/>
    <cellStyle name="Output 2 2 9 2" xfId="28713"/>
    <cellStyle name="Output 2 2 9 2 2" xfId="28714"/>
    <cellStyle name="Output 2 2 9 3" xfId="28715"/>
    <cellStyle name="Output 2 20" xfId="28716"/>
    <cellStyle name="Output 2 20 10" xfId="28717"/>
    <cellStyle name="Output 2 20 10 2" xfId="28718"/>
    <cellStyle name="Output 2 20 10 2 2" xfId="28719"/>
    <cellStyle name="Output 2 20 10 3" xfId="28720"/>
    <cellStyle name="Output 2 20 11" xfId="28721"/>
    <cellStyle name="Output 2 20 11 2" xfId="28722"/>
    <cellStyle name="Output 2 20 11 2 2" xfId="28723"/>
    <cellStyle name="Output 2 20 11 3" xfId="28724"/>
    <cellStyle name="Output 2 20 12" xfId="28725"/>
    <cellStyle name="Output 2 20 12 2" xfId="28726"/>
    <cellStyle name="Output 2 20 12 2 2" xfId="28727"/>
    <cellStyle name="Output 2 20 12 3" xfId="28728"/>
    <cellStyle name="Output 2 20 13" xfId="28729"/>
    <cellStyle name="Output 2 20 13 2" xfId="28730"/>
    <cellStyle name="Output 2 20 14" xfId="28731"/>
    <cellStyle name="Output 2 20 2" xfId="28732"/>
    <cellStyle name="Output 2 20 2 10" xfId="28733"/>
    <cellStyle name="Output 2 20 2 10 2" xfId="28734"/>
    <cellStyle name="Output 2 20 2 11" xfId="28735"/>
    <cellStyle name="Output 2 20 2 11 2" xfId="28736"/>
    <cellStyle name="Output 2 20 2 12" xfId="28737"/>
    <cellStyle name="Output 2 20 2 2" xfId="28738"/>
    <cellStyle name="Output 2 20 2 2 2" xfId="28739"/>
    <cellStyle name="Output 2 20 2 2 2 2" xfId="28740"/>
    <cellStyle name="Output 2 20 2 2 3" xfId="28741"/>
    <cellStyle name="Output 2 20 2 3" xfId="28742"/>
    <cellStyle name="Output 2 20 2 3 2" xfId="28743"/>
    <cellStyle name="Output 2 20 2 3 2 2" xfId="28744"/>
    <cellStyle name="Output 2 20 2 3 3" xfId="28745"/>
    <cellStyle name="Output 2 20 2 4" xfId="28746"/>
    <cellStyle name="Output 2 20 2 4 2" xfId="28747"/>
    <cellStyle name="Output 2 20 2 4 2 2" xfId="28748"/>
    <cellStyle name="Output 2 20 2 4 3" xfId="28749"/>
    <cellStyle name="Output 2 20 2 5" xfId="28750"/>
    <cellStyle name="Output 2 20 2 5 2" xfId="28751"/>
    <cellStyle name="Output 2 20 2 5 2 2" xfId="28752"/>
    <cellStyle name="Output 2 20 2 5 3" xfId="28753"/>
    <cellStyle name="Output 2 20 2 6" xfId="28754"/>
    <cellStyle name="Output 2 20 2 6 2" xfId="28755"/>
    <cellStyle name="Output 2 20 2 6 2 2" xfId="28756"/>
    <cellStyle name="Output 2 20 2 6 3" xfId="28757"/>
    <cellStyle name="Output 2 20 2 7" xfId="28758"/>
    <cellStyle name="Output 2 20 2 7 2" xfId="28759"/>
    <cellStyle name="Output 2 20 2 7 2 2" xfId="28760"/>
    <cellStyle name="Output 2 20 2 7 3" xfId="28761"/>
    <cellStyle name="Output 2 20 2 8" xfId="28762"/>
    <cellStyle name="Output 2 20 2 8 2" xfId="28763"/>
    <cellStyle name="Output 2 20 2 8 2 2" xfId="28764"/>
    <cellStyle name="Output 2 20 2 8 3" xfId="28765"/>
    <cellStyle name="Output 2 20 2 9" xfId="28766"/>
    <cellStyle name="Output 2 20 2 9 2" xfId="28767"/>
    <cellStyle name="Output 2 20 2 9 2 2" xfId="28768"/>
    <cellStyle name="Output 2 20 2 9 3" xfId="28769"/>
    <cellStyle name="Output 2 20 3" xfId="28770"/>
    <cellStyle name="Output 2 20 3 2" xfId="28771"/>
    <cellStyle name="Output 2 20 3 2 2" xfId="28772"/>
    <cellStyle name="Output 2 20 3 3" xfId="28773"/>
    <cellStyle name="Output 2 20 4" xfId="28774"/>
    <cellStyle name="Output 2 20 4 2" xfId="28775"/>
    <cellStyle name="Output 2 20 4 2 2" xfId="28776"/>
    <cellStyle name="Output 2 20 4 3" xfId="28777"/>
    <cellStyle name="Output 2 20 5" xfId="28778"/>
    <cellStyle name="Output 2 20 5 2" xfId="28779"/>
    <cellStyle name="Output 2 20 5 2 2" xfId="28780"/>
    <cellStyle name="Output 2 20 5 3" xfId="28781"/>
    <cellStyle name="Output 2 20 6" xfId="28782"/>
    <cellStyle name="Output 2 20 6 2" xfId="28783"/>
    <cellStyle name="Output 2 20 6 2 2" xfId="28784"/>
    <cellStyle name="Output 2 20 6 3" xfId="28785"/>
    <cellStyle name="Output 2 20 7" xfId="28786"/>
    <cellStyle name="Output 2 20 7 2" xfId="28787"/>
    <cellStyle name="Output 2 20 7 2 2" xfId="28788"/>
    <cellStyle name="Output 2 20 7 3" xfId="28789"/>
    <cellStyle name="Output 2 20 8" xfId="28790"/>
    <cellStyle name="Output 2 20 8 2" xfId="28791"/>
    <cellStyle name="Output 2 20 8 2 2" xfId="28792"/>
    <cellStyle name="Output 2 20 8 3" xfId="28793"/>
    <cellStyle name="Output 2 20 9" xfId="28794"/>
    <cellStyle name="Output 2 20 9 2" xfId="28795"/>
    <cellStyle name="Output 2 20 9 2 2" xfId="28796"/>
    <cellStyle name="Output 2 20 9 3" xfId="28797"/>
    <cellStyle name="Output 2 21" xfId="28798"/>
    <cellStyle name="Output 2 21 10" xfId="28799"/>
    <cellStyle name="Output 2 21 10 2" xfId="28800"/>
    <cellStyle name="Output 2 21 10 2 2" xfId="28801"/>
    <cellStyle name="Output 2 21 10 3" xfId="28802"/>
    <cellStyle name="Output 2 21 11" xfId="28803"/>
    <cellStyle name="Output 2 21 11 2" xfId="28804"/>
    <cellStyle name="Output 2 21 11 2 2" xfId="28805"/>
    <cellStyle name="Output 2 21 11 3" xfId="28806"/>
    <cellStyle name="Output 2 21 12" xfId="28807"/>
    <cellStyle name="Output 2 21 12 2" xfId="28808"/>
    <cellStyle name="Output 2 21 12 2 2" xfId="28809"/>
    <cellStyle name="Output 2 21 12 3" xfId="28810"/>
    <cellStyle name="Output 2 21 13" xfId="28811"/>
    <cellStyle name="Output 2 21 13 2" xfId="28812"/>
    <cellStyle name="Output 2 21 14" xfId="28813"/>
    <cellStyle name="Output 2 21 2" xfId="28814"/>
    <cellStyle name="Output 2 21 2 10" xfId="28815"/>
    <cellStyle name="Output 2 21 2 10 2" xfId="28816"/>
    <cellStyle name="Output 2 21 2 11" xfId="28817"/>
    <cellStyle name="Output 2 21 2 11 2" xfId="28818"/>
    <cellStyle name="Output 2 21 2 12" xfId="28819"/>
    <cellStyle name="Output 2 21 2 2" xfId="28820"/>
    <cellStyle name="Output 2 21 2 2 2" xfId="28821"/>
    <cellStyle name="Output 2 21 2 2 2 2" xfId="28822"/>
    <cellStyle name="Output 2 21 2 2 3" xfId="28823"/>
    <cellStyle name="Output 2 21 2 3" xfId="28824"/>
    <cellStyle name="Output 2 21 2 3 2" xfId="28825"/>
    <cellStyle name="Output 2 21 2 3 2 2" xfId="28826"/>
    <cellStyle name="Output 2 21 2 3 3" xfId="28827"/>
    <cellStyle name="Output 2 21 2 4" xfId="28828"/>
    <cellStyle name="Output 2 21 2 4 2" xfId="28829"/>
    <cellStyle name="Output 2 21 2 4 2 2" xfId="28830"/>
    <cellStyle name="Output 2 21 2 4 3" xfId="28831"/>
    <cellStyle name="Output 2 21 2 5" xfId="28832"/>
    <cellStyle name="Output 2 21 2 5 2" xfId="28833"/>
    <cellStyle name="Output 2 21 2 5 2 2" xfId="28834"/>
    <cellStyle name="Output 2 21 2 5 3" xfId="28835"/>
    <cellStyle name="Output 2 21 2 6" xfId="28836"/>
    <cellStyle name="Output 2 21 2 6 2" xfId="28837"/>
    <cellStyle name="Output 2 21 2 6 2 2" xfId="28838"/>
    <cellStyle name="Output 2 21 2 6 3" xfId="28839"/>
    <cellStyle name="Output 2 21 2 7" xfId="28840"/>
    <cellStyle name="Output 2 21 2 7 2" xfId="28841"/>
    <cellStyle name="Output 2 21 2 7 2 2" xfId="28842"/>
    <cellStyle name="Output 2 21 2 7 3" xfId="28843"/>
    <cellStyle name="Output 2 21 2 8" xfId="28844"/>
    <cellStyle name="Output 2 21 2 8 2" xfId="28845"/>
    <cellStyle name="Output 2 21 2 8 2 2" xfId="28846"/>
    <cellStyle name="Output 2 21 2 8 3" xfId="28847"/>
    <cellStyle name="Output 2 21 2 9" xfId="28848"/>
    <cellStyle name="Output 2 21 2 9 2" xfId="28849"/>
    <cellStyle name="Output 2 21 2 9 2 2" xfId="28850"/>
    <cellStyle name="Output 2 21 2 9 3" xfId="28851"/>
    <cellStyle name="Output 2 21 3" xfId="28852"/>
    <cellStyle name="Output 2 21 3 2" xfId="28853"/>
    <cellStyle name="Output 2 21 3 2 2" xfId="28854"/>
    <cellStyle name="Output 2 21 3 3" xfId="28855"/>
    <cellStyle name="Output 2 21 4" xfId="28856"/>
    <cellStyle name="Output 2 21 4 2" xfId="28857"/>
    <cellStyle name="Output 2 21 4 2 2" xfId="28858"/>
    <cellStyle name="Output 2 21 4 3" xfId="28859"/>
    <cellStyle name="Output 2 21 5" xfId="28860"/>
    <cellStyle name="Output 2 21 5 2" xfId="28861"/>
    <cellStyle name="Output 2 21 5 2 2" xfId="28862"/>
    <cellStyle name="Output 2 21 5 3" xfId="28863"/>
    <cellStyle name="Output 2 21 6" xfId="28864"/>
    <cellStyle name="Output 2 21 6 2" xfId="28865"/>
    <cellStyle name="Output 2 21 6 2 2" xfId="28866"/>
    <cellStyle name="Output 2 21 6 3" xfId="28867"/>
    <cellStyle name="Output 2 21 7" xfId="28868"/>
    <cellStyle name="Output 2 21 7 2" xfId="28869"/>
    <cellStyle name="Output 2 21 7 2 2" xfId="28870"/>
    <cellStyle name="Output 2 21 7 3" xfId="28871"/>
    <cellStyle name="Output 2 21 8" xfId="28872"/>
    <cellStyle name="Output 2 21 8 2" xfId="28873"/>
    <cellStyle name="Output 2 21 8 2 2" xfId="28874"/>
    <cellStyle name="Output 2 21 8 3" xfId="28875"/>
    <cellStyle name="Output 2 21 9" xfId="28876"/>
    <cellStyle name="Output 2 21 9 2" xfId="28877"/>
    <cellStyle name="Output 2 21 9 2 2" xfId="28878"/>
    <cellStyle name="Output 2 21 9 3" xfId="28879"/>
    <cellStyle name="Output 2 22" xfId="28880"/>
    <cellStyle name="Output 2 22 10" xfId="28881"/>
    <cellStyle name="Output 2 22 10 2" xfId="28882"/>
    <cellStyle name="Output 2 22 10 2 2" xfId="28883"/>
    <cellStyle name="Output 2 22 10 3" xfId="28884"/>
    <cellStyle name="Output 2 22 11" xfId="28885"/>
    <cellStyle name="Output 2 22 11 2" xfId="28886"/>
    <cellStyle name="Output 2 22 11 2 2" xfId="28887"/>
    <cellStyle name="Output 2 22 11 3" xfId="28888"/>
    <cellStyle name="Output 2 22 12" xfId="28889"/>
    <cellStyle name="Output 2 22 12 2" xfId="28890"/>
    <cellStyle name="Output 2 22 12 2 2" xfId="28891"/>
    <cellStyle name="Output 2 22 12 3" xfId="28892"/>
    <cellStyle name="Output 2 22 13" xfId="28893"/>
    <cellStyle name="Output 2 22 13 2" xfId="28894"/>
    <cellStyle name="Output 2 22 14" xfId="28895"/>
    <cellStyle name="Output 2 22 2" xfId="28896"/>
    <cellStyle name="Output 2 22 2 10" xfId="28897"/>
    <cellStyle name="Output 2 22 2 10 2" xfId="28898"/>
    <cellStyle name="Output 2 22 2 11" xfId="28899"/>
    <cellStyle name="Output 2 22 2 11 2" xfId="28900"/>
    <cellStyle name="Output 2 22 2 12" xfId="28901"/>
    <cellStyle name="Output 2 22 2 2" xfId="28902"/>
    <cellStyle name="Output 2 22 2 2 2" xfId="28903"/>
    <cellStyle name="Output 2 22 2 2 2 2" xfId="28904"/>
    <cellStyle name="Output 2 22 2 2 3" xfId="28905"/>
    <cellStyle name="Output 2 22 2 3" xfId="28906"/>
    <cellStyle name="Output 2 22 2 3 2" xfId="28907"/>
    <cellStyle name="Output 2 22 2 3 2 2" xfId="28908"/>
    <cellStyle name="Output 2 22 2 3 3" xfId="28909"/>
    <cellStyle name="Output 2 22 2 4" xfId="28910"/>
    <cellStyle name="Output 2 22 2 4 2" xfId="28911"/>
    <cellStyle name="Output 2 22 2 4 2 2" xfId="28912"/>
    <cellStyle name="Output 2 22 2 4 3" xfId="28913"/>
    <cellStyle name="Output 2 22 2 5" xfId="28914"/>
    <cellStyle name="Output 2 22 2 5 2" xfId="28915"/>
    <cellStyle name="Output 2 22 2 5 2 2" xfId="28916"/>
    <cellStyle name="Output 2 22 2 5 3" xfId="28917"/>
    <cellStyle name="Output 2 22 2 6" xfId="28918"/>
    <cellStyle name="Output 2 22 2 6 2" xfId="28919"/>
    <cellStyle name="Output 2 22 2 6 2 2" xfId="28920"/>
    <cellStyle name="Output 2 22 2 6 3" xfId="28921"/>
    <cellStyle name="Output 2 22 2 7" xfId="28922"/>
    <cellStyle name="Output 2 22 2 7 2" xfId="28923"/>
    <cellStyle name="Output 2 22 2 7 2 2" xfId="28924"/>
    <cellStyle name="Output 2 22 2 7 3" xfId="28925"/>
    <cellStyle name="Output 2 22 2 8" xfId="28926"/>
    <cellStyle name="Output 2 22 2 8 2" xfId="28927"/>
    <cellStyle name="Output 2 22 2 8 2 2" xfId="28928"/>
    <cellStyle name="Output 2 22 2 8 3" xfId="28929"/>
    <cellStyle name="Output 2 22 2 9" xfId="28930"/>
    <cellStyle name="Output 2 22 2 9 2" xfId="28931"/>
    <cellStyle name="Output 2 22 2 9 2 2" xfId="28932"/>
    <cellStyle name="Output 2 22 2 9 3" xfId="28933"/>
    <cellStyle name="Output 2 22 3" xfId="28934"/>
    <cellStyle name="Output 2 22 3 2" xfId="28935"/>
    <cellStyle name="Output 2 22 3 2 2" xfId="28936"/>
    <cellStyle name="Output 2 22 3 3" xfId="28937"/>
    <cellStyle name="Output 2 22 4" xfId="28938"/>
    <cellStyle name="Output 2 22 4 2" xfId="28939"/>
    <cellStyle name="Output 2 22 4 2 2" xfId="28940"/>
    <cellStyle name="Output 2 22 4 3" xfId="28941"/>
    <cellStyle name="Output 2 22 5" xfId="28942"/>
    <cellStyle name="Output 2 22 5 2" xfId="28943"/>
    <cellStyle name="Output 2 22 5 2 2" xfId="28944"/>
    <cellStyle name="Output 2 22 5 3" xfId="28945"/>
    <cellStyle name="Output 2 22 6" xfId="28946"/>
    <cellStyle name="Output 2 22 6 2" xfId="28947"/>
    <cellStyle name="Output 2 22 6 2 2" xfId="28948"/>
    <cellStyle name="Output 2 22 6 3" xfId="28949"/>
    <cellStyle name="Output 2 22 7" xfId="28950"/>
    <cellStyle name="Output 2 22 7 2" xfId="28951"/>
    <cellStyle name="Output 2 22 7 2 2" xfId="28952"/>
    <cellStyle name="Output 2 22 7 3" xfId="28953"/>
    <cellStyle name="Output 2 22 8" xfId="28954"/>
    <cellStyle name="Output 2 22 8 2" xfId="28955"/>
    <cellStyle name="Output 2 22 8 2 2" xfId="28956"/>
    <cellStyle name="Output 2 22 8 3" xfId="28957"/>
    <cellStyle name="Output 2 22 9" xfId="28958"/>
    <cellStyle name="Output 2 22 9 2" xfId="28959"/>
    <cellStyle name="Output 2 22 9 2 2" xfId="28960"/>
    <cellStyle name="Output 2 22 9 3" xfId="28961"/>
    <cellStyle name="Output 2 23" xfId="28962"/>
    <cellStyle name="Output 2 23 10" xfId="28963"/>
    <cellStyle name="Output 2 23 10 2" xfId="28964"/>
    <cellStyle name="Output 2 23 10 2 2" xfId="28965"/>
    <cellStyle name="Output 2 23 10 3" xfId="28966"/>
    <cellStyle name="Output 2 23 11" xfId="28967"/>
    <cellStyle name="Output 2 23 11 2" xfId="28968"/>
    <cellStyle name="Output 2 23 11 2 2" xfId="28969"/>
    <cellStyle name="Output 2 23 11 3" xfId="28970"/>
    <cellStyle name="Output 2 23 12" xfId="28971"/>
    <cellStyle name="Output 2 23 12 2" xfId="28972"/>
    <cellStyle name="Output 2 23 12 2 2" xfId="28973"/>
    <cellStyle name="Output 2 23 12 3" xfId="28974"/>
    <cellStyle name="Output 2 23 13" xfId="28975"/>
    <cellStyle name="Output 2 23 13 2" xfId="28976"/>
    <cellStyle name="Output 2 23 14" xfId="28977"/>
    <cellStyle name="Output 2 23 2" xfId="28978"/>
    <cellStyle name="Output 2 23 2 10" xfId="28979"/>
    <cellStyle name="Output 2 23 2 10 2" xfId="28980"/>
    <cellStyle name="Output 2 23 2 11" xfId="28981"/>
    <cellStyle name="Output 2 23 2 11 2" xfId="28982"/>
    <cellStyle name="Output 2 23 2 12" xfId="28983"/>
    <cellStyle name="Output 2 23 2 2" xfId="28984"/>
    <cellStyle name="Output 2 23 2 2 2" xfId="28985"/>
    <cellStyle name="Output 2 23 2 2 2 2" xfId="28986"/>
    <cellStyle name="Output 2 23 2 2 3" xfId="28987"/>
    <cellStyle name="Output 2 23 2 3" xfId="28988"/>
    <cellStyle name="Output 2 23 2 3 2" xfId="28989"/>
    <cellStyle name="Output 2 23 2 3 2 2" xfId="28990"/>
    <cellStyle name="Output 2 23 2 3 3" xfId="28991"/>
    <cellStyle name="Output 2 23 2 4" xfId="28992"/>
    <cellStyle name="Output 2 23 2 4 2" xfId="28993"/>
    <cellStyle name="Output 2 23 2 4 2 2" xfId="28994"/>
    <cellStyle name="Output 2 23 2 4 3" xfId="28995"/>
    <cellStyle name="Output 2 23 2 5" xfId="28996"/>
    <cellStyle name="Output 2 23 2 5 2" xfId="28997"/>
    <cellStyle name="Output 2 23 2 5 2 2" xfId="28998"/>
    <cellStyle name="Output 2 23 2 5 3" xfId="28999"/>
    <cellStyle name="Output 2 23 2 6" xfId="29000"/>
    <cellStyle name="Output 2 23 2 6 2" xfId="29001"/>
    <cellStyle name="Output 2 23 2 6 2 2" xfId="29002"/>
    <cellStyle name="Output 2 23 2 6 3" xfId="29003"/>
    <cellStyle name="Output 2 23 2 7" xfId="29004"/>
    <cellStyle name="Output 2 23 2 7 2" xfId="29005"/>
    <cellStyle name="Output 2 23 2 7 2 2" xfId="29006"/>
    <cellStyle name="Output 2 23 2 7 3" xfId="29007"/>
    <cellStyle name="Output 2 23 2 8" xfId="29008"/>
    <cellStyle name="Output 2 23 2 8 2" xfId="29009"/>
    <cellStyle name="Output 2 23 2 8 2 2" xfId="29010"/>
    <cellStyle name="Output 2 23 2 8 3" xfId="29011"/>
    <cellStyle name="Output 2 23 2 9" xfId="29012"/>
    <cellStyle name="Output 2 23 2 9 2" xfId="29013"/>
    <cellStyle name="Output 2 23 2 9 2 2" xfId="29014"/>
    <cellStyle name="Output 2 23 2 9 3" xfId="29015"/>
    <cellStyle name="Output 2 23 3" xfId="29016"/>
    <cellStyle name="Output 2 23 3 2" xfId="29017"/>
    <cellStyle name="Output 2 23 3 2 2" xfId="29018"/>
    <cellStyle name="Output 2 23 3 3" xfId="29019"/>
    <cellStyle name="Output 2 23 4" xfId="29020"/>
    <cellStyle name="Output 2 23 4 2" xfId="29021"/>
    <cellStyle name="Output 2 23 4 2 2" xfId="29022"/>
    <cellStyle name="Output 2 23 4 3" xfId="29023"/>
    <cellStyle name="Output 2 23 5" xfId="29024"/>
    <cellStyle name="Output 2 23 5 2" xfId="29025"/>
    <cellStyle name="Output 2 23 5 2 2" xfId="29026"/>
    <cellStyle name="Output 2 23 5 3" xfId="29027"/>
    <cellStyle name="Output 2 23 6" xfId="29028"/>
    <cellStyle name="Output 2 23 6 2" xfId="29029"/>
    <cellStyle name="Output 2 23 6 2 2" xfId="29030"/>
    <cellStyle name="Output 2 23 6 3" xfId="29031"/>
    <cellStyle name="Output 2 23 7" xfId="29032"/>
    <cellStyle name="Output 2 23 7 2" xfId="29033"/>
    <cellStyle name="Output 2 23 7 2 2" xfId="29034"/>
    <cellStyle name="Output 2 23 7 3" xfId="29035"/>
    <cellStyle name="Output 2 23 8" xfId="29036"/>
    <cellStyle name="Output 2 23 8 2" xfId="29037"/>
    <cellStyle name="Output 2 23 8 2 2" xfId="29038"/>
    <cellStyle name="Output 2 23 8 3" xfId="29039"/>
    <cellStyle name="Output 2 23 9" xfId="29040"/>
    <cellStyle name="Output 2 23 9 2" xfId="29041"/>
    <cellStyle name="Output 2 23 9 2 2" xfId="29042"/>
    <cellStyle name="Output 2 23 9 3" xfId="29043"/>
    <cellStyle name="Output 2 24" xfId="29044"/>
    <cellStyle name="Output 2 24 10" xfId="29045"/>
    <cellStyle name="Output 2 24 10 2" xfId="29046"/>
    <cellStyle name="Output 2 24 11" xfId="29047"/>
    <cellStyle name="Output 2 24 11 2" xfId="29048"/>
    <cellStyle name="Output 2 24 12" xfId="29049"/>
    <cellStyle name="Output 2 24 2" xfId="29050"/>
    <cellStyle name="Output 2 24 2 2" xfId="29051"/>
    <cellStyle name="Output 2 24 2 2 2" xfId="29052"/>
    <cellStyle name="Output 2 24 2 3" xfId="29053"/>
    <cellStyle name="Output 2 24 3" xfId="29054"/>
    <cellStyle name="Output 2 24 3 2" xfId="29055"/>
    <cellStyle name="Output 2 24 3 2 2" xfId="29056"/>
    <cellStyle name="Output 2 24 3 3" xfId="29057"/>
    <cellStyle name="Output 2 24 4" xfId="29058"/>
    <cellStyle name="Output 2 24 4 2" xfId="29059"/>
    <cellStyle name="Output 2 24 4 2 2" xfId="29060"/>
    <cellStyle name="Output 2 24 4 3" xfId="29061"/>
    <cellStyle name="Output 2 24 5" xfId="29062"/>
    <cellStyle name="Output 2 24 5 2" xfId="29063"/>
    <cellStyle name="Output 2 24 5 2 2" xfId="29064"/>
    <cellStyle name="Output 2 24 5 3" xfId="29065"/>
    <cellStyle name="Output 2 24 6" xfId="29066"/>
    <cellStyle name="Output 2 24 6 2" xfId="29067"/>
    <cellStyle name="Output 2 24 6 2 2" xfId="29068"/>
    <cellStyle name="Output 2 24 6 3" xfId="29069"/>
    <cellStyle name="Output 2 24 7" xfId="29070"/>
    <cellStyle name="Output 2 24 7 2" xfId="29071"/>
    <cellStyle name="Output 2 24 7 2 2" xfId="29072"/>
    <cellStyle name="Output 2 24 7 3" xfId="29073"/>
    <cellStyle name="Output 2 24 8" xfId="29074"/>
    <cellStyle name="Output 2 24 8 2" xfId="29075"/>
    <cellStyle name="Output 2 24 8 2 2" xfId="29076"/>
    <cellStyle name="Output 2 24 8 3" xfId="29077"/>
    <cellStyle name="Output 2 24 9" xfId="29078"/>
    <cellStyle name="Output 2 24 9 2" xfId="29079"/>
    <cellStyle name="Output 2 24 9 2 2" xfId="29080"/>
    <cellStyle name="Output 2 24 9 3" xfId="29081"/>
    <cellStyle name="Output 2 25" xfId="29082"/>
    <cellStyle name="Output 2 25 2" xfId="29083"/>
    <cellStyle name="Output 2 25 2 2" xfId="29084"/>
    <cellStyle name="Output 2 25 3" xfId="29085"/>
    <cellStyle name="Output 2 26" xfId="29086"/>
    <cellStyle name="Output 2 26 2" xfId="29087"/>
    <cellStyle name="Output 2 26 2 2" xfId="29088"/>
    <cellStyle name="Output 2 26 3" xfId="29089"/>
    <cellStyle name="Output 2 27" xfId="29090"/>
    <cellStyle name="Output 2 27 2" xfId="29091"/>
    <cellStyle name="Output 2 27 2 2" xfId="29092"/>
    <cellStyle name="Output 2 27 3" xfId="29093"/>
    <cellStyle name="Output 2 28" xfId="29094"/>
    <cellStyle name="Output 2 28 2" xfId="29095"/>
    <cellStyle name="Output 2 28 2 2" xfId="29096"/>
    <cellStyle name="Output 2 28 3" xfId="29097"/>
    <cellStyle name="Output 2 29" xfId="29098"/>
    <cellStyle name="Output 2 29 2" xfId="29099"/>
    <cellStyle name="Output 2 29 2 2" xfId="29100"/>
    <cellStyle name="Output 2 29 3" xfId="29101"/>
    <cellStyle name="Output 2 3" xfId="29102"/>
    <cellStyle name="Output 2 3 10" xfId="29103"/>
    <cellStyle name="Output 2 3 10 2" xfId="29104"/>
    <cellStyle name="Output 2 3 10 2 2" xfId="29105"/>
    <cellStyle name="Output 2 3 10 3" xfId="29106"/>
    <cellStyle name="Output 2 3 11" xfId="29107"/>
    <cellStyle name="Output 2 3 11 2" xfId="29108"/>
    <cellStyle name="Output 2 3 11 2 2" xfId="29109"/>
    <cellStyle name="Output 2 3 11 3" xfId="29110"/>
    <cellStyle name="Output 2 3 12" xfId="29111"/>
    <cellStyle name="Output 2 3 12 2" xfId="29112"/>
    <cellStyle name="Output 2 3 12 2 2" xfId="29113"/>
    <cellStyle name="Output 2 3 12 3" xfId="29114"/>
    <cellStyle name="Output 2 3 13" xfId="29115"/>
    <cellStyle name="Output 2 3 13 2" xfId="29116"/>
    <cellStyle name="Output 2 3 14" xfId="29117"/>
    <cellStyle name="Output 2 3 2" xfId="29118"/>
    <cellStyle name="Output 2 3 2 10" xfId="29119"/>
    <cellStyle name="Output 2 3 2 10 2" xfId="29120"/>
    <cellStyle name="Output 2 3 2 11" xfId="29121"/>
    <cellStyle name="Output 2 3 2 11 2" xfId="29122"/>
    <cellStyle name="Output 2 3 2 12" xfId="29123"/>
    <cellStyle name="Output 2 3 2 2" xfId="29124"/>
    <cellStyle name="Output 2 3 2 2 2" xfId="29125"/>
    <cellStyle name="Output 2 3 2 2 2 2" xfId="29126"/>
    <cellStyle name="Output 2 3 2 2 3" xfId="29127"/>
    <cellStyle name="Output 2 3 2 3" xfId="29128"/>
    <cellStyle name="Output 2 3 2 3 2" xfId="29129"/>
    <cellStyle name="Output 2 3 2 3 2 2" xfId="29130"/>
    <cellStyle name="Output 2 3 2 3 3" xfId="29131"/>
    <cellStyle name="Output 2 3 2 4" xfId="29132"/>
    <cellStyle name="Output 2 3 2 4 2" xfId="29133"/>
    <cellStyle name="Output 2 3 2 4 2 2" xfId="29134"/>
    <cellStyle name="Output 2 3 2 4 3" xfId="29135"/>
    <cellStyle name="Output 2 3 2 5" xfId="29136"/>
    <cellStyle name="Output 2 3 2 5 2" xfId="29137"/>
    <cellStyle name="Output 2 3 2 5 2 2" xfId="29138"/>
    <cellStyle name="Output 2 3 2 5 3" xfId="29139"/>
    <cellStyle name="Output 2 3 2 6" xfId="29140"/>
    <cellStyle name="Output 2 3 2 6 2" xfId="29141"/>
    <cellStyle name="Output 2 3 2 6 2 2" xfId="29142"/>
    <cellStyle name="Output 2 3 2 6 3" xfId="29143"/>
    <cellStyle name="Output 2 3 2 7" xfId="29144"/>
    <cellStyle name="Output 2 3 2 7 2" xfId="29145"/>
    <cellStyle name="Output 2 3 2 7 2 2" xfId="29146"/>
    <cellStyle name="Output 2 3 2 7 3" xfId="29147"/>
    <cellStyle name="Output 2 3 2 8" xfId="29148"/>
    <cellStyle name="Output 2 3 2 8 2" xfId="29149"/>
    <cellStyle name="Output 2 3 2 8 2 2" xfId="29150"/>
    <cellStyle name="Output 2 3 2 8 3" xfId="29151"/>
    <cellStyle name="Output 2 3 2 9" xfId="29152"/>
    <cellStyle name="Output 2 3 2 9 2" xfId="29153"/>
    <cellStyle name="Output 2 3 2 9 2 2" xfId="29154"/>
    <cellStyle name="Output 2 3 2 9 3" xfId="29155"/>
    <cellStyle name="Output 2 3 3" xfId="29156"/>
    <cellStyle name="Output 2 3 3 2" xfId="29157"/>
    <cellStyle name="Output 2 3 3 2 2" xfId="29158"/>
    <cellStyle name="Output 2 3 3 3" xfId="29159"/>
    <cellStyle name="Output 2 3 4" xfId="29160"/>
    <cellStyle name="Output 2 3 4 2" xfId="29161"/>
    <cellStyle name="Output 2 3 4 2 2" xfId="29162"/>
    <cellStyle name="Output 2 3 4 3" xfId="29163"/>
    <cellStyle name="Output 2 3 5" xfId="29164"/>
    <cellStyle name="Output 2 3 5 2" xfId="29165"/>
    <cellStyle name="Output 2 3 5 2 2" xfId="29166"/>
    <cellStyle name="Output 2 3 5 3" xfId="29167"/>
    <cellStyle name="Output 2 3 6" xfId="29168"/>
    <cellStyle name="Output 2 3 6 2" xfId="29169"/>
    <cellStyle name="Output 2 3 6 2 2" xfId="29170"/>
    <cellStyle name="Output 2 3 6 3" xfId="29171"/>
    <cellStyle name="Output 2 3 7" xfId="29172"/>
    <cellStyle name="Output 2 3 7 2" xfId="29173"/>
    <cellStyle name="Output 2 3 7 2 2" xfId="29174"/>
    <cellStyle name="Output 2 3 7 3" xfId="29175"/>
    <cellStyle name="Output 2 3 8" xfId="29176"/>
    <cellStyle name="Output 2 3 8 2" xfId="29177"/>
    <cellStyle name="Output 2 3 8 2 2" xfId="29178"/>
    <cellStyle name="Output 2 3 8 3" xfId="29179"/>
    <cellStyle name="Output 2 3 9" xfId="29180"/>
    <cellStyle name="Output 2 3 9 2" xfId="29181"/>
    <cellStyle name="Output 2 3 9 2 2" xfId="29182"/>
    <cellStyle name="Output 2 3 9 3" xfId="29183"/>
    <cellStyle name="Output 2 30" xfId="29184"/>
    <cellStyle name="Output 2 30 2" xfId="29185"/>
    <cellStyle name="Output 2 30 2 2" xfId="29186"/>
    <cellStyle name="Output 2 30 3" xfId="29187"/>
    <cellStyle name="Output 2 31" xfId="29188"/>
    <cellStyle name="Output 2 31 2" xfId="29189"/>
    <cellStyle name="Output 2 31 2 2" xfId="29190"/>
    <cellStyle name="Output 2 31 3" xfId="29191"/>
    <cellStyle name="Output 2 32" xfId="29192"/>
    <cellStyle name="Output 2 32 2" xfId="29193"/>
    <cellStyle name="Output 2 32 2 2" xfId="29194"/>
    <cellStyle name="Output 2 32 3" xfId="29195"/>
    <cellStyle name="Output 2 33" xfId="29196"/>
    <cellStyle name="Output 2 33 2" xfId="29197"/>
    <cellStyle name="Output 2 33 2 2" xfId="29198"/>
    <cellStyle name="Output 2 33 3" xfId="29199"/>
    <cellStyle name="Output 2 34" xfId="29200"/>
    <cellStyle name="Output 2 34 2" xfId="29201"/>
    <cellStyle name="Output 2 34 2 2" xfId="29202"/>
    <cellStyle name="Output 2 34 3" xfId="29203"/>
    <cellStyle name="Output 2 35" xfId="29204"/>
    <cellStyle name="Output 2 35 2" xfId="29205"/>
    <cellStyle name="Output 2 36" xfId="29206"/>
    <cellStyle name="Output 2 37" xfId="29207"/>
    <cellStyle name="Output 2 38" xfId="29208"/>
    <cellStyle name="Output 2 39" xfId="29209"/>
    <cellStyle name="Output 2 4" xfId="29210"/>
    <cellStyle name="Output 2 4 10" xfId="29211"/>
    <cellStyle name="Output 2 4 10 2" xfId="29212"/>
    <cellStyle name="Output 2 4 10 2 2" xfId="29213"/>
    <cellStyle name="Output 2 4 10 3" xfId="29214"/>
    <cellStyle name="Output 2 4 11" xfId="29215"/>
    <cellStyle name="Output 2 4 11 2" xfId="29216"/>
    <cellStyle name="Output 2 4 11 2 2" xfId="29217"/>
    <cellStyle name="Output 2 4 11 3" xfId="29218"/>
    <cellStyle name="Output 2 4 12" xfId="29219"/>
    <cellStyle name="Output 2 4 12 2" xfId="29220"/>
    <cellStyle name="Output 2 4 12 2 2" xfId="29221"/>
    <cellStyle name="Output 2 4 12 3" xfId="29222"/>
    <cellStyle name="Output 2 4 13" xfId="29223"/>
    <cellStyle name="Output 2 4 13 2" xfId="29224"/>
    <cellStyle name="Output 2 4 14" xfId="29225"/>
    <cellStyle name="Output 2 4 2" xfId="29226"/>
    <cellStyle name="Output 2 4 2 10" xfId="29227"/>
    <cellStyle name="Output 2 4 2 10 2" xfId="29228"/>
    <cellStyle name="Output 2 4 2 11" xfId="29229"/>
    <cellStyle name="Output 2 4 2 11 2" xfId="29230"/>
    <cellStyle name="Output 2 4 2 12" xfId="29231"/>
    <cellStyle name="Output 2 4 2 2" xfId="29232"/>
    <cellStyle name="Output 2 4 2 2 2" xfId="29233"/>
    <cellStyle name="Output 2 4 2 2 2 2" xfId="29234"/>
    <cellStyle name="Output 2 4 2 2 3" xfId="29235"/>
    <cellStyle name="Output 2 4 2 3" xfId="29236"/>
    <cellStyle name="Output 2 4 2 3 2" xfId="29237"/>
    <cellStyle name="Output 2 4 2 3 2 2" xfId="29238"/>
    <cellStyle name="Output 2 4 2 3 3" xfId="29239"/>
    <cellStyle name="Output 2 4 2 4" xfId="29240"/>
    <cellStyle name="Output 2 4 2 4 2" xfId="29241"/>
    <cellStyle name="Output 2 4 2 4 2 2" xfId="29242"/>
    <cellStyle name="Output 2 4 2 4 3" xfId="29243"/>
    <cellStyle name="Output 2 4 2 5" xfId="29244"/>
    <cellStyle name="Output 2 4 2 5 2" xfId="29245"/>
    <cellStyle name="Output 2 4 2 5 2 2" xfId="29246"/>
    <cellStyle name="Output 2 4 2 5 3" xfId="29247"/>
    <cellStyle name="Output 2 4 2 6" xfId="29248"/>
    <cellStyle name="Output 2 4 2 6 2" xfId="29249"/>
    <cellStyle name="Output 2 4 2 6 2 2" xfId="29250"/>
    <cellStyle name="Output 2 4 2 6 3" xfId="29251"/>
    <cellStyle name="Output 2 4 2 7" xfId="29252"/>
    <cellStyle name="Output 2 4 2 7 2" xfId="29253"/>
    <cellStyle name="Output 2 4 2 7 2 2" xfId="29254"/>
    <cellStyle name="Output 2 4 2 7 3" xfId="29255"/>
    <cellStyle name="Output 2 4 2 8" xfId="29256"/>
    <cellStyle name="Output 2 4 2 8 2" xfId="29257"/>
    <cellStyle name="Output 2 4 2 8 2 2" xfId="29258"/>
    <cellStyle name="Output 2 4 2 8 3" xfId="29259"/>
    <cellStyle name="Output 2 4 2 9" xfId="29260"/>
    <cellStyle name="Output 2 4 2 9 2" xfId="29261"/>
    <cellStyle name="Output 2 4 2 9 2 2" xfId="29262"/>
    <cellStyle name="Output 2 4 2 9 3" xfId="29263"/>
    <cellStyle name="Output 2 4 3" xfId="29264"/>
    <cellStyle name="Output 2 4 3 2" xfId="29265"/>
    <cellStyle name="Output 2 4 3 2 2" xfId="29266"/>
    <cellStyle name="Output 2 4 3 3" xfId="29267"/>
    <cellStyle name="Output 2 4 4" xfId="29268"/>
    <cellStyle name="Output 2 4 4 2" xfId="29269"/>
    <cellStyle name="Output 2 4 4 2 2" xfId="29270"/>
    <cellStyle name="Output 2 4 4 3" xfId="29271"/>
    <cellStyle name="Output 2 4 5" xfId="29272"/>
    <cellStyle name="Output 2 4 5 2" xfId="29273"/>
    <cellStyle name="Output 2 4 5 2 2" xfId="29274"/>
    <cellStyle name="Output 2 4 5 3" xfId="29275"/>
    <cellStyle name="Output 2 4 6" xfId="29276"/>
    <cellStyle name="Output 2 4 6 2" xfId="29277"/>
    <cellStyle name="Output 2 4 6 2 2" xfId="29278"/>
    <cellStyle name="Output 2 4 6 3" xfId="29279"/>
    <cellStyle name="Output 2 4 7" xfId="29280"/>
    <cellStyle name="Output 2 4 7 2" xfId="29281"/>
    <cellStyle name="Output 2 4 7 2 2" xfId="29282"/>
    <cellStyle name="Output 2 4 7 3" xfId="29283"/>
    <cellStyle name="Output 2 4 8" xfId="29284"/>
    <cellStyle name="Output 2 4 8 2" xfId="29285"/>
    <cellStyle name="Output 2 4 8 2 2" xfId="29286"/>
    <cellStyle name="Output 2 4 8 3" xfId="29287"/>
    <cellStyle name="Output 2 4 9" xfId="29288"/>
    <cellStyle name="Output 2 4 9 2" xfId="29289"/>
    <cellStyle name="Output 2 4 9 2 2" xfId="29290"/>
    <cellStyle name="Output 2 4 9 3" xfId="29291"/>
    <cellStyle name="Output 2 40" xfId="29292"/>
    <cellStyle name="Output 2 41" xfId="29293"/>
    <cellStyle name="Output 2 42" xfId="29294"/>
    <cellStyle name="Output 2 43" xfId="29295"/>
    <cellStyle name="Output 2 44" xfId="29296"/>
    <cellStyle name="Output 2 45" xfId="29297"/>
    <cellStyle name="Output 2 46" xfId="29298"/>
    <cellStyle name="Output 2 47" xfId="29299"/>
    <cellStyle name="Output 2 48" xfId="29300"/>
    <cellStyle name="Output 2 49" xfId="29301"/>
    <cellStyle name="Output 2 5" xfId="29302"/>
    <cellStyle name="Output 2 5 10" xfId="29303"/>
    <cellStyle name="Output 2 5 10 2" xfId="29304"/>
    <cellStyle name="Output 2 5 10 2 2" xfId="29305"/>
    <cellStyle name="Output 2 5 10 3" xfId="29306"/>
    <cellStyle name="Output 2 5 11" xfId="29307"/>
    <cellStyle name="Output 2 5 11 2" xfId="29308"/>
    <cellStyle name="Output 2 5 11 2 2" xfId="29309"/>
    <cellStyle name="Output 2 5 11 3" xfId="29310"/>
    <cellStyle name="Output 2 5 12" xfId="29311"/>
    <cellStyle name="Output 2 5 12 2" xfId="29312"/>
    <cellStyle name="Output 2 5 12 2 2" xfId="29313"/>
    <cellStyle name="Output 2 5 12 3" xfId="29314"/>
    <cellStyle name="Output 2 5 13" xfId="29315"/>
    <cellStyle name="Output 2 5 13 2" xfId="29316"/>
    <cellStyle name="Output 2 5 14" xfId="29317"/>
    <cellStyle name="Output 2 5 2" xfId="29318"/>
    <cellStyle name="Output 2 5 2 10" xfId="29319"/>
    <cellStyle name="Output 2 5 2 10 2" xfId="29320"/>
    <cellStyle name="Output 2 5 2 11" xfId="29321"/>
    <cellStyle name="Output 2 5 2 11 2" xfId="29322"/>
    <cellStyle name="Output 2 5 2 12" xfId="29323"/>
    <cellStyle name="Output 2 5 2 2" xfId="29324"/>
    <cellStyle name="Output 2 5 2 2 2" xfId="29325"/>
    <cellStyle name="Output 2 5 2 2 2 2" xfId="29326"/>
    <cellStyle name="Output 2 5 2 2 3" xfId="29327"/>
    <cellStyle name="Output 2 5 2 3" xfId="29328"/>
    <cellStyle name="Output 2 5 2 3 2" xfId="29329"/>
    <cellStyle name="Output 2 5 2 3 2 2" xfId="29330"/>
    <cellStyle name="Output 2 5 2 3 3" xfId="29331"/>
    <cellStyle name="Output 2 5 2 4" xfId="29332"/>
    <cellStyle name="Output 2 5 2 4 2" xfId="29333"/>
    <cellStyle name="Output 2 5 2 4 2 2" xfId="29334"/>
    <cellStyle name="Output 2 5 2 4 3" xfId="29335"/>
    <cellStyle name="Output 2 5 2 5" xfId="29336"/>
    <cellStyle name="Output 2 5 2 5 2" xfId="29337"/>
    <cellStyle name="Output 2 5 2 5 2 2" xfId="29338"/>
    <cellStyle name="Output 2 5 2 5 3" xfId="29339"/>
    <cellStyle name="Output 2 5 2 6" xfId="29340"/>
    <cellStyle name="Output 2 5 2 6 2" xfId="29341"/>
    <cellStyle name="Output 2 5 2 6 2 2" xfId="29342"/>
    <cellStyle name="Output 2 5 2 6 3" xfId="29343"/>
    <cellStyle name="Output 2 5 2 7" xfId="29344"/>
    <cellStyle name="Output 2 5 2 7 2" xfId="29345"/>
    <cellStyle name="Output 2 5 2 7 2 2" xfId="29346"/>
    <cellStyle name="Output 2 5 2 7 3" xfId="29347"/>
    <cellStyle name="Output 2 5 2 8" xfId="29348"/>
    <cellStyle name="Output 2 5 2 8 2" xfId="29349"/>
    <cellStyle name="Output 2 5 2 8 2 2" xfId="29350"/>
    <cellStyle name="Output 2 5 2 8 3" xfId="29351"/>
    <cellStyle name="Output 2 5 2 9" xfId="29352"/>
    <cellStyle name="Output 2 5 2 9 2" xfId="29353"/>
    <cellStyle name="Output 2 5 2 9 2 2" xfId="29354"/>
    <cellStyle name="Output 2 5 2 9 3" xfId="29355"/>
    <cellStyle name="Output 2 5 3" xfId="29356"/>
    <cellStyle name="Output 2 5 3 2" xfId="29357"/>
    <cellStyle name="Output 2 5 3 2 2" xfId="29358"/>
    <cellStyle name="Output 2 5 3 3" xfId="29359"/>
    <cellStyle name="Output 2 5 4" xfId="29360"/>
    <cellStyle name="Output 2 5 4 2" xfId="29361"/>
    <cellStyle name="Output 2 5 4 2 2" xfId="29362"/>
    <cellStyle name="Output 2 5 4 3" xfId="29363"/>
    <cellStyle name="Output 2 5 5" xfId="29364"/>
    <cellStyle name="Output 2 5 5 2" xfId="29365"/>
    <cellStyle name="Output 2 5 5 2 2" xfId="29366"/>
    <cellStyle name="Output 2 5 5 3" xfId="29367"/>
    <cellStyle name="Output 2 5 6" xfId="29368"/>
    <cellStyle name="Output 2 5 6 2" xfId="29369"/>
    <cellStyle name="Output 2 5 6 2 2" xfId="29370"/>
    <cellStyle name="Output 2 5 6 3" xfId="29371"/>
    <cellStyle name="Output 2 5 7" xfId="29372"/>
    <cellStyle name="Output 2 5 7 2" xfId="29373"/>
    <cellStyle name="Output 2 5 7 2 2" xfId="29374"/>
    <cellStyle name="Output 2 5 7 3" xfId="29375"/>
    <cellStyle name="Output 2 5 8" xfId="29376"/>
    <cellStyle name="Output 2 5 8 2" xfId="29377"/>
    <cellStyle name="Output 2 5 8 2 2" xfId="29378"/>
    <cellStyle name="Output 2 5 8 3" xfId="29379"/>
    <cellStyle name="Output 2 5 9" xfId="29380"/>
    <cellStyle name="Output 2 5 9 2" xfId="29381"/>
    <cellStyle name="Output 2 5 9 2 2" xfId="29382"/>
    <cellStyle name="Output 2 5 9 3" xfId="29383"/>
    <cellStyle name="Output 2 50" xfId="29384"/>
    <cellStyle name="Output 2 51" xfId="29385"/>
    <cellStyle name="Output 2 52" xfId="29386"/>
    <cellStyle name="Output 2 53" xfId="29387"/>
    <cellStyle name="Output 2 54" xfId="29388"/>
    <cellStyle name="Output 2 55" xfId="29389"/>
    <cellStyle name="Output 2 56" xfId="29390"/>
    <cellStyle name="Output 2 57" xfId="29391"/>
    <cellStyle name="Output 2 58" xfId="29392"/>
    <cellStyle name="Output 2 59" xfId="29393"/>
    <cellStyle name="Output 2 6" xfId="29394"/>
    <cellStyle name="Output 2 6 10" xfId="29395"/>
    <cellStyle name="Output 2 6 10 2" xfId="29396"/>
    <cellStyle name="Output 2 6 10 2 2" xfId="29397"/>
    <cellStyle name="Output 2 6 10 3" xfId="29398"/>
    <cellStyle name="Output 2 6 11" xfId="29399"/>
    <cellStyle name="Output 2 6 11 2" xfId="29400"/>
    <cellStyle name="Output 2 6 11 2 2" xfId="29401"/>
    <cellStyle name="Output 2 6 11 3" xfId="29402"/>
    <cellStyle name="Output 2 6 12" xfId="29403"/>
    <cellStyle name="Output 2 6 12 2" xfId="29404"/>
    <cellStyle name="Output 2 6 12 2 2" xfId="29405"/>
    <cellStyle name="Output 2 6 12 3" xfId="29406"/>
    <cellStyle name="Output 2 6 13" xfId="29407"/>
    <cellStyle name="Output 2 6 13 2" xfId="29408"/>
    <cellStyle name="Output 2 6 14" xfId="29409"/>
    <cellStyle name="Output 2 6 2" xfId="29410"/>
    <cellStyle name="Output 2 6 2 10" xfId="29411"/>
    <cellStyle name="Output 2 6 2 10 2" xfId="29412"/>
    <cellStyle name="Output 2 6 2 11" xfId="29413"/>
    <cellStyle name="Output 2 6 2 11 2" xfId="29414"/>
    <cellStyle name="Output 2 6 2 12" xfId="29415"/>
    <cellStyle name="Output 2 6 2 2" xfId="29416"/>
    <cellStyle name="Output 2 6 2 2 2" xfId="29417"/>
    <cellStyle name="Output 2 6 2 2 2 2" xfId="29418"/>
    <cellStyle name="Output 2 6 2 2 3" xfId="29419"/>
    <cellStyle name="Output 2 6 2 3" xfId="29420"/>
    <cellStyle name="Output 2 6 2 3 2" xfId="29421"/>
    <cellStyle name="Output 2 6 2 3 2 2" xfId="29422"/>
    <cellStyle name="Output 2 6 2 3 3" xfId="29423"/>
    <cellStyle name="Output 2 6 2 4" xfId="29424"/>
    <cellStyle name="Output 2 6 2 4 2" xfId="29425"/>
    <cellStyle name="Output 2 6 2 4 2 2" xfId="29426"/>
    <cellStyle name="Output 2 6 2 4 3" xfId="29427"/>
    <cellStyle name="Output 2 6 2 5" xfId="29428"/>
    <cellStyle name="Output 2 6 2 5 2" xfId="29429"/>
    <cellStyle name="Output 2 6 2 5 2 2" xfId="29430"/>
    <cellStyle name="Output 2 6 2 5 3" xfId="29431"/>
    <cellStyle name="Output 2 6 2 6" xfId="29432"/>
    <cellStyle name="Output 2 6 2 6 2" xfId="29433"/>
    <cellStyle name="Output 2 6 2 6 2 2" xfId="29434"/>
    <cellStyle name="Output 2 6 2 6 3" xfId="29435"/>
    <cellStyle name="Output 2 6 2 7" xfId="29436"/>
    <cellStyle name="Output 2 6 2 7 2" xfId="29437"/>
    <cellStyle name="Output 2 6 2 7 2 2" xfId="29438"/>
    <cellStyle name="Output 2 6 2 7 3" xfId="29439"/>
    <cellStyle name="Output 2 6 2 8" xfId="29440"/>
    <cellStyle name="Output 2 6 2 8 2" xfId="29441"/>
    <cellStyle name="Output 2 6 2 8 2 2" xfId="29442"/>
    <cellStyle name="Output 2 6 2 8 3" xfId="29443"/>
    <cellStyle name="Output 2 6 2 9" xfId="29444"/>
    <cellStyle name="Output 2 6 2 9 2" xfId="29445"/>
    <cellStyle name="Output 2 6 2 9 2 2" xfId="29446"/>
    <cellStyle name="Output 2 6 2 9 3" xfId="29447"/>
    <cellStyle name="Output 2 6 3" xfId="29448"/>
    <cellStyle name="Output 2 6 3 2" xfId="29449"/>
    <cellStyle name="Output 2 6 3 2 2" xfId="29450"/>
    <cellStyle name="Output 2 6 3 3" xfId="29451"/>
    <cellStyle name="Output 2 6 4" xfId="29452"/>
    <cellStyle name="Output 2 6 4 2" xfId="29453"/>
    <cellStyle name="Output 2 6 4 2 2" xfId="29454"/>
    <cellStyle name="Output 2 6 4 3" xfId="29455"/>
    <cellStyle name="Output 2 6 5" xfId="29456"/>
    <cellStyle name="Output 2 6 5 2" xfId="29457"/>
    <cellStyle name="Output 2 6 5 2 2" xfId="29458"/>
    <cellStyle name="Output 2 6 5 3" xfId="29459"/>
    <cellStyle name="Output 2 6 6" xfId="29460"/>
    <cellStyle name="Output 2 6 6 2" xfId="29461"/>
    <cellStyle name="Output 2 6 6 2 2" xfId="29462"/>
    <cellStyle name="Output 2 6 6 3" xfId="29463"/>
    <cellStyle name="Output 2 6 7" xfId="29464"/>
    <cellStyle name="Output 2 6 7 2" xfId="29465"/>
    <cellStyle name="Output 2 6 7 2 2" xfId="29466"/>
    <cellStyle name="Output 2 6 7 3" xfId="29467"/>
    <cellStyle name="Output 2 6 8" xfId="29468"/>
    <cellStyle name="Output 2 6 8 2" xfId="29469"/>
    <cellStyle name="Output 2 6 8 2 2" xfId="29470"/>
    <cellStyle name="Output 2 6 8 3" xfId="29471"/>
    <cellStyle name="Output 2 6 9" xfId="29472"/>
    <cellStyle name="Output 2 6 9 2" xfId="29473"/>
    <cellStyle name="Output 2 6 9 2 2" xfId="29474"/>
    <cellStyle name="Output 2 6 9 3" xfId="29475"/>
    <cellStyle name="Output 2 60" xfId="29476"/>
    <cellStyle name="Output 2 61" xfId="29477"/>
    <cellStyle name="Output 2 62" xfId="29478"/>
    <cellStyle name="Output 2 63" xfId="29479"/>
    <cellStyle name="Output 2 64" xfId="29480"/>
    <cellStyle name="Output 2 65" xfId="29481"/>
    <cellStyle name="Output 2 66" xfId="29482"/>
    <cellStyle name="Output 2 67" xfId="29483"/>
    <cellStyle name="Output 2 68" xfId="29484"/>
    <cellStyle name="Output 2 69" xfId="29485"/>
    <cellStyle name="Output 2 7" xfId="29486"/>
    <cellStyle name="Output 2 7 10" xfId="29487"/>
    <cellStyle name="Output 2 7 10 2" xfId="29488"/>
    <cellStyle name="Output 2 7 10 2 2" xfId="29489"/>
    <cellStyle name="Output 2 7 10 3" xfId="29490"/>
    <cellStyle name="Output 2 7 11" xfId="29491"/>
    <cellStyle name="Output 2 7 11 2" xfId="29492"/>
    <cellStyle name="Output 2 7 11 2 2" xfId="29493"/>
    <cellStyle name="Output 2 7 11 3" xfId="29494"/>
    <cellStyle name="Output 2 7 12" xfId="29495"/>
    <cellStyle name="Output 2 7 12 2" xfId="29496"/>
    <cellStyle name="Output 2 7 12 2 2" xfId="29497"/>
    <cellStyle name="Output 2 7 12 3" xfId="29498"/>
    <cellStyle name="Output 2 7 13" xfId="29499"/>
    <cellStyle name="Output 2 7 13 2" xfId="29500"/>
    <cellStyle name="Output 2 7 14" xfId="29501"/>
    <cellStyle name="Output 2 7 2" xfId="29502"/>
    <cellStyle name="Output 2 7 2 10" xfId="29503"/>
    <cellStyle name="Output 2 7 2 10 2" xfId="29504"/>
    <cellStyle name="Output 2 7 2 11" xfId="29505"/>
    <cellStyle name="Output 2 7 2 11 2" xfId="29506"/>
    <cellStyle name="Output 2 7 2 12" xfId="29507"/>
    <cellStyle name="Output 2 7 2 2" xfId="29508"/>
    <cellStyle name="Output 2 7 2 2 2" xfId="29509"/>
    <cellStyle name="Output 2 7 2 2 2 2" xfId="29510"/>
    <cellStyle name="Output 2 7 2 2 3" xfId="29511"/>
    <cellStyle name="Output 2 7 2 3" xfId="29512"/>
    <cellStyle name="Output 2 7 2 3 2" xfId="29513"/>
    <cellStyle name="Output 2 7 2 3 2 2" xfId="29514"/>
    <cellStyle name="Output 2 7 2 3 3" xfId="29515"/>
    <cellStyle name="Output 2 7 2 4" xfId="29516"/>
    <cellStyle name="Output 2 7 2 4 2" xfId="29517"/>
    <cellStyle name="Output 2 7 2 4 2 2" xfId="29518"/>
    <cellStyle name="Output 2 7 2 4 3" xfId="29519"/>
    <cellStyle name="Output 2 7 2 5" xfId="29520"/>
    <cellStyle name="Output 2 7 2 5 2" xfId="29521"/>
    <cellStyle name="Output 2 7 2 5 2 2" xfId="29522"/>
    <cellStyle name="Output 2 7 2 5 3" xfId="29523"/>
    <cellStyle name="Output 2 7 2 6" xfId="29524"/>
    <cellStyle name="Output 2 7 2 6 2" xfId="29525"/>
    <cellStyle name="Output 2 7 2 6 2 2" xfId="29526"/>
    <cellStyle name="Output 2 7 2 6 3" xfId="29527"/>
    <cellStyle name="Output 2 7 2 7" xfId="29528"/>
    <cellStyle name="Output 2 7 2 7 2" xfId="29529"/>
    <cellStyle name="Output 2 7 2 7 2 2" xfId="29530"/>
    <cellStyle name="Output 2 7 2 7 3" xfId="29531"/>
    <cellStyle name="Output 2 7 2 8" xfId="29532"/>
    <cellStyle name="Output 2 7 2 8 2" xfId="29533"/>
    <cellStyle name="Output 2 7 2 8 2 2" xfId="29534"/>
    <cellStyle name="Output 2 7 2 8 3" xfId="29535"/>
    <cellStyle name="Output 2 7 2 9" xfId="29536"/>
    <cellStyle name="Output 2 7 2 9 2" xfId="29537"/>
    <cellStyle name="Output 2 7 2 9 2 2" xfId="29538"/>
    <cellStyle name="Output 2 7 2 9 3" xfId="29539"/>
    <cellStyle name="Output 2 7 3" xfId="29540"/>
    <cellStyle name="Output 2 7 3 2" xfId="29541"/>
    <cellStyle name="Output 2 7 3 2 2" xfId="29542"/>
    <cellStyle name="Output 2 7 3 3" xfId="29543"/>
    <cellStyle name="Output 2 7 4" xfId="29544"/>
    <cellStyle name="Output 2 7 4 2" xfId="29545"/>
    <cellStyle name="Output 2 7 4 2 2" xfId="29546"/>
    <cellStyle name="Output 2 7 4 3" xfId="29547"/>
    <cellStyle name="Output 2 7 5" xfId="29548"/>
    <cellStyle name="Output 2 7 5 2" xfId="29549"/>
    <cellStyle name="Output 2 7 5 2 2" xfId="29550"/>
    <cellStyle name="Output 2 7 5 3" xfId="29551"/>
    <cellStyle name="Output 2 7 6" xfId="29552"/>
    <cellStyle name="Output 2 7 6 2" xfId="29553"/>
    <cellStyle name="Output 2 7 6 2 2" xfId="29554"/>
    <cellStyle name="Output 2 7 6 3" xfId="29555"/>
    <cellStyle name="Output 2 7 7" xfId="29556"/>
    <cellStyle name="Output 2 7 7 2" xfId="29557"/>
    <cellStyle name="Output 2 7 7 2 2" xfId="29558"/>
    <cellStyle name="Output 2 7 7 3" xfId="29559"/>
    <cellStyle name="Output 2 7 8" xfId="29560"/>
    <cellStyle name="Output 2 7 8 2" xfId="29561"/>
    <cellStyle name="Output 2 7 8 2 2" xfId="29562"/>
    <cellStyle name="Output 2 7 8 3" xfId="29563"/>
    <cellStyle name="Output 2 7 9" xfId="29564"/>
    <cellStyle name="Output 2 7 9 2" xfId="29565"/>
    <cellStyle name="Output 2 7 9 2 2" xfId="29566"/>
    <cellStyle name="Output 2 7 9 3" xfId="29567"/>
    <cellStyle name="Output 2 70" xfId="29568"/>
    <cellStyle name="Output 2 71" xfId="29569"/>
    <cellStyle name="Output 2 72" xfId="29570"/>
    <cellStyle name="Output 2 73" xfId="29571"/>
    <cellStyle name="Output 2 8" xfId="29572"/>
    <cellStyle name="Output 2 8 10" xfId="29573"/>
    <cellStyle name="Output 2 8 10 2" xfId="29574"/>
    <cellStyle name="Output 2 8 10 2 2" xfId="29575"/>
    <cellStyle name="Output 2 8 10 3" xfId="29576"/>
    <cellStyle name="Output 2 8 11" xfId="29577"/>
    <cellStyle name="Output 2 8 11 2" xfId="29578"/>
    <cellStyle name="Output 2 8 11 2 2" xfId="29579"/>
    <cellStyle name="Output 2 8 11 3" xfId="29580"/>
    <cellStyle name="Output 2 8 12" xfId="29581"/>
    <cellStyle name="Output 2 8 12 2" xfId="29582"/>
    <cellStyle name="Output 2 8 12 2 2" xfId="29583"/>
    <cellStyle name="Output 2 8 12 3" xfId="29584"/>
    <cellStyle name="Output 2 8 13" xfId="29585"/>
    <cellStyle name="Output 2 8 13 2" xfId="29586"/>
    <cellStyle name="Output 2 8 14" xfId="29587"/>
    <cellStyle name="Output 2 8 2" xfId="29588"/>
    <cellStyle name="Output 2 8 2 10" xfId="29589"/>
    <cellStyle name="Output 2 8 2 10 2" xfId="29590"/>
    <cellStyle name="Output 2 8 2 11" xfId="29591"/>
    <cellStyle name="Output 2 8 2 11 2" xfId="29592"/>
    <cellStyle name="Output 2 8 2 12" xfId="29593"/>
    <cellStyle name="Output 2 8 2 2" xfId="29594"/>
    <cellStyle name="Output 2 8 2 2 2" xfId="29595"/>
    <cellStyle name="Output 2 8 2 2 2 2" xfId="29596"/>
    <cellStyle name="Output 2 8 2 2 3" xfId="29597"/>
    <cellStyle name="Output 2 8 2 3" xfId="29598"/>
    <cellStyle name="Output 2 8 2 3 2" xfId="29599"/>
    <cellStyle name="Output 2 8 2 3 2 2" xfId="29600"/>
    <cellStyle name="Output 2 8 2 3 3" xfId="29601"/>
    <cellStyle name="Output 2 8 2 4" xfId="29602"/>
    <cellStyle name="Output 2 8 2 4 2" xfId="29603"/>
    <cellStyle name="Output 2 8 2 4 2 2" xfId="29604"/>
    <cellStyle name="Output 2 8 2 4 3" xfId="29605"/>
    <cellStyle name="Output 2 8 2 5" xfId="29606"/>
    <cellStyle name="Output 2 8 2 5 2" xfId="29607"/>
    <cellStyle name="Output 2 8 2 5 2 2" xfId="29608"/>
    <cellStyle name="Output 2 8 2 5 3" xfId="29609"/>
    <cellStyle name="Output 2 8 2 6" xfId="29610"/>
    <cellStyle name="Output 2 8 2 6 2" xfId="29611"/>
    <cellStyle name="Output 2 8 2 6 2 2" xfId="29612"/>
    <cellStyle name="Output 2 8 2 6 3" xfId="29613"/>
    <cellStyle name="Output 2 8 2 7" xfId="29614"/>
    <cellStyle name="Output 2 8 2 7 2" xfId="29615"/>
    <cellStyle name="Output 2 8 2 7 2 2" xfId="29616"/>
    <cellStyle name="Output 2 8 2 7 3" xfId="29617"/>
    <cellStyle name="Output 2 8 2 8" xfId="29618"/>
    <cellStyle name="Output 2 8 2 8 2" xfId="29619"/>
    <cellStyle name="Output 2 8 2 8 2 2" xfId="29620"/>
    <cellStyle name="Output 2 8 2 8 3" xfId="29621"/>
    <cellStyle name="Output 2 8 2 9" xfId="29622"/>
    <cellStyle name="Output 2 8 2 9 2" xfId="29623"/>
    <cellStyle name="Output 2 8 2 9 2 2" xfId="29624"/>
    <cellStyle name="Output 2 8 2 9 3" xfId="29625"/>
    <cellStyle name="Output 2 8 3" xfId="29626"/>
    <cellStyle name="Output 2 8 3 2" xfId="29627"/>
    <cellStyle name="Output 2 8 3 2 2" xfId="29628"/>
    <cellStyle name="Output 2 8 3 3" xfId="29629"/>
    <cellStyle name="Output 2 8 4" xfId="29630"/>
    <cellStyle name="Output 2 8 4 2" xfId="29631"/>
    <cellStyle name="Output 2 8 4 2 2" xfId="29632"/>
    <cellStyle name="Output 2 8 4 3" xfId="29633"/>
    <cellStyle name="Output 2 8 5" xfId="29634"/>
    <cellStyle name="Output 2 8 5 2" xfId="29635"/>
    <cellStyle name="Output 2 8 5 2 2" xfId="29636"/>
    <cellStyle name="Output 2 8 5 3" xfId="29637"/>
    <cellStyle name="Output 2 8 6" xfId="29638"/>
    <cellStyle name="Output 2 8 6 2" xfId="29639"/>
    <cellStyle name="Output 2 8 6 2 2" xfId="29640"/>
    <cellStyle name="Output 2 8 6 3" xfId="29641"/>
    <cellStyle name="Output 2 8 7" xfId="29642"/>
    <cellStyle name="Output 2 8 7 2" xfId="29643"/>
    <cellStyle name="Output 2 8 7 2 2" xfId="29644"/>
    <cellStyle name="Output 2 8 7 3" xfId="29645"/>
    <cellStyle name="Output 2 8 8" xfId="29646"/>
    <cellStyle name="Output 2 8 8 2" xfId="29647"/>
    <cellStyle name="Output 2 8 8 2 2" xfId="29648"/>
    <cellStyle name="Output 2 8 8 3" xfId="29649"/>
    <cellStyle name="Output 2 8 9" xfId="29650"/>
    <cellStyle name="Output 2 8 9 2" xfId="29651"/>
    <cellStyle name="Output 2 8 9 2 2" xfId="29652"/>
    <cellStyle name="Output 2 8 9 3" xfId="29653"/>
    <cellStyle name="Output 2 9" xfId="29654"/>
    <cellStyle name="Output 2 9 10" xfId="29655"/>
    <cellStyle name="Output 2 9 10 2" xfId="29656"/>
    <cellStyle name="Output 2 9 10 2 2" xfId="29657"/>
    <cellStyle name="Output 2 9 10 3" xfId="29658"/>
    <cellStyle name="Output 2 9 11" xfId="29659"/>
    <cellStyle name="Output 2 9 11 2" xfId="29660"/>
    <cellStyle name="Output 2 9 11 2 2" xfId="29661"/>
    <cellStyle name="Output 2 9 11 3" xfId="29662"/>
    <cellStyle name="Output 2 9 12" xfId="29663"/>
    <cellStyle name="Output 2 9 12 2" xfId="29664"/>
    <cellStyle name="Output 2 9 12 2 2" xfId="29665"/>
    <cellStyle name="Output 2 9 12 3" xfId="29666"/>
    <cellStyle name="Output 2 9 13" xfId="29667"/>
    <cellStyle name="Output 2 9 13 2" xfId="29668"/>
    <cellStyle name="Output 2 9 14" xfId="29669"/>
    <cellStyle name="Output 2 9 2" xfId="29670"/>
    <cellStyle name="Output 2 9 2 10" xfId="29671"/>
    <cellStyle name="Output 2 9 2 10 2" xfId="29672"/>
    <cellStyle name="Output 2 9 2 11" xfId="29673"/>
    <cellStyle name="Output 2 9 2 11 2" xfId="29674"/>
    <cellStyle name="Output 2 9 2 12" xfId="29675"/>
    <cellStyle name="Output 2 9 2 2" xfId="29676"/>
    <cellStyle name="Output 2 9 2 2 2" xfId="29677"/>
    <cellStyle name="Output 2 9 2 2 2 2" xfId="29678"/>
    <cellStyle name="Output 2 9 2 2 3" xfId="29679"/>
    <cellStyle name="Output 2 9 2 3" xfId="29680"/>
    <cellStyle name="Output 2 9 2 3 2" xfId="29681"/>
    <cellStyle name="Output 2 9 2 3 2 2" xfId="29682"/>
    <cellStyle name="Output 2 9 2 3 3" xfId="29683"/>
    <cellStyle name="Output 2 9 2 4" xfId="29684"/>
    <cellStyle name="Output 2 9 2 4 2" xfId="29685"/>
    <cellStyle name="Output 2 9 2 4 2 2" xfId="29686"/>
    <cellStyle name="Output 2 9 2 4 3" xfId="29687"/>
    <cellStyle name="Output 2 9 2 5" xfId="29688"/>
    <cellStyle name="Output 2 9 2 5 2" xfId="29689"/>
    <cellStyle name="Output 2 9 2 5 2 2" xfId="29690"/>
    <cellStyle name="Output 2 9 2 5 3" xfId="29691"/>
    <cellStyle name="Output 2 9 2 6" xfId="29692"/>
    <cellStyle name="Output 2 9 2 6 2" xfId="29693"/>
    <cellStyle name="Output 2 9 2 6 2 2" xfId="29694"/>
    <cellStyle name="Output 2 9 2 6 3" xfId="29695"/>
    <cellStyle name="Output 2 9 2 7" xfId="29696"/>
    <cellStyle name="Output 2 9 2 7 2" xfId="29697"/>
    <cellStyle name="Output 2 9 2 7 2 2" xfId="29698"/>
    <cellStyle name="Output 2 9 2 7 3" xfId="29699"/>
    <cellStyle name="Output 2 9 2 8" xfId="29700"/>
    <cellStyle name="Output 2 9 2 8 2" xfId="29701"/>
    <cellStyle name="Output 2 9 2 8 2 2" xfId="29702"/>
    <cellStyle name="Output 2 9 2 8 3" xfId="29703"/>
    <cellStyle name="Output 2 9 2 9" xfId="29704"/>
    <cellStyle name="Output 2 9 2 9 2" xfId="29705"/>
    <cellStyle name="Output 2 9 2 9 2 2" xfId="29706"/>
    <cellStyle name="Output 2 9 2 9 3" xfId="29707"/>
    <cellStyle name="Output 2 9 3" xfId="29708"/>
    <cellStyle name="Output 2 9 3 2" xfId="29709"/>
    <cellStyle name="Output 2 9 3 2 2" xfId="29710"/>
    <cellStyle name="Output 2 9 3 3" xfId="29711"/>
    <cellStyle name="Output 2 9 4" xfId="29712"/>
    <cellStyle name="Output 2 9 4 2" xfId="29713"/>
    <cellStyle name="Output 2 9 4 2 2" xfId="29714"/>
    <cellStyle name="Output 2 9 4 3" xfId="29715"/>
    <cellStyle name="Output 2 9 5" xfId="29716"/>
    <cellStyle name="Output 2 9 5 2" xfId="29717"/>
    <cellStyle name="Output 2 9 5 2 2" xfId="29718"/>
    <cellStyle name="Output 2 9 5 3" xfId="29719"/>
    <cellStyle name="Output 2 9 6" xfId="29720"/>
    <cellStyle name="Output 2 9 6 2" xfId="29721"/>
    <cellStyle name="Output 2 9 6 2 2" xfId="29722"/>
    <cellStyle name="Output 2 9 6 3" xfId="29723"/>
    <cellStyle name="Output 2 9 7" xfId="29724"/>
    <cellStyle name="Output 2 9 7 2" xfId="29725"/>
    <cellStyle name="Output 2 9 7 2 2" xfId="29726"/>
    <cellStyle name="Output 2 9 7 3" xfId="29727"/>
    <cellStyle name="Output 2 9 8" xfId="29728"/>
    <cellStyle name="Output 2 9 8 2" xfId="29729"/>
    <cellStyle name="Output 2 9 8 2 2" xfId="29730"/>
    <cellStyle name="Output 2 9 8 3" xfId="29731"/>
    <cellStyle name="Output 2 9 9" xfId="29732"/>
    <cellStyle name="Output 2 9 9 2" xfId="29733"/>
    <cellStyle name="Output 2 9 9 2 2" xfId="29734"/>
    <cellStyle name="Output 2 9 9 3" xfId="29735"/>
    <cellStyle name="Output 20" xfId="29736"/>
    <cellStyle name="Output 20 10" xfId="29737"/>
    <cellStyle name="Output 20 10 2" xfId="29738"/>
    <cellStyle name="Output 20 10 2 2" xfId="29739"/>
    <cellStyle name="Output 20 10 3" xfId="29740"/>
    <cellStyle name="Output 20 11" xfId="29741"/>
    <cellStyle name="Output 20 11 2" xfId="29742"/>
    <cellStyle name="Output 20 11 2 2" xfId="29743"/>
    <cellStyle name="Output 20 11 3" xfId="29744"/>
    <cellStyle name="Output 20 12" xfId="29745"/>
    <cellStyle name="Output 20 12 2" xfId="29746"/>
    <cellStyle name="Output 20 12 2 2" xfId="29747"/>
    <cellStyle name="Output 20 12 3" xfId="29748"/>
    <cellStyle name="Output 20 13" xfId="29749"/>
    <cellStyle name="Output 20 13 2" xfId="29750"/>
    <cellStyle name="Output 20 14" xfId="29751"/>
    <cellStyle name="Output 20 2" xfId="29752"/>
    <cellStyle name="Output 20 2 10" xfId="29753"/>
    <cellStyle name="Output 20 2 10 2" xfId="29754"/>
    <cellStyle name="Output 20 2 11" xfId="29755"/>
    <cellStyle name="Output 20 2 11 2" xfId="29756"/>
    <cellStyle name="Output 20 2 12" xfId="29757"/>
    <cellStyle name="Output 20 2 2" xfId="29758"/>
    <cellStyle name="Output 20 2 2 2" xfId="29759"/>
    <cellStyle name="Output 20 2 2 2 2" xfId="29760"/>
    <cellStyle name="Output 20 2 2 3" xfId="29761"/>
    <cellStyle name="Output 20 2 3" xfId="29762"/>
    <cellStyle name="Output 20 2 3 2" xfId="29763"/>
    <cellStyle name="Output 20 2 3 2 2" xfId="29764"/>
    <cellStyle name="Output 20 2 3 3" xfId="29765"/>
    <cellStyle name="Output 20 2 4" xfId="29766"/>
    <cellStyle name="Output 20 2 4 2" xfId="29767"/>
    <cellStyle name="Output 20 2 4 2 2" xfId="29768"/>
    <cellStyle name="Output 20 2 4 3" xfId="29769"/>
    <cellStyle name="Output 20 2 5" xfId="29770"/>
    <cellStyle name="Output 20 2 5 2" xfId="29771"/>
    <cellStyle name="Output 20 2 5 2 2" xfId="29772"/>
    <cellStyle name="Output 20 2 5 3" xfId="29773"/>
    <cellStyle name="Output 20 2 6" xfId="29774"/>
    <cellStyle name="Output 20 2 6 2" xfId="29775"/>
    <cellStyle name="Output 20 2 6 2 2" xfId="29776"/>
    <cellStyle name="Output 20 2 6 3" xfId="29777"/>
    <cellStyle name="Output 20 2 7" xfId="29778"/>
    <cellStyle name="Output 20 2 7 2" xfId="29779"/>
    <cellStyle name="Output 20 2 7 2 2" xfId="29780"/>
    <cellStyle name="Output 20 2 7 3" xfId="29781"/>
    <cellStyle name="Output 20 2 8" xfId="29782"/>
    <cellStyle name="Output 20 2 8 2" xfId="29783"/>
    <cellStyle name="Output 20 2 8 2 2" xfId="29784"/>
    <cellStyle name="Output 20 2 8 3" xfId="29785"/>
    <cellStyle name="Output 20 2 9" xfId="29786"/>
    <cellStyle name="Output 20 2 9 2" xfId="29787"/>
    <cellStyle name="Output 20 2 9 2 2" xfId="29788"/>
    <cellStyle name="Output 20 2 9 3" xfId="29789"/>
    <cellStyle name="Output 20 3" xfId="29790"/>
    <cellStyle name="Output 20 3 2" xfId="29791"/>
    <cellStyle name="Output 20 3 2 2" xfId="29792"/>
    <cellStyle name="Output 20 3 3" xfId="29793"/>
    <cellStyle name="Output 20 4" xfId="29794"/>
    <cellStyle name="Output 20 4 2" xfId="29795"/>
    <cellStyle name="Output 20 4 2 2" xfId="29796"/>
    <cellStyle name="Output 20 4 3" xfId="29797"/>
    <cellStyle name="Output 20 5" xfId="29798"/>
    <cellStyle name="Output 20 5 2" xfId="29799"/>
    <cellStyle name="Output 20 5 2 2" xfId="29800"/>
    <cellStyle name="Output 20 5 3" xfId="29801"/>
    <cellStyle name="Output 20 6" xfId="29802"/>
    <cellStyle name="Output 20 6 2" xfId="29803"/>
    <cellStyle name="Output 20 6 2 2" xfId="29804"/>
    <cellStyle name="Output 20 6 3" xfId="29805"/>
    <cellStyle name="Output 20 7" xfId="29806"/>
    <cellStyle name="Output 20 7 2" xfId="29807"/>
    <cellStyle name="Output 20 7 2 2" xfId="29808"/>
    <cellStyle name="Output 20 7 3" xfId="29809"/>
    <cellStyle name="Output 20 8" xfId="29810"/>
    <cellStyle name="Output 20 8 2" xfId="29811"/>
    <cellStyle name="Output 20 8 2 2" xfId="29812"/>
    <cellStyle name="Output 20 8 3" xfId="29813"/>
    <cellStyle name="Output 20 9" xfId="29814"/>
    <cellStyle name="Output 20 9 2" xfId="29815"/>
    <cellStyle name="Output 20 9 2 2" xfId="29816"/>
    <cellStyle name="Output 20 9 3" xfId="29817"/>
    <cellStyle name="Output 21" xfId="29818"/>
    <cellStyle name="Output 21 10" xfId="29819"/>
    <cellStyle name="Output 21 10 2" xfId="29820"/>
    <cellStyle name="Output 21 10 2 2" xfId="29821"/>
    <cellStyle name="Output 21 10 3" xfId="29822"/>
    <cellStyle name="Output 21 11" xfId="29823"/>
    <cellStyle name="Output 21 11 2" xfId="29824"/>
    <cellStyle name="Output 21 11 2 2" xfId="29825"/>
    <cellStyle name="Output 21 11 3" xfId="29826"/>
    <cellStyle name="Output 21 12" xfId="29827"/>
    <cellStyle name="Output 21 12 2" xfId="29828"/>
    <cellStyle name="Output 21 12 2 2" xfId="29829"/>
    <cellStyle name="Output 21 12 3" xfId="29830"/>
    <cellStyle name="Output 21 13" xfId="29831"/>
    <cellStyle name="Output 21 13 2" xfId="29832"/>
    <cellStyle name="Output 21 14" xfId="29833"/>
    <cellStyle name="Output 21 2" xfId="29834"/>
    <cellStyle name="Output 21 2 10" xfId="29835"/>
    <cellStyle name="Output 21 2 10 2" xfId="29836"/>
    <cellStyle name="Output 21 2 11" xfId="29837"/>
    <cellStyle name="Output 21 2 11 2" xfId="29838"/>
    <cellStyle name="Output 21 2 12" xfId="29839"/>
    <cellStyle name="Output 21 2 2" xfId="29840"/>
    <cellStyle name="Output 21 2 2 2" xfId="29841"/>
    <cellStyle name="Output 21 2 2 2 2" xfId="29842"/>
    <cellStyle name="Output 21 2 2 3" xfId="29843"/>
    <cellStyle name="Output 21 2 3" xfId="29844"/>
    <cellStyle name="Output 21 2 3 2" xfId="29845"/>
    <cellStyle name="Output 21 2 3 2 2" xfId="29846"/>
    <cellStyle name="Output 21 2 3 3" xfId="29847"/>
    <cellStyle name="Output 21 2 4" xfId="29848"/>
    <cellStyle name="Output 21 2 4 2" xfId="29849"/>
    <cellStyle name="Output 21 2 4 2 2" xfId="29850"/>
    <cellStyle name="Output 21 2 4 3" xfId="29851"/>
    <cellStyle name="Output 21 2 5" xfId="29852"/>
    <cellStyle name="Output 21 2 5 2" xfId="29853"/>
    <cellStyle name="Output 21 2 5 2 2" xfId="29854"/>
    <cellStyle name="Output 21 2 5 3" xfId="29855"/>
    <cellStyle name="Output 21 2 6" xfId="29856"/>
    <cellStyle name="Output 21 2 6 2" xfId="29857"/>
    <cellStyle name="Output 21 2 6 2 2" xfId="29858"/>
    <cellStyle name="Output 21 2 6 3" xfId="29859"/>
    <cellStyle name="Output 21 2 7" xfId="29860"/>
    <cellStyle name="Output 21 2 7 2" xfId="29861"/>
    <cellStyle name="Output 21 2 7 2 2" xfId="29862"/>
    <cellStyle name="Output 21 2 7 3" xfId="29863"/>
    <cellStyle name="Output 21 2 8" xfId="29864"/>
    <cellStyle name="Output 21 2 8 2" xfId="29865"/>
    <cellStyle name="Output 21 2 8 2 2" xfId="29866"/>
    <cellStyle name="Output 21 2 8 3" xfId="29867"/>
    <cellStyle name="Output 21 2 9" xfId="29868"/>
    <cellStyle name="Output 21 2 9 2" xfId="29869"/>
    <cellStyle name="Output 21 2 9 2 2" xfId="29870"/>
    <cellStyle name="Output 21 2 9 3" xfId="29871"/>
    <cellStyle name="Output 21 3" xfId="29872"/>
    <cellStyle name="Output 21 3 2" xfId="29873"/>
    <cellStyle name="Output 21 3 2 2" xfId="29874"/>
    <cellStyle name="Output 21 3 3" xfId="29875"/>
    <cellStyle name="Output 21 4" xfId="29876"/>
    <cellStyle name="Output 21 4 2" xfId="29877"/>
    <cellStyle name="Output 21 4 2 2" xfId="29878"/>
    <cellStyle name="Output 21 4 3" xfId="29879"/>
    <cellStyle name="Output 21 5" xfId="29880"/>
    <cellStyle name="Output 21 5 2" xfId="29881"/>
    <cellStyle name="Output 21 5 2 2" xfId="29882"/>
    <cellStyle name="Output 21 5 3" xfId="29883"/>
    <cellStyle name="Output 21 6" xfId="29884"/>
    <cellStyle name="Output 21 6 2" xfId="29885"/>
    <cellStyle name="Output 21 6 2 2" xfId="29886"/>
    <cellStyle name="Output 21 6 3" xfId="29887"/>
    <cellStyle name="Output 21 7" xfId="29888"/>
    <cellStyle name="Output 21 7 2" xfId="29889"/>
    <cellStyle name="Output 21 7 2 2" xfId="29890"/>
    <cellStyle name="Output 21 7 3" xfId="29891"/>
    <cellStyle name="Output 21 8" xfId="29892"/>
    <cellStyle name="Output 21 8 2" xfId="29893"/>
    <cellStyle name="Output 21 8 2 2" xfId="29894"/>
    <cellStyle name="Output 21 8 3" xfId="29895"/>
    <cellStyle name="Output 21 9" xfId="29896"/>
    <cellStyle name="Output 21 9 2" xfId="29897"/>
    <cellStyle name="Output 21 9 2 2" xfId="29898"/>
    <cellStyle name="Output 21 9 3" xfId="29899"/>
    <cellStyle name="Output 22" xfId="29900"/>
    <cellStyle name="Output 22 10" xfId="29901"/>
    <cellStyle name="Output 22 10 2" xfId="29902"/>
    <cellStyle name="Output 22 10 2 2" xfId="29903"/>
    <cellStyle name="Output 22 10 3" xfId="29904"/>
    <cellStyle name="Output 22 11" xfId="29905"/>
    <cellStyle name="Output 22 11 2" xfId="29906"/>
    <cellStyle name="Output 22 11 2 2" xfId="29907"/>
    <cellStyle name="Output 22 11 3" xfId="29908"/>
    <cellStyle name="Output 22 12" xfId="29909"/>
    <cellStyle name="Output 22 12 2" xfId="29910"/>
    <cellStyle name="Output 22 12 2 2" xfId="29911"/>
    <cellStyle name="Output 22 12 3" xfId="29912"/>
    <cellStyle name="Output 22 13" xfId="29913"/>
    <cellStyle name="Output 22 13 2" xfId="29914"/>
    <cellStyle name="Output 22 14" xfId="29915"/>
    <cellStyle name="Output 22 2" xfId="29916"/>
    <cellStyle name="Output 22 2 10" xfId="29917"/>
    <cellStyle name="Output 22 2 10 2" xfId="29918"/>
    <cellStyle name="Output 22 2 11" xfId="29919"/>
    <cellStyle name="Output 22 2 11 2" xfId="29920"/>
    <cellStyle name="Output 22 2 12" xfId="29921"/>
    <cellStyle name="Output 22 2 2" xfId="29922"/>
    <cellStyle name="Output 22 2 2 2" xfId="29923"/>
    <cellStyle name="Output 22 2 2 2 2" xfId="29924"/>
    <cellStyle name="Output 22 2 2 3" xfId="29925"/>
    <cellStyle name="Output 22 2 3" xfId="29926"/>
    <cellStyle name="Output 22 2 3 2" xfId="29927"/>
    <cellStyle name="Output 22 2 3 2 2" xfId="29928"/>
    <cellStyle name="Output 22 2 3 3" xfId="29929"/>
    <cellStyle name="Output 22 2 4" xfId="29930"/>
    <cellStyle name="Output 22 2 4 2" xfId="29931"/>
    <cellStyle name="Output 22 2 4 2 2" xfId="29932"/>
    <cellStyle name="Output 22 2 4 3" xfId="29933"/>
    <cellStyle name="Output 22 2 5" xfId="29934"/>
    <cellStyle name="Output 22 2 5 2" xfId="29935"/>
    <cellStyle name="Output 22 2 5 2 2" xfId="29936"/>
    <cellStyle name="Output 22 2 5 3" xfId="29937"/>
    <cellStyle name="Output 22 2 6" xfId="29938"/>
    <cellStyle name="Output 22 2 6 2" xfId="29939"/>
    <cellStyle name="Output 22 2 6 2 2" xfId="29940"/>
    <cellStyle name="Output 22 2 6 3" xfId="29941"/>
    <cellStyle name="Output 22 2 7" xfId="29942"/>
    <cellStyle name="Output 22 2 7 2" xfId="29943"/>
    <cellStyle name="Output 22 2 7 2 2" xfId="29944"/>
    <cellStyle name="Output 22 2 7 3" xfId="29945"/>
    <cellStyle name="Output 22 2 8" xfId="29946"/>
    <cellStyle name="Output 22 2 8 2" xfId="29947"/>
    <cellStyle name="Output 22 2 8 2 2" xfId="29948"/>
    <cellStyle name="Output 22 2 8 3" xfId="29949"/>
    <cellStyle name="Output 22 2 9" xfId="29950"/>
    <cellStyle name="Output 22 2 9 2" xfId="29951"/>
    <cellStyle name="Output 22 2 9 2 2" xfId="29952"/>
    <cellStyle name="Output 22 2 9 3" xfId="29953"/>
    <cellStyle name="Output 22 3" xfId="29954"/>
    <cellStyle name="Output 22 3 2" xfId="29955"/>
    <cellStyle name="Output 22 3 2 2" xfId="29956"/>
    <cellStyle name="Output 22 3 3" xfId="29957"/>
    <cellStyle name="Output 22 4" xfId="29958"/>
    <cellStyle name="Output 22 4 2" xfId="29959"/>
    <cellStyle name="Output 22 4 2 2" xfId="29960"/>
    <cellStyle name="Output 22 4 3" xfId="29961"/>
    <cellStyle name="Output 22 5" xfId="29962"/>
    <cellStyle name="Output 22 5 2" xfId="29963"/>
    <cellStyle name="Output 22 5 2 2" xfId="29964"/>
    <cellStyle name="Output 22 5 3" xfId="29965"/>
    <cellStyle name="Output 22 6" xfId="29966"/>
    <cellStyle name="Output 22 6 2" xfId="29967"/>
    <cellStyle name="Output 22 6 2 2" xfId="29968"/>
    <cellStyle name="Output 22 6 3" xfId="29969"/>
    <cellStyle name="Output 22 7" xfId="29970"/>
    <cellStyle name="Output 22 7 2" xfId="29971"/>
    <cellStyle name="Output 22 7 2 2" xfId="29972"/>
    <cellStyle name="Output 22 7 3" xfId="29973"/>
    <cellStyle name="Output 22 8" xfId="29974"/>
    <cellStyle name="Output 22 8 2" xfId="29975"/>
    <cellStyle name="Output 22 8 2 2" xfId="29976"/>
    <cellStyle name="Output 22 8 3" xfId="29977"/>
    <cellStyle name="Output 22 9" xfId="29978"/>
    <cellStyle name="Output 22 9 2" xfId="29979"/>
    <cellStyle name="Output 22 9 2 2" xfId="29980"/>
    <cellStyle name="Output 22 9 3" xfId="29981"/>
    <cellStyle name="Output 23" xfId="29982"/>
    <cellStyle name="Output 23 10" xfId="29983"/>
    <cellStyle name="Output 23 10 2" xfId="29984"/>
    <cellStyle name="Output 23 10 2 2" xfId="29985"/>
    <cellStyle name="Output 23 10 3" xfId="29986"/>
    <cellStyle name="Output 23 11" xfId="29987"/>
    <cellStyle name="Output 23 11 2" xfId="29988"/>
    <cellStyle name="Output 23 11 2 2" xfId="29989"/>
    <cellStyle name="Output 23 11 3" xfId="29990"/>
    <cellStyle name="Output 23 12" xfId="29991"/>
    <cellStyle name="Output 23 12 2" xfId="29992"/>
    <cellStyle name="Output 23 12 2 2" xfId="29993"/>
    <cellStyle name="Output 23 12 3" xfId="29994"/>
    <cellStyle name="Output 23 13" xfId="29995"/>
    <cellStyle name="Output 23 13 2" xfId="29996"/>
    <cellStyle name="Output 23 14" xfId="29997"/>
    <cellStyle name="Output 23 2" xfId="29998"/>
    <cellStyle name="Output 23 2 10" xfId="29999"/>
    <cellStyle name="Output 23 2 10 2" xfId="30000"/>
    <cellStyle name="Output 23 2 11" xfId="30001"/>
    <cellStyle name="Output 23 2 11 2" xfId="30002"/>
    <cellStyle name="Output 23 2 12" xfId="30003"/>
    <cellStyle name="Output 23 2 2" xfId="30004"/>
    <cellStyle name="Output 23 2 2 2" xfId="30005"/>
    <cellStyle name="Output 23 2 2 2 2" xfId="30006"/>
    <cellStyle name="Output 23 2 2 3" xfId="30007"/>
    <cellStyle name="Output 23 2 3" xfId="30008"/>
    <cellStyle name="Output 23 2 3 2" xfId="30009"/>
    <cellStyle name="Output 23 2 3 2 2" xfId="30010"/>
    <cellStyle name="Output 23 2 3 3" xfId="30011"/>
    <cellStyle name="Output 23 2 4" xfId="30012"/>
    <cellStyle name="Output 23 2 4 2" xfId="30013"/>
    <cellStyle name="Output 23 2 4 2 2" xfId="30014"/>
    <cellStyle name="Output 23 2 4 3" xfId="30015"/>
    <cellStyle name="Output 23 2 5" xfId="30016"/>
    <cellStyle name="Output 23 2 5 2" xfId="30017"/>
    <cellStyle name="Output 23 2 5 2 2" xfId="30018"/>
    <cellStyle name="Output 23 2 5 3" xfId="30019"/>
    <cellStyle name="Output 23 2 6" xfId="30020"/>
    <cellStyle name="Output 23 2 6 2" xfId="30021"/>
    <cellStyle name="Output 23 2 6 2 2" xfId="30022"/>
    <cellStyle name="Output 23 2 6 3" xfId="30023"/>
    <cellStyle name="Output 23 2 7" xfId="30024"/>
    <cellStyle name="Output 23 2 7 2" xfId="30025"/>
    <cellStyle name="Output 23 2 7 2 2" xfId="30026"/>
    <cellStyle name="Output 23 2 7 3" xfId="30027"/>
    <cellStyle name="Output 23 2 8" xfId="30028"/>
    <cellStyle name="Output 23 2 8 2" xfId="30029"/>
    <cellStyle name="Output 23 2 8 2 2" xfId="30030"/>
    <cellStyle name="Output 23 2 8 3" xfId="30031"/>
    <cellStyle name="Output 23 2 9" xfId="30032"/>
    <cellStyle name="Output 23 2 9 2" xfId="30033"/>
    <cellStyle name="Output 23 2 9 2 2" xfId="30034"/>
    <cellStyle name="Output 23 2 9 3" xfId="30035"/>
    <cellStyle name="Output 23 3" xfId="30036"/>
    <cellStyle name="Output 23 3 2" xfId="30037"/>
    <cellStyle name="Output 23 3 2 2" xfId="30038"/>
    <cellStyle name="Output 23 3 3" xfId="30039"/>
    <cellStyle name="Output 23 4" xfId="30040"/>
    <cellStyle name="Output 23 4 2" xfId="30041"/>
    <cellStyle name="Output 23 4 2 2" xfId="30042"/>
    <cellStyle name="Output 23 4 3" xfId="30043"/>
    <cellStyle name="Output 23 5" xfId="30044"/>
    <cellStyle name="Output 23 5 2" xfId="30045"/>
    <cellStyle name="Output 23 5 2 2" xfId="30046"/>
    <cellStyle name="Output 23 5 3" xfId="30047"/>
    <cellStyle name="Output 23 6" xfId="30048"/>
    <cellStyle name="Output 23 6 2" xfId="30049"/>
    <cellStyle name="Output 23 6 2 2" xfId="30050"/>
    <cellStyle name="Output 23 6 3" xfId="30051"/>
    <cellStyle name="Output 23 7" xfId="30052"/>
    <cellStyle name="Output 23 7 2" xfId="30053"/>
    <cellStyle name="Output 23 7 2 2" xfId="30054"/>
    <cellStyle name="Output 23 7 3" xfId="30055"/>
    <cellStyle name="Output 23 8" xfId="30056"/>
    <cellStyle name="Output 23 8 2" xfId="30057"/>
    <cellStyle name="Output 23 8 2 2" xfId="30058"/>
    <cellStyle name="Output 23 8 3" xfId="30059"/>
    <cellStyle name="Output 23 9" xfId="30060"/>
    <cellStyle name="Output 23 9 2" xfId="30061"/>
    <cellStyle name="Output 23 9 2 2" xfId="30062"/>
    <cellStyle name="Output 23 9 3" xfId="30063"/>
    <cellStyle name="Output 24" xfId="30064"/>
    <cellStyle name="Output 24 10" xfId="30065"/>
    <cellStyle name="Output 24 10 2" xfId="30066"/>
    <cellStyle name="Output 24 10 2 2" xfId="30067"/>
    <cellStyle name="Output 24 10 3" xfId="30068"/>
    <cellStyle name="Output 24 11" xfId="30069"/>
    <cellStyle name="Output 24 11 2" xfId="30070"/>
    <cellStyle name="Output 24 11 2 2" xfId="30071"/>
    <cellStyle name="Output 24 11 3" xfId="30072"/>
    <cellStyle name="Output 24 12" xfId="30073"/>
    <cellStyle name="Output 24 12 2" xfId="30074"/>
    <cellStyle name="Output 24 12 2 2" xfId="30075"/>
    <cellStyle name="Output 24 12 3" xfId="30076"/>
    <cellStyle name="Output 24 13" xfId="30077"/>
    <cellStyle name="Output 24 13 2" xfId="30078"/>
    <cellStyle name="Output 24 14" xfId="30079"/>
    <cellStyle name="Output 24 2" xfId="30080"/>
    <cellStyle name="Output 24 2 10" xfId="30081"/>
    <cellStyle name="Output 24 2 10 2" xfId="30082"/>
    <cellStyle name="Output 24 2 11" xfId="30083"/>
    <cellStyle name="Output 24 2 11 2" xfId="30084"/>
    <cellStyle name="Output 24 2 12" xfId="30085"/>
    <cellStyle name="Output 24 2 2" xfId="30086"/>
    <cellStyle name="Output 24 2 2 2" xfId="30087"/>
    <cellStyle name="Output 24 2 2 2 2" xfId="30088"/>
    <cellStyle name="Output 24 2 2 3" xfId="30089"/>
    <cellStyle name="Output 24 2 3" xfId="30090"/>
    <cellStyle name="Output 24 2 3 2" xfId="30091"/>
    <cellStyle name="Output 24 2 3 2 2" xfId="30092"/>
    <cellStyle name="Output 24 2 3 3" xfId="30093"/>
    <cellStyle name="Output 24 2 4" xfId="30094"/>
    <cellStyle name="Output 24 2 4 2" xfId="30095"/>
    <cellStyle name="Output 24 2 4 2 2" xfId="30096"/>
    <cellStyle name="Output 24 2 4 3" xfId="30097"/>
    <cellStyle name="Output 24 2 5" xfId="30098"/>
    <cellStyle name="Output 24 2 5 2" xfId="30099"/>
    <cellStyle name="Output 24 2 5 2 2" xfId="30100"/>
    <cellStyle name="Output 24 2 5 3" xfId="30101"/>
    <cellStyle name="Output 24 2 6" xfId="30102"/>
    <cellStyle name="Output 24 2 6 2" xfId="30103"/>
    <cellStyle name="Output 24 2 6 2 2" xfId="30104"/>
    <cellStyle name="Output 24 2 6 3" xfId="30105"/>
    <cellStyle name="Output 24 2 7" xfId="30106"/>
    <cellStyle name="Output 24 2 7 2" xfId="30107"/>
    <cellStyle name="Output 24 2 7 2 2" xfId="30108"/>
    <cellStyle name="Output 24 2 7 3" xfId="30109"/>
    <cellStyle name="Output 24 2 8" xfId="30110"/>
    <cellStyle name="Output 24 2 8 2" xfId="30111"/>
    <cellStyle name="Output 24 2 8 2 2" xfId="30112"/>
    <cellStyle name="Output 24 2 8 3" xfId="30113"/>
    <cellStyle name="Output 24 2 9" xfId="30114"/>
    <cellStyle name="Output 24 2 9 2" xfId="30115"/>
    <cellStyle name="Output 24 2 9 2 2" xfId="30116"/>
    <cellStyle name="Output 24 2 9 3" xfId="30117"/>
    <cellStyle name="Output 24 3" xfId="30118"/>
    <cellStyle name="Output 24 3 2" xfId="30119"/>
    <cellStyle name="Output 24 3 2 2" xfId="30120"/>
    <cellStyle name="Output 24 3 3" xfId="30121"/>
    <cellStyle name="Output 24 4" xfId="30122"/>
    <cellStyle name="Output 24 4 2" xfId="30123"/>
    <cellStyle name="Output 24 4 2 2" xfId="30124"/>
    <cellStyle name="Output 24 4 3" xfId="30125"/>
    <cellStyle name="Output 24 5" xfId="30126"/>
    <cellStyle name="Output 24 5 2" xfId="30127"/>
    <cellStyle name="Output 24 5 2 2" xfId="30128"/>
    <cellStyle name="Output 24 5 3" xfId="30129"/>
    <cellStyle name="Output 24 6" xfId="30130"/>
    <cellStyle name="Output 24 6 2" xfId="30131"/>
    <cellStyle name="Output 24 6 2 2" xfId="30132"/>
    <cellStyle name="Output 24 6 3" xfId="30133"/>
    <cellStyle name="Output 24 7" xfId="30134"/>
    <cellStyle name="Output 24 7 2" xfId="30135"/>
    <cellStyle name="Output 24 7 2 2" xfId="30136"/>
    <cellStyle name="Output 24 7 3" xfId="30137"/>
    <cellStyle name="Output 24 8" xfId="30138"/>
    <cellStyle name="Output 24 8 2" xfId="30139"/>
    <cellStyle name="Output 24 8 2 2" xfId="30140"/>
    <cellStyle name="Output 24 8 3" xfId="30141"/>
    <cellStyle name="Output 24 9" xfId="30142"/>
    <cellStyle name="Output 24 9 2" xfId="30143"/>
    <cellStyle name="Output 24 9 2 2" xfId="30144"/>
    <cellStyle name="Output 24 9 3" xfId="30145"/>
    <cellStyle name="Output 25" xfId="30146"/>
    <cellStyle name="Output 25 10" xfId="30147"/>
    <cellStyle name="Output 25 10 2" xfId="30148"/>
    <cellStyle name="Output 25 10 2 2" xfId="30149"/>
    <cellStyle name="Output 25 10 3" xfId="30150"/>
    <cellStyle name="Output 25 11" xfId="30151"/>
    <cellStyle name="Output 25 11 2" xfId="30152"/>
    <cellStyle name="Output 25 11 2 2" xfId="30153"/>
    <cellStyle name="Output 25 11 3" xfId="30154"/>
    <cellStyle name="Output 25 12" xfId="30155"/>
    <cellStyle name="Output 25 12 2" xfId="30156"/>
    <cellStyle name="Output 25 12 2 2" xfId="30157"/>
    <cellStyle name="Output 25 12 3" xfId="30158"/>
    <cellStyle name="Output 25 13" xfId="30159"/>
    <cellStyle name="Output 25 13 2" xfId="30160"/>
    <cellStyle name="Output 25 14" xfId="30161"/>
    <cellStyle name="Output 25 2" xfId="30162"/>
    <cellStyle name="Output 25 2 10" xfId="30163"/>
    <cellStyle name="Output 25 2 10 2" xfId="30164"/>
    <cellStyle name="Output 25 2 11" xfId="30165"/>
    <cellStyle name="Output 25 2 11 2" xfId="30166"/>
    <cellStyle name="Output 25 2 12" xfId="30167"/>
    <cellStyle name="Output 25 2 2" xfId="30168"/>
    <cellStyle name="Output 25 2 2 2" xfId="30169"/>
    <cellStyle name="Output 25 2 2 2 2" xfId="30170"/>
    <cellStyle name="Output 25 2 2 3" xfId="30171"/>
    <cellStyle name="Output 25 2 3" xfId="30172"/>
    <cellStyle name="Output 25 2 3 2" xfId="30173"/>
    <cellStyle name="Output 25 2 3 2 2" xfId="30174"/>
    <cellStyle name="Output 25 2 3 3" xfId="30175"/>
    <cellStyle name="Output 25 2 4" xfId="30176"/>
    <cellStyle name="Output 25 2 4 2" xfId="30177"/>
    <cellStyle name="Output 25 2 4 2 2" xfId="30178"/>
    <cellStyle name="Output 25 2 4 3" xfId="30179"/>
    <cellStyle name="Output 25 2 5" xfId="30180"/>
    <cellStyle name="Output 25 2 5 2" xfId="30181"/>
    <cellStyle name="Output 25 2 5 2 2" xfId="30182"/>
    <cellStyle name="Output 25 2 5 3" xfId="30183"/>
    <cellStyle name="Output 25 2 6" xfId="30184"/>
    <cellStyle name="Output 25 2 6 2" xfId="30185"/>
    <cellStyle name="Output 25 2 6 2 2" xfId="30186"/>
    <cellStyle name="Output 25 2 6 3" xfId="30187"/>
    <cellStyle name="Output 25 2 7" xfId="30188"/>
    <cellStyle name="Output 25 2 7 2" xfId="30189"/>
    <cellStyle name="Output 25 2 7 2 2" xfId="30190"/>
    <cellStyle name="Output 25 2 7 3" xfId="30191"/>
    <cellStyle name="Output 25 2 8" xfId="30192"/>
    <cellStyle name="Output 25 2 8 2" xfId="30193"/>
    <cellStyle name="Output 25 2 8 2 2" xfId="30194"/>
    <cellStyle name="Output 25 2 8 3" xfId="30195"/>
    <cellStyle name="Output 25 2 9" xfId="30196"/>
    <cellStyle name="Output 25 2 9 2" xfId="30197"/>
    <cellStyle name="Output 25 2 9 2 2" xfId="30198"/>
    <cellStyle name="Output 25 2 9 3" xfId="30199"/>
    <cellStyle name="Output 25 3" xfId="30200"/>
    <cellStyle name="Output 25 3 2" xfId="30201"/>
    <cellStyle name="Output 25 3 2 2" xfId="30202"/>
    <cellStyle name="Output 25 3 3" xfId="30203"/>
    <cellStyle name="Output 25 4" xfId="30204"/>
    <cellStyle name="Output 25 4 2" xfId="30205"/>
    <cellStyle name="Output 25 4 2 2" xfId="30206"/>
    <cellStyle name="Output 25 4 3" xfId="30207"/>
    <cellStyle name="Output 25 5" xfId="30208"/>
    <cellStyle name="Output 25 5 2" xfId="30209"/>
    <cellStyle name="Output 25 5 2 2" xfId="30210"/>
    <cellStyle name="Output 25 5 3" xfId="30211"/>
    <cellStyle name="Output 25 6" xfId="30212"/>
    <cellStyle name="Output 25 6 2" xfId="30213"/>
    <cellStyle name="Output 25 6 2 2" xfId="30214"/>
    <cellStyle name="Output 25 6 3" xfId="30215"/>
    <cellStyle name="Output 25 7" xfId="30216"/>
    <cellStyle name="Output 25 7 2" xfId="30217"/>
    <cellStyle name="Output 25 7 2 2" xfId="30218"/>
    <cellStyle name="Output 25 7 3" xfId="30219"/>
    <cellStyle name="Output 25 8" xfId="30220"/>
    <cellStyle name="Output 25 8 2" xfId="30221"/>
    <cellStyle name="Output 25 8 2 2" xfId="30222"/>
    <cellStyle name="Output 25 8 3" xfId="30223"/>
    <cellStyle name="Output 25 9" xfId="30224"/>
    <cellStyle name="Output 25 9 2" xfId="30225"/>
    <cellStyle name="Output 25 9 2 2" xfId="30226"/>
    <cellStyle name="Output 25 9 3" xfId="30227"/>
    <cellStyle name="Output 26" xfId="30228"/>
    <cellStyle name="Output 26 10" xfId="30229"/>
    <cellStyle name="Output 26 10 2" xfId="30230"/>
    <cellStyle name="Output 26 10 2 2" xfId="30231"/>
    <cellStyle name="Output 26 10 3" xfId="30232"/>
    <cellStyle name="Output 26 11" xfId="30233"/>
    <cellStyle name="Output 26 11 2" xfId="30234"/>
    <cellStyle name="Output 26 11 2 2" xfId="30235"/>
    <cellStyle name="Output 26 11 3" xfId="30236"/>
    <cellStyle name="Output 26 12" xfId="30237"/>
    <cellStyle name="Output 26 12 2" xfId="30238"/>
    <cellStyle name="Output 26 12 2 2" xfId="30239"/>
    <cellStyle name="Output 26 12 3" xfId="30240"/>
    <cellStyle name="Output 26 13" xfId="30241"/>
    <cellStyle name="Output 26 13 2" xfId="30242"/>
    <cellStyle name="Output 26 14" xfId="30243"/>
    <cellStyle name="Output 26 2" xfId="30244"/>
    <cellStyle name="Output 26 2 10" xfId="30245"/>
    <cellStyle name="Output 26 2 10 2" xfId="30246"/>
    <cellStyle name="Output 26 2 11" xfId="30247"/>
    <cellStyle name="Output 26 2 11 2" xfId="30248"/>
    <cellStyle name="Output 26 2 12" xfId="30249"/>
    <cellStyle name="Output 26 2 2" xfId="30250"/>
    <cellStyle name="Output 26 2 2 2" xfId="30251"/>
    <cellStyle name="Output 26 2 2 2 2" xfId="30252"/>
    <cellStyle name="Output 26 2 2 3" xfId="30253"/>
    <cellStyle name="Output 26 2 3" xfId="30254"/>
    <cellStyle name="Output 26 2 3 2" xfId="30255"/>
    <cellStyle name="Output 26 2 3 2 2" xfId="30256"/>
    <cellStyle name="Output 26 2 3 3" xfId="30257"/>
    <cellStyle name="Output 26 2 4" xfId="30258"/>
    <cellStyle name="Output 26 2 4 2" xfId="30259"/>
    <cellStyle name="Output 26 2 4 2 2" xfId="30260"/>
    <cellStyle name="Output 26 2 4 3" xfId="30261"/>
    <cellStyle name="Output 26 2 5" xfId="30262"/>
    <cellStyle name="Output 26 2 5 2" xfId="30263"/>
    <cellStyle name="Output 26 2 5 2 2" xfId="30264"/>
    <cellStyle name="Output 26 2 5 3" xfId="30265"/>
    <cellStyle name="Output 26 2 6" xfId="30266"/>
    <cellStyle name="Output 26 2 6 2" xfId="30267"/>
    <cellStyle name="Output 26 2 6 2 2" xfId="30268"/>
    <cellStyle name="Output 26 2 6 3" xfId="30269"/>
    <cellStyle name="Output 26 2 7" xfId="30270"/>
    <cellStyle name="Output 26 2 7 2" xfId="30271"/>
    <cellStyle name="Output 26 2 7 2 2" xfId="30272"/>
    <cellStyle name="Output 26 2 7 3" xfId="30273"/>
    <cellStyle name="Output 26 2 8" xfId="30274"/>
    <cellStyle name="Output 26 2 8 2" xfId="30275"/>
    <cellStyle name="Output 26 2 8 2 2" xfId="30276"/>
    <cellStyle name="Output 26 2 8 3" xfId="30277"/>
    <cellStyle name="Output 26 2 9" xfId="30278"/>
    <cellStyle name="Output 26 2 9 2" xfId="30279"/>
    <cellStyle name="Output 26 2 9 2 2" xfId="30280"/>
    <cellStyle name="Output 26 2 9 3" xfId="30281"/>
    <cellStyle name="Output 26 3" xfId="30282"/>
    <cellStyle name="Output 26 3 2" xfId="30283"/>
    <cellStyle name="Output 26 3 2 2" xfId="30284"/>
    <cellStyle name="Output 26 3 3" xfId="30285"/>
    <cellStyle name="Output 26 4" xfId="30286"/>
    <cellStyle name="Output 26 4 2" xfId="30287"/>
    <cellStyle name="Output 26 4 2 2" xfId="30288"/>
    <cellStyle name="Output 26 4 3" xfId="30289"/>
    <cellStyle name="Output 26 5" xfId="30290"/>
    <cellStyle name="Output 26 5 2" xfId="30291"/>
    <cellStyle name="Output 26 5 2 2" xfId="30292"/>
    <cellStyle name="Output 26 5 3" xfId="30293"/>
    <cellStyle name="Output 26 6" xfId="30294"/>
    <cellStyle name="Output 26 6 2" xfId="30295"/>
    <cellStyle name="Output 26 6 2 2" xfId="30296"/>
    <cellStyle name="Output 26 6 3" xfId="30297"/>
    <cellStyle name="Output 26 7" xfId="30298"/>
    <cellStyle name="Output 26 7 2" xfId="30299"/>
    <cellStyle name="Output 26 7 2 2" xfId="30300"/>
    <cellStyle name="Output 26 7 3" xfId="30301"/>
    <cellStyle name="Output 26 8" xfId="30302"/>
    <cellStyle name="Output 26 8 2" xfId="30303"/>
    <cellStyle name="Output 26 8 2 2" xfId="30304"/>
    <cellStyle name="Output 26 8 3" xfId="30305"/>
    <cellStyle name="Output 26 9" xfId="30306"/>
    <cellStyle name="Output 26 9 2" xfId="30307"/>
    <cellStyle name="Output 26 9 2 2" xfId="30308"/>
    <cellStyle name="Output 26 9 3" xfId="30309"/>
    <cellStyle name="Output 27" xfId="30310"/>
    <cellStyle name="Output 27 10" xfId="30311"/>
    <cellStyle name="Output 27 10 2" xfId="30312"/>
    <cellStyle name="Output 27 10 2 2" xfId="30313"/>
    <cellStyle name="Output 27 10 3" xfId="30314"/>
    <cellStyle name="Output 27 11" xfId="30315"/>
    <cellStyle name="Output 27 11 2" xfId="30316"/>
    <cellStyle name="Output 27 11 2 2" xfId="30317"/>
    <cellStyle name="Output 27 11 3" xfId="30318"/>
    <cellStyle name="Output 27 12" xfId="30319"/>
    <cellStyle name="Output 27 12 2" xfId="30320"/>
    <cellStyle name="Output 27 12 2 2" xfId="30321"/>
    <cellStyle name="Output 27 12 3" xfId="30322"/>
    <cellStyle name="Output 27 13" xfId="30323"/>
    <cellStyle name="Output 27 13 2" xfId="30324"/>
    <cellStyle name="Output 27 14" xfId="30325"/>
    <cellStyle name="Output 27 2" xfId="30326"/>
    <cellStyle name="Output 27 2 10" xfId="30327"/>
    <cellStyle name="Output 27 2 10 2" xfId="30328"/>
    <cellStyle name="Output 27 2 11" xfId="30329"/>
    <cellStyle name="Output 27 2 11 2" xfId="30330"/>
    <cellStyle name="Output 27 2 12" xfId="30331"/>
    <cellStyle name="Output 27 2 2" xfId="30332"/>
    <cellStyle name="Output 27 2 2 2" xfId="30333"/>
    <cellStyle name="Output 27 2 2 2 2" xfId="30334"/>
    <cellStyle name="Output 27 2 2 3" xfId="30335"/>
    <cellStyle name="Output 27 2 3" xfId="30336"/>
    <cellStyle name="Output 27 2 3 2" xfId="30337"/>
    <cellStyle name="Output 27 2 3 2 2" xfId="30338"/>
    <cellStyle name="Output 27 2 3 3" xfId="30339"/>
    <cellStyle name="Output 27 2 4" xfId="30340"/>
    <cellStyle name="Output 27 2 4 2" xfId="30341"/>
    <cellStyle name="Output 27 2 4 2 2" xfId="30342"/>
    <cellStyle name="Output 27 2 4 3" xfId="30343"/>
    <cellStyle name="Output 27 2 5" xfId="30344"/>
    <cellStyle name="Output 27 2 5 2" xfId="30345"/>
    <cellStyle name="Output 27 2 5 2 2" xfId="30346"/>
    <cellStyle name="Output 27 2 5 3" xfId="30347"/>
    <cellStyle name="Output 27 2 6" xfId="30348"/>
    <cellStyle name="Output 27 2 6 2" xfId="30349"/>
    <cellStyle name="Output 27 2 6 2 2" xfId="30350"/>
    <cellStyle name="Output 27 2 6 3" xfId="30351"/>
    <cellStyle name="Output 27 2 7" xfId="30352"/>
    <cellStyle name="Output 27 2 7 2" xfId="30353"/>
    <cellStyle name="Output 27 2 7 2 2" xfId="30354"/>
    <cellStyle name="Output 27 2 7 3" xfId="30355"/>
    <cellStyle name="Output 27 2 8" xfId="30356"/>
    <cellStyle name="Output 27 2 8 2" xfId="30357"/>
    <cellStyle name="Output 27 2 8 2 2" xfId="30358"/>
    <cellStyle name="Output 27 2 8 3" xfId="30359"/>
    <cellStyle name="Output 27 2 9" xfId="30360"/>
    <cellStyle name="Output 27 2 9 2" xfId="30361"/>
    <cellStyle name="Output 27 2 9 2 2" xfId="30362"/>
    <cellStyle name="Output 27 2 9 3" xfId="30363"/>
    <cellStyle name="Output 27 3" xfId="30364"/>
    <cellStyle name="Output 27 3 2" xfId="30365"/>
    <cellStyle name="Output 27 3 2 2" xfId="30366"/>
    <cellStyle name="Output 27 3 3" xfId="30367"/>
    <cellStyle name="Output 27 4" xfId="30368"/>
    <cellStyle name="Output 27 4 2" xfId="30369"/>
    <cellStyle name="Output 27 4 2 2" xfId="30370"/>
    <cellStyle name="Output 27 4 3" xfId="30371"/>
    <cellStyle name="Output 27 5" xfId="30372"/>
    <cellStyle name="Output 27 5 2" xfId="30373"/>
    <cellStyle name="Output 27 5 2 2" xfId="30374"/>
    <cellStyle name="Output 27 5 3" xfId="30375"/>
    <cellStyle name="Output 27 6" xfId="30376"/>
    <cellStyle name="Output 27 6 2" xfId="30377"/>
    <cellStyle name="Output 27 6 2 2" xfId="30378"/>
    <cellStyle name="Output 27 6 3" xfId="30379"/>
    <cellStyle name="Output 27 7" xfId="30380"/>
    <cellStyle name="Output 27 7 2" xfId="30381"/>
    <cellStyle name="Output 27 7 2 2" xfId="30382"/>
    <cellStyle name="Output 27 7 3" xfId="30383"/>
    <cellStyle name="Output 27 8" xfId="30384"/>
    <cellStyle name="Output 27 8 2" xfId="30385"/>
    <cellStyle name="Output 27 8 2 2" xfId="30386"/>
    <cellStyle name="Output 27 8 3" xfId="30387"/>
    <cellStyle name="Output 27 9" xfId="30388"/>
    <cellStyle name="Output 27 9 2" xfId="30389"/>
    <cellStyle name="Output 27 9 2 2" xfId="30390"/>
    <cellStyle name="Output 27 9 3" xfId="30391"/>
    <cellStyle name="Output 28" xfId="30392"/>
    <cellStyle name="Output 28 10" xfId="30393"/>
    <cellStyle name="Output 28 10 2" xfId="30394"/>
    <cellStyle name="Output 28 10 2 2" xfId="30395"/>
    <cellStyle name="Output 28 10 3" xfId="30396"/>
    <cellStyle name="Output 28 11" xfId="30397"/>
    <cellStyle name="Output 28 11 2" xfId="30398"/>
    <cellStyle name="Output 28 11 2 2" xfId="30399"/>
    <cellStyle name="Output 28 11 3" xfId="30400"/>
    <cellStyle name="Output 28 12" xfId="30401"/>
    <cellStyle name="Output 28 12 2" xfId="30402"/>
    <cellStyle name="Output 28 12 2 2" xfId="30403"/>
    <cellStyle name="Output 28 12 3" xfId="30404"/>
    <cellStyle name="Output 28 13" xfId="30405"/>
    <cellStyle name="Output 28 13 2" xfId="30406"/>
    <cellStyle name="Output 28 14" xfId="30407"/>
    <cellStyle name="Output 28 2" xfId="30408"/>
    <cellStyle name="Output 28 2 10" xfId="30409"/>
    <cellStyle name="Output 28 2 10 2" xfId="30410"/>
    <cellStyle name="Output 28 2 11" xfId="30411"/>
    <cellStyle name="Output 28 2 11 2" xfId="30412"/>
    <cellStyle name="Output 28 2 12" xfId="30413"/>
    <cellStyle name="Output 28 2 2" xfId="30414"/>
    <cellStyle name="Output 28 2 2 2" xfId="30415"/>
    <cellStyle name="Output 28 2 2 2 2" xfId="30416"/>
    <cellStyle name="Output 28 2 2 3" xfId="30417"/>
    <cellStyle name="Output 28 2 3" xfId="30418"/>
    <cellStyle name="Output 28 2 3 2" xfId="30419"/>
    <cellStyle name="Output 28 2 3 2 2" xfId="30420"/>
    <cellStyle name="Output 28 2 3 3" xfId="30421"/>
    <cellStyle name="Output 28 2 4" xfId="30422"/>
    <cellStyle name="Output 28 2 4 2" xfId="30423"/>
    <cellStyle name="Output 28 2 4 2 2" xfId="30424"/>
    <cellStyle name="Output 28 2 4 3" xfId="30425"/>
    <cellStyle name="Output 28 2 5" xfId="30426"/>
    <cellStyle name="Output 28 2 5 2" xfId="30427"/>
    <cellStyle name="Output 28 2 5 2 2" xfId="30428"/>
    <cellStyle name="Output 28 2 5 3" xfId="30429"/>
    <cellStyle name="Output 28 2 6" xfId="30430"/>
    <cellStyle name="Output 28 2 6 2" xfId="30431"/>
    <cellStyle name="Output 28 2 6 2 2" xfId="30432"/>
    <cellStyle name="Output 28 2 6 3" xfId="30433"/>
    <cellStyle name="Output 28 2 7" xfId="30434"/>
    <cellStyle name="Output 28 2 7 2" xfId="30435"/>
    <cellStyle name="Output 28 2 7 2 2" xfId="30436"/>
    <cellStyle name="Output 28 2 7 3" xfId="30437"/>
    <cellStyle name="Output 28 2 8" xfId="30438"/>
    <cellStyle name="Output 28 2 8 2" xfId="30439"/>
    <cellStyle name="Output 28 2 8 2 2" xfId="30440"/>
    <cellStyle name="Output 28 2 8 3" xfId="30441"/>
    <cellStyle name="Output 28 2 9" xfId="30442"/>
    <cellStyle name="Output 28 2 9 2" xfId="30443"/>
    <cellStyle name="Output 28 2 9 2 2" xfId="30444"/>
    <cellStyle name="Output 28 2 9 3" xfId="30445"/>
    <cellStyle name="Output 28 3" xfId="30446"/>
    <cellStyle name="Output 28 3 2" xfId="30447"/>
    <cellStyle name="Output 28 3 2 2" xfId="30448"/>
    <cellStyle name="Output 28 3 3" xfId="30449"/>
    <cellStyle name="Output 28 4" xfId="30450"/>
    <cellStyle name="Output 28 4 2" xfId="30451"/>
    <cellStyle name="Output 28 4 2 2" xfId="30452"/>
    <cellStyle name="Output 28 4 3" xfId="30453"/>
    <cellStyle name="Output 28 5" xfId="30454"/>
    <cellStyle name="Output 28 5 2" xfId="30455"/>
    <cellStyle name="Output 28 5 2 2" xfId="30456"/>
    <cellStyle name="Output 28 5 3" xfId="30457"/>
    <cellStyle name="Output 28 6" xfId="30458"/>
    <cellStyle name="Output 28 6 2" xfId="30459"/>
    <cellStyle name="Output 28 6 2 2" xfId="30460"/>
    <cellStyle name="Output 28 6 3" xfId="30461"/>
    <cellStyle name="Output 28 7" xfId="30462"/>
    <cellStyle name="Output 28 7 2" xfId="30463"/>
    <cellStyle name="Output 28 7 2 2" xfId="30464"/>
    <cellStyle name="Output 28 7 3" xfId="30465"/>
    <cellStyle name="Output 28 8" xfId="30466"/>
    <cellStyle name="Output 28 8 2" xfId="30467"/>
    <cellStyle name="Output 28 8 2 2" xfId="30468"/>
    <cellStyle name="Output 28 8 3" xfId="30469"/>
    <cellStyle name="Output 28 9" xfId="30470"/>
    <cellStyle name="Output 28 9 2" xfId="30471"/>
    <cellStyle name="Output 28 9 2 2" xfId="30472"/>
    <cellStyle name="Output 28 9 3" xfId="30473"/>
    <cellStyle name="Output 29" xfId="30474"/>
    <cellStyle name="Output 29 10" xfId="30475"/>
    <cellStyle name="Output 29 10 2" xfId="30476"/>
    <cellStyle name="Output 29 10 2 2" xfId="30477"/>
    <cellStyle name="Output 29 10 3" xfId="30478"/>
    <cellStyle name="Output 29 11" xfId="30479"/>
    <cellStyle name="Output 29 11 2" xfId="30480"/>
    <cellStyle name="Output 29 11 2 2" xfId="30481"/>
    <cellStyle name="Output 29 11 3" xfId="30482"/>
    <cellStyle name="Output 29 12" xfId="30483"/>
    <cellStyle name="Output 29 12 2" xfId="30484"/>
    <cellStyle name="Output 29 12 2 2" xfId="30485"/>
    <cellStyle name="Output 29 12 3" xfId="30486"/>
    <cellStyle name="Output 29 13" xfId="30487"/>
    <cellStyle name="Output 29 13 2" xfId="30488"/>
    <cellStyle name="Output 29 14" xfId="30489"/>
    <cellStyle name="Output 29 2" xfId="30490"/>
    <cellStyle name="Output 29 2 10" xfId="30491"/>
    <cellStyle name="Output 29 2 10 2" xfId="30492"/>
    <cellStyle name="Output 29 2 11" xfId="30493"/>
    <cellStyle name="Output 29 2 11 2" xfId="30494"/>
    <cellStyle name="Output 29 2 12" xfId="30495"/>
    <cellStyle name="Output 29 2 2" xfId="30496"/>
    <cellStyle name="Output 29 2 2 2" xfId="30497"/>
    <cellStyle name="Output 29 2 2 2 2" xfId="30498"/>
    <cellStyle name="Output 29 2 2 3" xfId="30499"/>
    <cellStyle name="Output 29 2 3" xfId="30500"/>
    <cellStyle name="Output 29 2 3 2" xfId="30501"/>
    <cellStyle name="Output 29 2 3 2 2" xfId="30502"/>
    <cellStyle name="Output 29 2 3 3" xfId="30503"/>
    <cellStyle name="Output 29 2 4" xfId="30504"/>
    <cellStyle name="Output 29 2 4 2" xfId="30505"/>
    <cellStyle name="Output 29 2 4 2 2" xfId="30506"/>
    <cellStyle name="Output 29 2 4 3" xfId="30507"/>
    <cellStyle name="Output 29 2 5" xfId="30508"/>
    <cellStyle name="Output 29 2 5 2" xfId="30509"/>
    <cellStyle name="Output 29 2 5 2 2" xfId="30510"/>
    <cellStyle name="Output 29 2 5 3" xfId="30511"/>
    <cellStyle name="Output 29 2 6" xfId="30512"/>
    <cellStyle name="Output 29 2 6 2" xfId="30513"/>
    <cellStyle name="Output 29 2 6 2 2" xfId="30514"/>
    <cellStyle name="Output 29 2 6 3" xfId="30515"/>
    <cellStyle name="Output 29 2 7" xfId="30516"/>
    <cellStyle name="Output 29 2 7 2" xfId="30517"/>
    <cellStyle name="Output 29 2 7 2 2" xfId="30518"/>
    <cellStyle name="Output 29 2 7 3" xfId="30519"/>
    <cellStyle name="Output 29 2 8" xfId="30520"/>
    <cellStyle name="Output 29 2 8 2" xfId="30521"/>
    <cellStyle name="Output 29 2 8 2 2" xfId="30522"/>
    <cellStyle name="Output 29 2 8 3" xfId="30523"/>
    <cellStyle name="Output 29 2 9" xfId="30524"/>
    <cellStyle name="Output 29 2 9 2" xfId="30525"/>
    <cellStyle name="Output 29 2 9 2 2" xfId="30526"/>
    <cellStyle name="Output 29 2 9 3" xfId="30527"/>
    <cellStyle name="Output 29 3" xfId="30528"/>
    <cellStyle name="Output 29 3 2" xfId="30529"/>
    <cellStyle name="Output 29 3 2 2" xfId="30530"/>
    <cellStyle name="Output 29 3 3" xfId="30531"/>
    <cellStyle name="Output 29 4" xfId="30532"/>
    <cellStyle name="Output 29 4 2" xfId="30533"/>
    <cellStyle name="Output 29 4 2 2" xfId="30534"/>
    <cellStyle name="Output 29 4 3" xfId="30535"/>
    <cellStyle name="Output 29 5" xfId="30536"/>
    <cellStyle name="Output 29 5 2" xfId="30537"/>
    <cellStyle name="Output 29 5 2 2" xfId="30538"/>
    <cellStyle name="Output 29 5 3" xfId="30539"/>
    <cellStyle name="Output 29 6" xfId="30540"/>
    <cellStyle name="Output 29 6 2" xfId="30541"/>
    <cellStyle name="Output 29 6 2 2" xfId="30542"/>
    <cellStyle name="Output 29 6 3" xfId="30543"/>
    <cellStyle name="Output 29 7" xfId="30544"/>
    <cellStyle name="Output 29 7 2" xfId="30545"/>
    <cellStyle name="Output 29 7 2 2" xfId="30546"/>
    <cellStyle name="Output 29 7 3" xfId="30547"/>
    <cellStyle name="Output 29 8" xfId="30548"/>
    <cellStyle name="Output 29 8 2" xfId="30549"/>
    <cellStyle name="Output 29 8 2 2" xfId="30550"/>
    <cellStyle name="Output 29 8 3" xfId="30551"/>
    <cellStyle name="Output 29 9" xfId="30552"/>
    <cellStyle name="Output 29 9 2" xfId="30553"/>
    <cellStyle name="Output 29 9 2 2" xfId="30554"/>
    <cellStyle name="Output 29 9 3" xfId="30555"/>
    <cellStyle name="Output 3" xfId="30556"/>
    <cellStyle name="Output 3 10" xfId="30557"/>
    <cellStyle name="Output 3 10 2" xfId="30558"/>
    <cellStyle name="Output 3 10 2 2" xfId="30559"/>
    <cellStyle name="Output 3 10 3" xfId="30560"/>
    <cellStyle name="Output 3 11" xfId="30561"/>
    <cellStyle name="Output 3 11 2" xfId="30562"/>
    <cellStyle name="Output 3 11 2 2" xfId="30563"/>
    <cellStyle name="Output 3 11 3" xfId="30564"/>
    <cellStyle name="Output 3 12" xfId="30565"/>
    <cellStyle name="Output 3 12 2" xfId="30566"/>
    <cellStyle name="Output 3 12 2 2" xfId="30567"/>
    <cellStyle name="Output 3 12 3" xfId="30568"/>
    <cellStyle name="Output 3 13" xfId="30569"/>
    <cellStyle name="Output 3 13 2" xfId="30570"/>
    <cellStyle name="Output 3 14" xfId="30571"/>
    <cellStyle name="Output 3 15" xfId="30572"/>
    <cellStyle name="Output 3 16" xfId="30573"/>
    <cellStyle name="Output 3 17" xfId="30574"/>
    <cellStyle name="Output 3 18" xfId="30575"/>
    <cellStyle name="Output 3 19" xfId="30576"/>
    <cellStyle name="Output 3 2" xfId="30577"/>
    <cellStyle name="Output 3 2 10" xfId="30578"/>
    <cellStyle name="Output 3 2 10 2" xfId="30579"/>
    <cellStyle name="Output 3 2 11" xfId="30580"/>
    <cellStyle name="Output 3 2 11 2" xfId="30581"/>
    <cellStyle name="Output 3 2 12" xfId="30582"/>
    <cellStyle name="Output 3 2 2" xfId="30583"/>
    <cellStyle name="Output 3 2 2 2" xfId="30584"/>
    <cellStyle name="Output 3 2 2 2 2" xfId="30585"/>
    <cellStyle name="Output 3 2 2 3" xfId="30586"/>
    <cellStyle name="Output 3 2 3" xfId="30587"/>
    <cellStyle name="Output 3 2 3 2" xfId="30588"/>
    <cellStyle name="Output 3 2 3 2 2" xfId="30589"/>
    <cellStyle name="Output 3 2 3 3" xfId="30590"/>
    <cellStyle name="Output 3 2 4" xfId="30591"/>
    <cellStyle name="Output 3 2 4 2" xfId="30592"/>
    <cellStyle name="Output 3 2 4 2 2" xfId="30593"/>
    <cellStyle name="Output 3 2 4 3" xfId="30594"/>
    <cellStyle name="Output 3 2 5" xfId="30595"/>
    <cellStyle name="Output 3 2 5 2" xfId="30596"/>
    <cellStyle name="Output 3 2 5 2 2" xfId="30597"/>
    <cellStyle name="Output 3 2 5 3" xfId="30598"/>
    <cellStyle name="Output 3 2 6" xfId="30599"/>
    <cellStyle name="Output 3 2 6 2" xfId="30600"/>
    <cellStyle name="Output 3 2 6 2 2" xfId="30601"/>
    <cellStyle name="Output 3 2 6 3" xfId="30602"/>
    <cellStyle name="Output 3 2 7" xfId="30603"/>
    <cellStyle name="Output 3 2 7 2" xfId="30604"/>
    <cellStyle name="Output 3 2 7 2 2" xfId="30605"/>
    <cellStyle name="Output 3 2 7 3" xfId="30606"/>
    <cellStyle name="Output 3 2 8" xfId="30607"/>
    <cellStyle name="Output 3 2 8 2" xfId="30608"/>
    <cellStyle name="Output 3 2 8 2 2" xfId="30609"/>
    <cellStyle name="Output 3 2 8 3" xfId="30610"/>
    <cellStyle name="Output 3 2 9" xfId="30611"/>
    <cellStyle name="Output 3 2 9 2" xfId="30612"/>
    <cellStyle name="Output 3 2 9 2 2" xfId="30613"/>
    <cellStyle name="Output 3 2 9 3" xfId="30614"/>
    <cellStyle name="Output 3 20" xfId="30615"/>
    <cellStyle name="Output 3 21" xfId="30616"/>
    <cellStyle name="Output 3 22" xfId="30617"/>
    <cellStyle name="Output 3 23" xfId="30618"/>
    <cellStyle name="Output 3 24" xfId="30619"/>
    <cellStyle name="Output 3 25" xfId="30620"/>
    <cellStyle name="Output 3 26" xfId="30621"/>
    <cellStyle name="Output 3 27" xfId="30622"/>
    <cellStyle name="Output 3 28" xfId="30623"/>
    <cellStyle name="Output 3 29" xfId="30624"/>
    <cellStyle name="Output 3 3" xfId="30625"/>
    <cellStyle name="Output 3 3 2" xfId="30626"/>
    <cellStyle name="Output 3 3 2 2" xfId="30627"/>
    <cellStyle name="Output 3 3 3" xfId="30628"/>
    <cellStyle name="Output 3 30" xfId="30629"/>
    <cellStyle name="Output 3 31" xfId="30630"/>
    <cellStyle name="Output 3 32" xfId="30631"/>
    <cellStyle name="Output 3 33" xfId="30632"/>
    <cellStyle name="Output 3 34" xfId="30633"/>
    <cellStyle name="Output 3 35" xfId="30634"/>
    <cellStyle name="Output 3 36" xfId="30635"/>
    <cellStyle name="Output 3 37" xfId="30636"/>
    <cellStyle name="Output 3 38" xfId="30637"/>
    <cellStyle name="Output 3 39" xfId="30638"/>
    <cellStyle name="Output 3 4" xfId="30639"/>
    <cellStyle name="Output 3 4 2" xfId="30640"/>
    <cellStyle name="Output 3 4 2 2" xfId="30641"/>
    <cellStyle name="Output 3 4 3" xfId="30642"/>
    <cellStyle name="Output 3 40" xfId="30643"/>
    <cellStyle name="Output 3 41" xfId="30644"/>
    <cellStyle name="Output 3 42" xfId="30645"/>
    <cellStyle name="Output 3 43" xfId="30646"/>
    <cellStyle name="Output 3 44" xfId="30647"/>
    <cellStyle name="Output 3 45" xfId="30648"/>
    <cellStyle name="Output 3 46" xfId="30649"/>
    <cellStyle name="Output 3 47" xfId="30650"/>
    <cellStyle name="Output 3 48" xfId="30651"/>
    <cellStyle name="Output 3 49" xfId="30652"/>
    <cellStyle name="Output 3 5" xfId="30653"/>
    <cellStyle name="Output 3 5 2" xfId="30654"/>
    <cellStyle name="Output 3 5 2 2" xfId="30655"/>
    <cellStyle name="Output 3 5 3" xfId="30656"/>
    <cellStyle name="Output 3 50" xfId="30657"/>
    <cellStyle name="Output 3 51" xfId="30658"/>
    <cellStyle name="Output 3 6" xfId="30659"/>
    <cellStyle name="Output 3 6 2" xfId="30660"/>
    <cellStyle name="Output 3 6 2 2" xfId="30661"/>
    <cellStyle name="Output 3 6 3" xfId="30662"/>
    <cellStyle name="Output 3 7" xfId="30663"/>
    <cellStyle name="Output 3 7 2" xfId="30664"/>
    <cellStyle name="Output 3 7 2 2" xfId="30665"/>
    <cellStyle name="Output 3 7 3" xfId="30666"/>
    <cellStyle name="Output 3 8" xfId="30667"/>
    <cellStyle name="Output 3 8 2" xfId="30668"/>
    <cellStyle name="Output 3 8 2 2" xfId="30669"/>
    <cellStyle name="Output 3 8 3" xfId="30670"/>
    <cellStyle name="Output 3 9" xfId="30671"/>
    <cellStyle name="Output 3 9 2" xfId="30672"/>
    <cellStyle name="Output 3 9 2 2" xfId="30673"/>
    <cellStyle name="Output 3 9 3" xfId="30674"/>
    <cellStyle name="Output 30" xfId="30675"/>
    <cellStyle name="Output 30 10" xfId="30676"/>
    <cellStyle name="Output 30 10 2" xfId="30677"/>
    <cellStyle name="Output 30 10 2 2" xfId="30678"/>
    <cellStyle name="Output 30 10 3" xfId="30679"/>
    <cellStyle name="Output 30 11" xfId="30680"/>
    <cellStyle name="Output 30 11 2" xfId="30681"/>
    <cellStyle name="Output 30 11 2 2" xfId="30682"/>
    <cellStyle name="Output 30 11 3" xfId="30683"/>
    <cellStyle name="Output 30 12" xfId="30684"/>
    <cellStyle name="Output 30 12 2" xfId="30685"/>
    <cellStyle name="Output 30 12 2 2" xfId="30686"/>
    <cellStyle name="Output 30 12 3" xfId="30687"/>
    <cellStyle name="Output 30 13" xfId="30688"/>
    <cellStyle name="Output 30 13 2" xfId="30689"/>
    <cellStyle name="Output 30 14" xfId="30690"/>
    <cellStyle name="Output 30 2" xfId="30691"/>
    <cellStyle name="Output 30 2 10" xfId="30692"/>
    <cellStyle name="Output 30 2 10 2" xfId="30693"/>
    <cellStyle name="Output 30 2 11" xfId="30694"/>
    <cellStyle name="Output 30 2 11 2" xfId="30695"/>
    <cellStyle name="Output 30 2 12" xfId="30696"/>
    <cellStyle name="Output 30 2 2" xfId="30697"/>
    <cellStyle name="Output 30 2 2 2" xfId="30698"/>
    <cellStyle name="Output 30 2 2 2 2" xfId="30699"/>
    <cellStyle name="Output 30 2 2 3" xfId="30700"/>
    <cellStyle name="Output 30 2 3" xfId="30701"/>
    <cellStyle name="Output 30 2 3 2" xfId="30702"/>
    <cellStyle name="Output 30 2 3 2 2" xfId="30703"/>
    <cellStyle name="Output 30 2 3 3" xfId="30704"/>
    <cellStyle name="Output 30 2 4" xfId="30705"/>
    <cellStyle name="Output 30 2 4 2" xfId="30706"/>
    <cellStyle name="Output 30 2 4 2 2" xfId="30707"/>
    <cellStyle name="Output 30 2 4 3" xfId="30708"/>
    <cellStyle name="Output 30 2 5" xfId="30709"/>
    <cellStyle name="Output 30 2 5 2" xfId="30710"/>
    <cellStyle name="Output 30 2 5 2 2" xfId="30711"/>
    <cellStyle name="Output 30 2 5 3" xfId="30712"/>
    <cellStyle name="Output 30 2 6" xfId="30713"/>
    <cellStyle name="Output 30 2 6 2" xfId="30714"/>
    <cellStyle name="Output 30 2 6 2 2" xfId="30715"/>
    <cellStyle name="Output 30 2 6 3" xfId="30716"/>
    <cellStyle name="Output 30 2 7" xfId="30717"/>
    <cellStyle name="Output 30 2 7 2" xfId="30718"/>
    <cellStyle name="Output 30 2 7 2 2" xfId="30719"/>
    <cellStyle name="Output 30 2 7 3" xfId="30720"/>
    <cellStyle name="Output 30 2 8" xfId="30721"/>
    <cellStyle name="Output 30 2 8 2" xfId="30722"/>
    <cellStyle name="Output 30 2 8 2 2" xfId="30723"/>
    <cellStyle name="Output 30 2 8 3" xfId="30724"/>
    <cellStyle name="Output 30 2 9" xfId="30725"/>
    <cellStyle name="Output 30 2 9 2" xfId="30726"/>
    <cellStyle name="Output 30 2 9 2 2" xfId="30727"/>
    <cellStyle name="Output 30 2 9 3" xfId="30728"/>
    <cellStyle name="Output 30 3" xfId="30729"/>
    <cellStyle name="Output 30 3 2" xfId="30730"/>
    <cellStyle name="Output 30 3 2 2" xfId="30731"/>
    <cellStyle name="Output 30 3 3" xfId="30732"/>
    <cellStyle name="Output 30 4" xfId="30733"/>
    <cellStyle name="Output 30 4 2" xfId="30734"/>
    <cellStyle name="Output 30 4 2 2" xfId="30735"/>
    <cellStyle name="Output 30 4 3" xfId="30736"/>
    <cellStyle name="Output 30 5" xfId="30737"/>
    <cellStyle name="Output 30 5 2" xfId="30738"/>
    <cellStyle name="Output 30 5 2 2" xfId="30739"/>
    <cellStyle name="Output 30 5 3" xfId="30740"/>
    <cellStyle name="Output 30 6" xfId="30741"/>
    <cellStyle name="Output 30 6 2" xfId="30742"/>
    <cellStyle name="Output 30 6 2 2" xfId="30743"/>
    <cellStyle name="Output 30 6 3" xfId="30744"/>
    <cellStyle name="Output 30 7" xfId="30745"/>
    <cellStyle name="Output 30 7 2" xfId="30746"/>
    <cellStyle name="Output 30 7 2 2" xfId="30747"/>
    <cellStyle name="Output 30 7 3" xfId="30748"/>
    <cellStyle name="Output 30 8" xfId="30749"/>
    <cellStyle name="Output 30 8 2" xfId="30750"/>
    <cellStyle name="Output 30 8 2 2" xfId="30751"/>
    <cellStyle name="Output 30 8 3" xfId="30752"/>
    <cellStyle name="Output 30 9" xfId="30753"/>
    <cellStyle name="Output 30 9 2" xfId="30754"/>
    <cellStyle name="Output 30 9 2 2" xfId="30755"/>
    <cellStyle name="Output 30 9 3" xfId="30756"/>
    <cellStyle name="Output 31" xfId="30757"/>
    <cellStyle name="Output 31 10" xfId="30758"/>
    <cellStyle name="Output 31 10 2" xfId="30759"/>
    <cellStyle name="Output 31 10 2 2" xfId="30760"/>
    <cellStyle name="Output 31 10 3" xfId="30761"/>
    <cellStyle name="Output 31 11" xfId="30762"/>
    <cellStyle name="Output 31 11 2" xfId="30763"/>
    <cellStyle name="Output 31 11 2 2" xfId="30764"/>
    <cellStyle name="Output 31 11 3" xfId="30765"/>
    <cellStyle name="Output 31 12" xfId="30766"/>
    <cellStyle name="Output 31 12 2" xfId="30767"/>
    <cellStyle name="Output 31 12 2 2" xfId="30768"/>
    <cellStyle name="Output 31 12 3" xfId="30769"/>
    <cellStyle name="Output 31 13" xfId="30770"/>
    <cellStyle name="Output 31 13 2" xfId="30771"/>
    <cellStyle name="Output 31 14" xfId="30772"/>
    <cellStyle name="Output 31 2" xfId="30773"/>
    <cellStyle name="Output 31 2 10" xfId="30774"/>
    <cellStyle name="Output 31 2 10 2" xfId="30775"/>
    <cellStyle name="Output 31 2 11" xfId="30776"/>
    <cellStyle name="Output 31 2 11 2" xfId="30777"/>
    <cellStyle name="Output 31 2 12" xfId="30778"/>
    <cellStyle name="Output 31 2 2" xfId="30779"/>
    <cellStyle name="Output 31 2 2 2" xfId="30780"/>
    <cellStyle name="Output 31 2 2 2 2" xfId="30781"/>
    <cellStyle name="Output 31 2 2 3" xfId="30782"/>
    <cellStyle name="Output 31 2 3" xfId="30783"/>
    <cellStyle name="Output 31 2 3 2" xfId="30784"/>
    <cellStyle name="Output 31 2 3 2 2" xfId="30785"/>
    <cellStyle name="Output 31 2 3 3" xfId="30786"/>
    <cellStyle name="Output 31 2 4" xfId="30787"/>
    <cellStyle name="Output 31 2 4 2" xfId="30788"/>
    <cellStyle name="Output 31 2 4 2 2" xfId="30789"/>
    <cellStyle name="Output 31 2 4 3" xfId="30790"/>
    <cellStyle name="Output 31 2 5" xfId="30791"/>
    <cellStyle name="Output 31 2 5 2" xfId="30792"/>
    <cellStyle name="Output 31 2 5 2 2" xfId="30793"/>
    <cellStyle name="Output 31 2 5 3" xfId="30794"/>
    <cellStyle name="Output 31 2 6" xfId="30795"/>
    <cellStyle name="Output 31 2 6 2" xfId="30796"/>
    <cellStyle name="Output 31 2 6 2 2" xfId="30797"/>
    <cellStyle name="Output 31 2 6 3" xfId="30798"/>
    <cellStyle name="Output 31 2 7" xfId="30799"/>
    <cellStyle name="Output 31 2 7 2" xfId="30800"/>
    <cellStyle name="Output 31 2 7 2 2" xfId="30801"/>
    <cellStyle name="Output 31 2 7 3" xfId="30802"/>
    <cellStyle name="Output 31 2 8" xfId="30803"/>
    <cellStyle name="Output 31 2 8 2" xfId="30804"/>
    <cellStyle name="Output 31 2 8 2 2" xfId="30805"/>
    <cellStyle name="Output 31 2 8 3" xfId="30806"/>
    <cellStyle name="Output 31 2 9" xfId="30807"/>
    <cellStyle name="Output 31 2 9 2" xfId="30808"/>
    <cellStyle name="Output 31 2 9 2 2" xfId="30809"/>
    <cellStyle name="Output 31 2 9 3" xfId="30810"/>
    <cellStyle name="Output 31 3" xfId="30811"/>
    <cellStyle name="Output 31 3 2" xfId="30812"/>
    <cellStyle name="Output 31 3 2 2" xfId="30813"/>
    <cellStyle name="Output 31 3 3" xfId="30814"/>
    <cellStyle name="Output 31 4" xfId="30815"/>
    <cellStyle name="Output 31 4 2" xfId="30816"/>
    <cellStyle name="Output 31 4 2 2" xfId="30817"/>
    <cellStyle name="Output 31 4 3" xfId="30818"/>
    <cellStyle name="Output 31 5" xfId="30819"/>
    <cellStyle name="Output 31 5 2" xfId="30820"/>
    <cellStyle name="Output 31 5 2 2" xfId="30821"/>
    <cellStyle name="Output 31 5 3" xfId="30822"/>
    <cellStyle name="Output 31 6" xfId="30823"/>
    <cellStyle name="Output 31 6 2" xfId="30824"/>
    <cellStyle name="Output 31 6 2 2" xfId="30825"/>
    <cellStyle name="Output 31 6 3" xfId="30826"/>
    <cellStyle name="Output 31 7" xfId="30827"/>
    <cellStyle name="Output 31 7 2" xfId="30828"/>
    <cellStyle name="Output 31 7 2 2" xfId="30829"/>
    <cellStyle name="Output 31 7 3" xfId="30830"/>
    <cellStyle name="Output 31 8" xfId="30831"/>
    <cellStyle name="Output 31 8 2" xfId="30832"/>
    <cellStyle name="Output 31 8 2 2" xfId="30833"/>
    <cellStyle name="Output 31 8 3" xfId="30834"/>
    <cellStyle name="Output 31 9" xfId="30835"/>
    <cellStyle name="Output 31 9 2" xfId="30836"/>
    <cellStyle name="Output 31 9 2 2" xfId="30837"/>
    <cellStyle name="Output 31 9 3" xfId="30838"/>
    <cellStyle name="Output 32" xfId="30839"/>
    <cellStyle name="Output 32 10" xfId="30840"/>
    <cellStyle name="Output 32 10 2" xfId="30841"/>
    <cellStyle name="Output 32 10 2 2" xfId="30842"/>
    <cellStyle name="Output 32 10 3" xfId="30843"/>
    <cellStyle name="Output 32 11" xfId="30844"/>
    <cellStyle name="Output 32 11 2" xfId="30845"/>
    <cellStyle name="Output 32 11 2 2" xfId="30846"/>
    <cellStyle name="Output 32 11 3" xfId="30847"/>
    <cellStyle name="Output 32 12" xfId="30848"/>
    <cellStyle name="Output 32 12 2" xfId="30849"/>
    <cellStyle name="Output 32 12 2 2" xfId="30850"/>
    <cellStyle name="Output 32 12 3" xfId="30851"/>
    <cellStyle name="Output 32 13" xfId="30852"/>
    <cellStyle name="Output 32 13 2" xfId="30853"/>
    <cellStyle name="Output 32 14" xfId="30854"/>
    <cellStyle name="Output 32 2" xfId="30855"/>
    <cellStyle name="Output 32 2 10" xfId="30856"/>
    <cellStyle name="Output 32 2 10 2" xfId="30857"/>
    <cellStyle name="Output 32 2 11" xfId="30858"/>
    <cellStyle name="Output 32 2 11 2" xfId="30859"/>
    <cellStyle name="Output 32 2 12" xfId="30860"/>
    <cellStyle name="Output 32 2 2" xfId="30861"/>
    <cellStyle name="Output 32 2 2 2" xfId="30862"/>
    <cellStyle name="Output 32 2 2 2 2" xfId="30863"/>
    <cellStyle name="Output 32 2 2 3" xfId="30864"/>
    <cellStyle name="Output 32 2 3" xfId="30865"/>
    <cellStyle name="Output 32 2 3 2" xfId="30866"/>
    <cellStyle name="Output 32 2 3 2 2" xfId="30867"/>
    <cellStyle name="Output 32 2 3 3" xfId="30868"/>
    <cellStyle name="Output 32 2 4" xfId="30869"/>
    <cellStyle name="Output 32 2 4 2" xfId="30870"/>
    <cellStyle name="Output 32 2 4 2 2" xfId="30871"/>
    <cellStyle name="Output 32 2 4 3" xfId="30872"/>
    <cellStyle name="Output 32 2 5" xfId="30873"/>
    <cellStyle name="Output 32 2 5 2" xfId="30874"/>
    <cellStyle name="Output 32 2 5 2 2" xfId="30875"/>
    <cellStyle name="Output 32 2 5 3" xfId="30876"/>
    <cellStyle name="Output 32 2 6" xfId="30877"/>
    <cellStyle name="Output 32 2 6 2" xfId="30878"/>
    <cellStyle name="Output 32 2 6 2 2" xfId="30879"/>
    <cellStyle name="Output 32 2 6 3" xfId="30880"/>
    <cellStyle name="Output 32 2 7" xfId="30881"/>
    <cellStyle name="Output 32 2 7 2" xfId="30882"/>
    <cellStyle name="Output 32 2 7 2 2" xfId="30883"/>
    <cellStyle name="Output 32 2 7 3" xfId="30884"/>
    <cellStyle name="Output 32 2 8" xfId="30885"/>
    <cellStyle name="Output 32 2 8 2" xfId="30886"/>
    <cellStyle name="Output 32 2 8 2 2" xfId="30887"/>
    <cellStyle name="Output 32 2 8 3" xfId="30888"/>
    <cellStyle name="Output 32 2 9" xfId="30889"/>
    <cellStyle name="Output 32 2 9 2" xfId="30890"/>
    <cellStyle name="Output 32 2 9 2 2" xfId="30891"/>
    <cellStyle name="Output 32 2 9 3" xfId="30892"/>
    <cellStyle name="Output 32 3" xfId="30893"/>
    <cellStyle name="Output 32 3 2" xfId="30894"/>
    <cellStyle name="Output 32 3 2 2" xfId="30895"/>
    <cellStyle name="Output 32 3 3" xfId="30896"/>
    <cellStyle name="Output 32 4" xfId="30897"/>
    <cellStyle name="Output 32 4 2" xfId="30898"/>
    <cellStyle name="Output 32 4 2 2" xfId="30899"/>
    <cellStyle name="Output 32 4 3" xfId="30900"/>
    <cellStyle name="Output 32 5" xfId="30901"/>
    <cellStyle name="Output 32 5 2" xfId="30902"/>
    <cellStyle name="Output 32 5 2 2" xfId="30903"/>
    <cellStyle name="Output 32 5 3" xfId="30904"/>
    <cellStyle name="Output 32 6" xfId="30905"/>
    <cellStyle name="Output 32 6 2" xfId="30906"/>
    <cellStyle name="Output 32 6 2 2" xfId="30907"/>
    <cellStyle name="Output 32 6 3" xfId="30908"/>
    <cellStyle name="Output 32 7" xfId="30909"/>
    <cellStyle name="Output 32 7 2" xfId="30910"/>
    <cellStyle name="Output 32 7 2 2" xfId="30911"/>
    <cellStyle name="Output 32 7 3" xfId="30912"/>
    <cellStyle name="Output 32 8" xfId="30913"/>
    <cellStyle name="Output 32 8 2" xfId="30914"/>
    <cellStyle name="Output 32 8 2 2" xfId="30915"/>
    <cellStyle name="Output 32 8 3" xfId="30916"/>
    <cellStyle name="Output 32 9" xfId="30917"/>
    <cellStyle name="Output 32 9 2" xfId="30918"/>
    <cellStyle name="Output 32 9 2 2" xfId="30919"/>
    <cellStyle name="Output 32 9 3" xfId="30920"/>
    <cellStyle name="Output 33" xfId="30921"/>
    <cellStyle name="Output 33 10" xfId="30922"/>
    <cellStyle name="Output 33 10 2" xfId="30923"/>
    <cellStyle name="Output 33 10 2 2" xfId="30924"/>
    <cellStyle name="Output 33 10 3" xfId="30925"/>
    <cellStyle name="Output 33 11" xfId="30926"/>
    <cellStyle name="Output 33 11 2" xfId="30927"/>
    <cellStyle name="Output 33 11 2 2" xfId="30928"/>
    <cellStyle name="Output 33 11 3" xfId="30929"/>
    <cellStyle name="Output 33 12" xfId="30930"/>
    <cellStyle name="Output 33 12 2" xfId="30931"/>
    <cellStyle name="Output 33 12 2 2" xfId="30932"/>
    <cellStyle name="Output 33 12 3" xfId="30933"/>
    <cellStyle name="Output 33 13" xfId="30934"/>
    <cellStyle name="Output 33 13 2" xfId="30935"/>
    <cellStyle name="Output 33 14" xfId="30936"/>
    <cellStyle name="Output 33 2" xfId="30937"/>
    <cellStyle name="Output 33 2 10" xfId="30938"/>
    <cellStyle name="Output 33 2 10 2" xfId="30939"/>
    <cellStyle name="Output 33 2 11" xfId="30940"/>
    <cellStyle name="Output 33 2 11 2" xfId="30941"/>
    <cellStyle name="Output 33 2 12" xfId="30942"/>
    <cellStyle name="Output 33 2 2" xfId="30943"/>
    <cellStyle name="Output 33 2 2 2" xfId="30944"/>
    <cellStyle name="Output 33 2 2 2 2" xfId="30945"/>
    <cellStyle name="Output 33 2 2 3" xfId="30946"/>
    <cellStyle name="Output 33 2 3" xfId="30947"/>
    <cellStyle name="Output 33 2 3 2" xfId="30948"/>
    <cellStyle name="Output 33 2 3 2 2" xfId="30949"/>
    <cellStyle name="Output 33 2 3 3" xfId="30950"/>
    <cellStyle name="Output 33 2 4" xfId="30951"/>
    <cellStyle name="Output 33 2 4 2" xfId="30952"/>
    <cellStyle name="Output 33 2 4 2 2" xfId="30953"/>
    <cellStyle name="Output 33 2 4 3" xfId="30954"/>
    <cellStyle name="Output 33 2 5" xfId="30955"/>
    <cellStyle name="Output 33 2 5 2" xfId="30956"/>
    <cellStyle name="Output 33 2 5 2 2" xfId="30957"/>
    <cellStyle name="Output 33 2 5 3" xfId="30958"/>
    <cellStyle name="Output 33 2 6" xfId="30959"/>
    <cellStyle name="Output 33 2 6 2" xfId="30960"/>
    <cellStyle name="Output 33 2 6 2 2" xfId="30961"/>
    <cellStyle name="Output 33 2 6 3" xfId="30962"/>
    <cellStyle name="Output 33 2 7" xfId="30963"/>
    <cellStyle name="Output 33 2 7 2" xfId="30964"/>
    <cellStyle name="Output 33 2 7 2 2" xfId="30965"/>
    <cellStyle name="Output 33 2 7 3" xfId="30966"/>
    <cellStyle name="Output 33 2 8" xfId="30967"/>
    <cellStyle name="Output 33 2 8 2" xfId="30968"/>
    <cellStyle name="Output 33 2 8 2 2" xfId="30969"/>
    <cellStyle name="Output 33 2 8 3" xfId="30970"/>
    <cellStyle name="Output 33 2 9" xfId="30971"/>
    <cellStyle name="Output 33 2 9 2" xfId="30972"/>
    <cellStyle name="Output 33 2 9 2 2" xfId="30973"/>
    <cellStyle name="Output 33 2 9 3" xfId="30974"/>
    <cellStyle name="Output 33 3" xfId="30975"/>
    <cellStyle name="Output 33 3 2" xfId="30976"/>
    <cellStyle name="Output 33 3 2 2" xfId="30977"/>
    <cellStyle name="Output 33 3 3" xfId="30978"/>
    <cellStyle name="Output 33 4" xfId="30979"/>
    <cellStyle name="Output 33 4 2" xfId="30980"/>
    <cellStyle name="Output 33 4 2 2" xfId="30981"/>
    <cellStyle name="Output 33 4 3" xfId="30982"/>
    <cellStyle name="Output 33 5" xfId="30983"/>
    <cellStyle name="Output 33 5 2" xfId="30984"/>
    <cellStyle name="Output 33 5 2 2" xfId="30985"/>
    <cellStyle name="Output 33 5 3" xfId="30986"/>
    <cellStyle name="Output 33 6" xfId="30987"/>
    <cellStyle name="Output 33 6 2" xfId="30988"/>
    <cellStyle name="Output 33 6 2 2" xfId="30989"/>
    <cellStyle name="Output 33 6 3" xfId="30990"/>
    <cellStyle name="Output 33 7" xfId="30991"/>
    <cellStyle name="Output 33 7 2" xfId="30992"/>
    <cellStyle name="Output 33 7 2 2" xfId="30993"/>
    <cellStyle name="Output 33 7 3" xfId="30994"/>
    <cellStyle name="Output 33 8" xfId="30995"/>
    <cellStyle name="Output 33 8 2" xfId="30996"/>
    <cellStyle name="Output 33 8 2 2" xfId="30997"/>
    <cellStyle name="Output 33 8 3" xfId="30998"/>
    <cellStyle name="Output 33 9" xfId="30999"/>
    <cellStyle name="Output 33 9 2" xfId="31000"/>
    <cellStyle name="Output 33 9 2 2" xfId="31001"/>
    <cellStyle name="Output 33 9 3" xfId="31002"/>
    <cellStyle name="Output 34" xfId="31003"/>
    <cellStyle name="Output 34 10" xfId="31004"/>
    <cellStyle name="Output 34 10 2" xfId="31005"/>
    <cellStyle name="Output 34 10 2 2" xfId="31006"/>
    <cellStyle name="Output 34 10 3" xfId="31007"/>
    <cellStyle name="Output 34 11" xfId="31008"/>
    <cellStyle name="Output 34 11 2" xfId="31009"/>
    <cellStyle name="Output 34 11 2 2" xfId="31010"/>
    <cellStyle name="Output 34 11 3" xfId="31011"/>
    <cellStyle name="Output 34 12" xfId="31012"/>
    <cellStyle name="Output 34 12 2" xfId="31013"/>
    <cellStyle name="Output 34 12 2 2" xfId="31014"/>
    <cellStyle name="Output 34 12 3" xfId="31015"/>
    <cellStyle name="Output 34 13" xfId="31016"/>
    <cellStyle name="Output 34 13 2" xfId="31017"/>
    <cellStyle name="Output 34 14" xfId="31018"/>
    <cellStyle name="Output 34 2" xfId="31019"/>
    <cellStyle name="Output 34 2 10" xfId="31020"/>
    <cellStyle name="Output 34 2 10 2" xfId="31021"/>
    <cellStyle name="Output 34 2 11" xfId="31022"/>
    <cellStyle name="Output 34 2 11 2" xfId="31023"/>
    <cellStyle name="Output 34 2 12" xfId="31024"/>
    <cellStyle name="Output 34 2 2" xfId="31025"/>
    <cellStyle name="Output 34 2 2 2" xfId="31026"/>
    <cellStyle name="Output 34 2 2 2 2" xfId="31027"/>
    <cellStyle name="Output 34 2 2 3" xfId="31028"/>
    <cellStyle name="Output 34 2 3" xfId="31029"/>
    <cellStyle name="Output 34 2 3 2" xfId="31030"/>
    <cellStyle name="Output 34 2 3 2 2" xfId="31031"/>
    <cellStyle name="Output 34 2 3 3" xfId="31032"/>
    <cellStyle name="Output 34 2 4" xfId="31033"/>
    <cellStyle name="Output 34 2 4 2" xfId="31034"/>
    <cellStyle name="Output 34 2 4 2 2" xfId="31035"/>
    <cellStyle name="Output 34 2 4 3" xfId="31036"/>
    <cellStyle name="Output 34 2 5" xfId="31037"/>
    <cellStyle name="Output 34 2 5 2" xfId="31038"/>
    <cellStyle name="Output 34 2 5 2 2" xfId="31039"/>
    <cellStyle name="Output 34 2 5 3" xfId="31040"/>
    <cellStyle name="Output 34 2 6" xfId="31041"/>
    <cellStyle name="Output 34 2 6 2" xfId="31042"/>
    <cellStyle name="Output 34 2 6 2 2" xfId="31043"/>
    <cellStyle name="Output 34 2 6 3" xfId="31044"/>
    <cellStyle name="Output 34 2 7" xfId="31045"/>
    <cellStyle name="Output 34 2 7 2" xfId="31046"/>
    <cellStyle name="Output 34 2 7 2 2" xfId="31047"/>
    <cellStyle name="Output 34 2 7 3" xfId="31048"/>
    <cellStyle name="Output 34 2 8" xfId="31049"/>
    <cellStyle name="Output 34 2 8 2" xfId="31050"/>
    <cellStyle name="Output 34 2 8 2 2" xfId="31051"/>
    <cellStyle name="Output 34 2 8 3" xfId="31052"/>
    <cellStyle name="Output 34 2 9" xfId="31053"/>
    <cellStyle name="Output 34 2 9 2" xfId="31054"/>
    <cellStyle name="Output 34 2 9 2 2" xfId="31055"/>
    <cellStyle name="Output 34 2 9 3" xfId="31056"/>
    <cellStyle name="Output 34 3" xfId="31057"/>
    <cellStyle name="Output 34 3 2" xfId="31058"/>
    <cellStyle name="Output 34 3 2 2" xfId="31059"/>
    <cellStyle name="Output 34 3 3" xfId="31060"/>
    <cellStyle name="Output 34 4" xfId="31061"/>
    <cellStyle name="Output 34 4 2" xfId="31062"/>
    <cellStyle name="Output 34 4 2 2" xfId="31063"/>
    <cellStyle name="Output 34 4 3" xfId="31064"/>
    <cellStyle name="Output 34 5" xfId="31065"/>
    <cellStyle name="Output 34 5 2" xfId="31066"/>
    <cellStyle name="Output 34 5 2 2" xfId="31067"/>
    <cellStyle name="Output 34 5 3" xfId="31068"/>
    <cellStyle name="Output 34 6" xfId="31069"/>
    <cellStyle name="Output 34 6 2" xfId="31070"/>
    <cellStyle name="Output 34 6 2 2" xfId="31071"/>
    <cellStyle name="Output 34 6 3" xfId="31072"/>
    <cellStyle name="Output 34 7" xfId="31073"/>
    <cellStyle name="Output 34 7 2" xfId="31074"/>
    <cellStyle name="Output 34 7 2 2" xfId="31075"/>
    <cellStyle name="Output 34 7 3" xfId="31076"/>
    <cellStyle name="Output 34 8" xfId="31077"/>
    <cellStyle name="Output 34 8 2" xfId="31078"/>
    <cellStyle name="Output 34 8 2 2" xfId="31079"/>
    <cellStyle name="Output 34 8 3" xfId="31080"/>
    <cellStyle name="Output 34 9" xfId="31081"/>
    <cellStyle name="Output 34 9 2" xfId="31082"/>
    <cellStyle name="Output 34 9 2 2" xfId="31083"/>
    <cellStyle name="Output 34 9 3" xfId="31084"/>
    <cellStyle name="Output 35" xfId="31085"/>
    <cellStyle name="Output 35 10" xfId="31086"/>
    <cellStyle name="Output 35 10 2" xfId="31087"/>
    <cellStyle name="Output 35 10 2 2" xfId="31088"/>
    <cellStyle name="Output 35 10 3" xfId="31089"/>
    <cellStyle name="Output 35 11" xfId="31090"/>
    <cellStyle name="Output 35 11 2" xfId="31091"/>
    <cellStyle name="Output 35 11 2 2" xfId="31092"/>
    <cellStyle name="Output 35 11 3" xfId="31093"/>
    <cellStyle name="Output 35 12" xfId="31094"/>
    <cellStyle name="Output 35 12 2" xfId="31095"/>
    <cellStyle name="Output 35 12 2 2" xfId="31096"/>
    <cellStyle name="Output 35 12 3" xfId="31097"/>
    <cellStyle name="Output 35 13" xfId="31098"/>
    <cellStyle name="Output 35 13 2" xfId="31099"/>
    <cellStyle name="Output 35 14" xfId="31100"/>
    <cellStyle name="Output 35 2" xfId="31101"/>
    <cellStyle name="Output 35 2 10" xfId="31102"/>
    <cellStyle name="Output 35 2 10 2" xfId="31103"/>
    <cellStyle name="Output 35 2 11" xfId="31104"/>
    <cellStyle name="Output 35 2 11 2" xfId="31105"/>
    <cellStyle name="Output 35 2 12" xfId="31106"/>
    <cellStyle name="Output 35 2 2" xfId="31107"/>
    <cellStyle name="Output 35 2 2 2" xfId="31108"/>
    <cellStyle name="Output 35 2 2 2 2" xfId="31109"/>
    <cellStyle name="Output 35 2 2 3" xfId="31110"/>
    <cellStyle name="Output 35 2 3" xfId="31111"/>
    <cellStyle name="Output 35 2 3 2" xfId="31112"/>
    <cellStyle name="Output 35 2 3 2 2" xfId="31113"/>
    <cellStyle name="Output 35 2 3 3" xfId="31114"/>
    <cellStyle name="Output 35 2 4" xfId="31115"/>
    <cellStyle name="Output 35 2 4 2" xfId="31116"/>
    <cellStyle name="Output 35 2 4 2 2" xfId="31117"/>
    <cellStyle name="Output 35 2 4 3" xfId="31118"/>
    <cellStyle name="Output 35 2 5" xfId="31119"/>
    <cellStyle name="Output 35 2 5 2" xfId="31120"/>
    <cellStyle name="Output 35 2 5 2 2" xfId="31121"/>
    <cellStyle name="Output 35 2 5 3" xfId="31122"/>
    <cellStyle name="Output 35 2 6" xfId="31123"/>
    <cellStyle name="Output 35 2 6 2" xfId="31124"/>
    <cellStyle name="Output 35 2 6 2 2" xfId="31125"/>
    <cellStyle name="Output 35 2 6 3" xfId="31126"/>
    <cellStyle name="Output 35 2 7" xfId="31127"/>
    <cellStyle name="Output 35 2 7 2" xfId="31128"/>
    <cellStyle name="Output 35 2 7 2 2" xfId="31129"/>
    <cellStyle name="Output 35 2 7 3" xfId="31130"/>
    <cellStyle name="Output 35 2 8" xfId="31131"/>
    <cellStyle name="Output 35 2 8 2" xfId="31132"/>
    <cellStyle name="Output 35 2 8 2 2" xfId="31133"/>
    <cellStyle name="Output 35 2 8 3" xfId="31134"/>
    <cellStyle name="Output 35 2 9" xfId="31135"/>
    <cellStyle name="Output 35 2 9 2" xfId="31136"/>
    <cellStyle name="Output 35 2 9 2 2" xfId="31137"/>
    <cellStyle name="Output 35 2 9 3" xfId="31138"/>
    <cellStyle name="Output 35 3" xfId="31139"/>
    <cellStyle name="Output 35 3 2" xfId="31140"/>
    <cellStyle name="Output 35 3 2 2" xfId="31141"/>
    <cellStyle name="Output 35 3 3" xfId="31142"/>
    <cellStyle name="Output 35 4" xfId="31143"/>
    <cellStyle name="Output 35 4 2" xfId="31144"/>
    <cellStyle name="Output 35 4 2 2" xfId="31145"/>
    <cellStyle name="Output 35 4 3" xfId="31146"/>
    <cellStyle name="Output 35 5" xfId="31147"/>
    <cellStyle name="Output 35 5 2" xfId="31148"/>
    <cellStyle name="Output 35 5 2 2" xfId="31149"/>
    <cellStyle name="Output 35 5 3" xfId="31150"/>
    <cellStyle name="Output 35 6" xfId="31151"/>
    <cellStyle name="Output 35 6 2" xfId="31152"/>
    <cellStyle name="Output 35 6 2 2" xfId="31153"/>
    <cellStyle name="Output 35 6 3" xfId="31154"/>
    <cellStyle name="Output 35 7" xfId="31155"/>
    <cellStyle name="Output 35 7 2" xfId="31156"/>
    <cellStyle name="Output 35 7 2 2" xfId="31157"/>
    <cellStyle name="Output 35 7 3" xfId="31158"/>
    <cellStyle name="Output 35 8" xfId="31159"/>
    <cellStyle name="Output 35 8 2" xfId="31160"/>
    <cellStyle name="Output 35 8 2 2" xfId="31161"/>
    <cellStyle name="Output 35 8 3" xfId="31162"/>
    <cellStyle name="Output 35 9" xfId="31163"/>
    <cellStyle name="Output 35 9 2" xfId="31164"/>
    <cellStyle name="Output 35 9 2 2" xfId="31165"/>
    <cellStyle name="Output 35 9 3" xfId="31166"/>
    <cellStyle name="Output 36" xfId="31167"/>
    <cellStyle name="Output 37" xfId="31168"/>
    <cellStyle name="Output 38" xfId="31169"/>
    <cellStyle name="Output 39" xfId="31170"/>
    <cellStyle name="Output 4" xfId="31171"/>
    <cellStyle name="Output 4 10" xfId="31172"/>
    <cellStyle name="Output 4 10 2" xfId="31173"/>
    <cellStyle name="Output 4 10 2 2" xfId="31174"/>
    <cellStyle name="Output 4 10 3" xfId="31175"/>
    <cellStyle name="Output 4 11" xfId="31176"/>
    <cellStyle name="Output 4 11 2" xfId="31177"/>
    <cellStyle name="Output 4 11 2 2" xfId="31178"/>
    <cellStyle name="Output 4 11 3" xfId="31179"/>
    <cellStyle name="Output 4 12" xfId="31180"/>
    <cellStyle name="Output 4 12 2" xfId="31181"/>
    <cellStyle name="Output 4 12 2 2" xfId="31182"/>
    <cellStyle name="Output 4 12 3" xfId="31183"/>
    <cellStyle name="Output 4 13" xfId="31184"/>
    <cellStyle name="Output 4 13 2" xfId="31185"/>
    <cellStyle name="Output 4 14" xfId="31186"/>
    <cellStyle name="Output 4 2" xfId="31187"/>
    <cellStyle name="Output 4 2 10" xfId="31188"/>
    <cellStyle name="Output 4 2 10 2" xfId="31189"/>
    <cellStyle name="Output 4 2 11" xfId="31190"/>
    <cellStyle name="Output 4 2 11 2" xfId="31191"/>
    <cellStyle name="Output 4 2 12" xfId="31192"/>
    <cellStyle name="Output 4 2 2" xfId="31193"/>
    <cellStyle name="Output 4 2 2 2" xfId="31194"/>
    <cellStyle name="Output 4 2 2 2 2" xfId="31195"/>
    <cellStyle name="Output 4 2 2 3" xfId="31196"/>
    <cellStyle name="Output 4 2 3" xfId="31197"/>
    <cellStyle name="Output 4 2 3 2" xfId="31198"/>
    <cellStyle name="Output 4 2 3 2 2" xfId="31199"/>
    <cellStyle name="Output 4 2 3 3" xfId="31200"/>
    <cellStyle name="Output 4 2 4" xfId="31201"/>
    <cellStyle name="Output 4 2 4 2" xfId="31202"/>
    <cellStyle name="Output 4 2 4 2 2" xfId="31203"/>
    <cellStyle name="Output 4 2 4 3" xfId="31204"/>
    <cellStyle name="Output 4 2 5" xfId="31205"/>
    <cellStyle name="Output 4 2 5 2" xfId="31206"/>
    <cellStyle name="Output 4 2 5 2 2" xfId="31207"/>
    <cellStyle name="Output 4 2 5 3" xfId="31208"/>
    <cellStyle name="Output 4 2 6" xfId="31209"/>
    <cellStyle name="Output 4 2 6 2" xfId="31210"/>
    <cellStyle name="Output 4 2 6 2 2" xfId="31211"/>
    <cellStyle name="Output 4 2 6 3" xfId="31212"/>
    <cellStyle name="Output 4 2 7" xfId="31213"/>
    <cellStyle name="Output 4 2 7 2" xfId="31214"/>
    <cellStyle name="Output 4 2 7 2 2" xfId="31215"/>
    <cellStyle name="Output 4 2 7 3" xfId="31216"/>
    <cellStyle name="Output 4 2 8" xfId="31217"/>
    <cellStyle name="Output 4 2 8 2" xfId="31218"/>
    <cellStyle name="Output 4 2 8 2 2" xfId="31219"/>
    <cellStyle name="Output 4 2 8 3" xfId="31220"/>
    <cellStyle name="Output 4 2 9" xfId="31221"/>
    <cellStyle name="Output 4 2 9 2" xfId="31222"/>
    <cellStyle name="Output 4 2 9 2 2" xfId="31223"/>
    <cellStyle name="Output 4 2 9 3" xfId="31224"/>
    <cellStyle name="Output 4 3" xfId="31225"/>
    <cellStyle name="Output 4 3 2" xfId="31226"/>
    <cellStyle name="Output 4 3 2 2" xfId="31227"/>
    <cellStyle name="Output 4 3 3" xfId="31228"/>
    <cellStyle name="Output 4 4" xfId="31229"/>
    <cellStyle name="Output 4 4 2" xfId="31230"/>
    <cellStyle name="Output 4 4 2 2" xfId="31231"/>
    <cellStyle name="Output 4 4 3" xfId="31232"/>
    <cellStyle name="Output 4 5" xfId="31233"/>
    <cellStyle name="Output 4 5 2" xfId="31234"/>
    <cellStyle name="Output 4 5 2 2" xfId="31235"/>
    <cellStyle name="Output 4 5 3" xfId="31236"/>
    <cellStyle name="Output 4 6" xfId="31237"/>
    <cellStyle name="Output 4 6 2" xfId="31238"/>
    <cellStyle name="Output 4 6 2 2" xfId="31239"/>
    <cellStyle name="Output 4 6 3" xfId="31240"/>
    <cellStyle name="Output 4 7" xfId="31241"/>
    <cellStyle name="Output 4 7 2" xfId="31242"/>
    <cellStyle name="Output 4 7 2 2" xfId="31243"/>
    <cellStyle name="Output 4 7 3" xfId="31244"/>
    <cellStyle name="Output 4 8" xfId="31245"/>
    <cellStyle name="Output 4 8 2" xfId="31246"/>
    <cellStyle name="Output 4 8 2 2" xfId="31247"/>
    <cellStyle name="Output 4 8 3" xfId="31248"/>
    <cellStyle name="Output 4 9" xfId="31249"/>
    <cellStyle name="Output 4 9 2" xfId="31250"/>
    <cellStyle name="Output 4 9 2 2" xfId="31251"/>
    <cellStyle name="Output 4 9 3" xfId="31252"/>
    <cellStyle name="Output 40" xfId="31253"/>
    <cellStyle name="Output 41" xfId="31254"/>
    <cellStyle name="Output 42" xfId="31255"/>
    <cellStyle name="Output 43" xfId="31256"/>
    <cellStyle name="Output 44" xfId="31257"/>
    <cellStyle name="Output 45" xfId="31258"/>
    <cellStyle name="Output 46" xfId="31259"/>
    <cellStyle name="Output 47" xfId="31260"/>
    <cellStyle name="Output 48" xfId="31261"/>
    <cellStyle name="Output 49" xfId="31262"/>
    <cellStyle name="Output 5" xfId="31263"/>
    <cellStyle name="Output 5 10" xfId="31264"/>
    <cellStyle name="Output 5 10 2" xfId="31265"/>
    <cellStyle name="Output 5 10 2 2" xfId="31266"/>
    <cellStyle name="Output 5 10 3" xfId="31267"/>
    <cellStyle name="Output 5 11" xfId="31268"/>
    <cellStyle name="Output 5 11 2" xfId="31269"/>
    <cellStyle name="Output 5 11 2 2" xfId="31270"/>
    <cellStyle name="Output 5 11 3" xfId="31271"/>
    <cellStyle name="Output 5 12" xfId="31272"/>
    <cellStyle name="Output 5 12 2" xfId="31273"/>
    <cellStyle name="Output 5 12 2 2" xfId="31274"/>
    <cellStyle name="Output 5 12 3" xfId="31275"/>
    <cellStyle name="Output 5 13" xfId="31276"/>
    <cellStyle name="Output 5 13 2" xfId="31277"/>
    <cellStyle name="Output 5 14" xfId="31278"/>
    <cellStyle name="Output 5 2" xfId="31279"/>
    <cellStyle name="Output 5 2 10" xfId="31280"/>
    <cellStyle name="Output 5 2 10 2" xfId="31281"/>
    <cellStyle name="Output 5 2 11" xfId="31282"/>
    <cellStyle name="Output 5 2 11 2" xfId="31283"/>
    <cellStyle name="Output 5 2 12" xfId="31284"/>
    <cellStyle name="Output 5 2 2" xfId="31285"/>
    <cellStyle name="Output 5 2 2 2" xfId="31286"/>
    <cellStyle name="Output 5 2 2 2 2" xfId="31287"/>
    <cellStyle name="Output 5 2 2 3" xfId="31288"/>
    <cellStyle name="Output 5 2 3" xfId="31289"/>
    <cellStyle name="Output 5 2 3 2" xfId="31290"/>
    <cellStyle name="Output 5 2 3 2 2" xfId="31291"/>
    <cellStyle name="Output 5 2 3 3" xfId="31292"/>
    <cellStyle name="Output 5 2 4" xfId="31293"/>
    <cellStyle name="Output 5 2 4 2" xfId="31294"/>
    <cellStyle name="Output 5 2 4 2 2" xfId="31295"/>
    <cellStyle name="Output 5 2 4 3" xfId="31296"/>
    <cellStyle name="Output 5 2 5" xfId="31297"/>
    <cellStyle name="Output 5 2 5 2" xfId="31298"/>
    <cellStyle name="Output 5 2 5 2 2" xfId="31299"/>
    <cellStyle name="Output 5 2 5 3" xfId="31300"/>
    <cellStyle name="Output 5 2 6" xfId="31301"/>
    <cellStyle name="Output 5 2 6 2" xfId="31302"/>
    <cellStyle name="Output 5 2 6 2 2" xfId="31303"/>
    <cellStyle name="Output 5 2 6 3" xfId="31304"/>
    <cellStyle name="Output 5 2 7" xfId="31305"/>
    <cellStyle name="Output 5 2 7 2" xfId="31306"/>
    <cellStyle name="Output 5 2 7 2 2" xfId="31307"/>
    <cellStyle name="Output 5 2 7 3" xfId="31308"/>
    <cellStyle name="Output 5 2 8" xfId="31309"/>
    <cellStyle name="Output 5 2 8 2" xfId="31310"/>
    <cellStyle name="Output 5 2 8 2 2" xfId="31311"/>
    <cellStyle name="Output 5 2 8 3" xfId="31312"/>
    <cellStyle name="Output 5 2 9" xfId="31313"/>
    <cellStyle name="Output 5 2 9 2" xfId="31314"/>
    <cellStyle name="Output 5 2 9 2 2" xfId="31315"/>
    <cellStyle name="Output 5 2 9 3" xfId="31316"/>
    <cellStyle name="Output 5 3" xfId="31317"/>
    <cellStyle name="Output 5 3 2" xfId="31318"/>
    <cellStyle name="Output 5 3 2 2" xfId="31319"/>
    <cellStyle name="Output 5 3 3" xfId="31320"/>
    <cellStyle name="Output 5 4" xfId="31321"/>
    <cellStyle name="Output 5 4 2" xfId="31322"/>
    <cellStyle name="Output 5 4 2 2" xfId="31323"/>
    <cellStyle name="Output 5 4 3" xfId="31324"/>
    <cellStyle name="Output 5 5" xfId="31325"/>
    <cellStyle name="Output 5 5 2" xfId="31326"/>
    <cellStyle name="Output 5 5 2 2" xfId="31327"/>
    <cellStyle name="Output 5 5 3" xfId="31328"/>
    <cellStyle name="Output 5 6" xfId="31329"/>
    <cellStyle name="Output 5 6 2" xfId="31330"/>
    <cellStyle name="Output 5 6 2 2" xfId="31331"/>
    <cellStyle name="Output 5 6 3" xfId="31332"/>
    <cellStyle name="Output 5 7" xfId="31333"/>
    <cellStyle name="Output 5 7 2" xfId="31334"/>
    <cellStyle name="Output 5 7 2 2" xfId="31335"/>
    <cellStyle name="Output 5 7 3" xfId="31336"/>
    <cellStyle name="Output 5 8" xfId="31337"/>
    <cellStyle name="Output 5 8 2" xfId="31338"/>
    <cellStyle name="Output 5 8 2 2" xfId="31339"/>
    <cellStyle name="Output 5 8 3" xfId="31340"/>
    <cellStyle name="Output 5 9" xfId="31341"/>
    <cellStyle name="Output 5 9 2" xfId="31342"/>
    <cellStyle name="Output 5 9 2 2" xfId="31343"/>
    <cellStyle name="Output 5 9 3" xfId="31344"/>
    <cellStyle name="Output 50" xfId="31345"/>
    <cellStyle name="Output 51" xfId="31346"/>
    <cellStyle name="Output 52" xfId="31347"/>
    <cellStyle name="Output 53" xfId="31348"/>
    <cellStyle name="Output 54" xfId="31349"/>
    <cellStyle name="Output 55" xfId="31350"/>
    <cellStyle name="Output 56" xfId="31351"/>
    <cellStyle name="Output 57" xfId="31352"/>
    <cellStyle name="Output 58" xfId="31353"/>
    <cellStyle name="Output 59" xfId="31354"/>
    <cellStyle name="Output 6" xfId="31355"/>
    <cellStyle name="Output 6 10" xfId="31356"/>
    <cellStyle name="Output 6 10 2" xfId="31357"/>
    <cellStyle name="Output 6 10 2 2" xfId="31358"/>
    <cellStyle name="Output 6 10 3" xfId="31359"/>
    <cellStyle name="Output 6 11" xfId="31360"/>
    <cellStyle name="Output 6 11 2" xfId="31361"/>
    <cellStyle name="Output 6 11 2 2" xfId="31362"/>
    <cellStyle name="Output 6 11 3" xfId="31363"/>
    <cellStyle name="Output 6 12" xfId="31364"/>
    <cellStyle name="Output 6 12 2" xfId="31365"/>
    <cellStyle name="Output 6 12 2 2" xfId="31366"/>
    <cellStyle name="Output 6 12 3" xfId="31367"/>
    <cellStyle name="Output 6 13" xfId="31368"/>
    <cellStyle name="Output 6 13 2" xfId="31369"/>
    <cellStyle name="Output 6 14" xfId="31370"/>
    <cellStyle name="Output 6 2" xfId="31371"/>
    <cellStyle name="Output 6 2 10" xfId="31372"/>
    <cellStyle name="Output 6 2 10 2" xfId="31373"/>
    <cellStyle name="Output 6 2 11" xfId="31374"/>
    <cellStyle name="Output 6 2 11 2" xfId="31375"/>
    <cellStyle name="Output 6 2 12" xfId="31376"/>
    <cellStyle name="Output 6 2 2" xfId="31377"/>
    <cellStyle name="Output 6 2 2 2" xfId="31378"/>
    <cellStyle name="Output 6 2 2 2 2" xfId="31379"/>
    <cellStyle name="Output 6 2 2 3" xfId="31380"/>
    <cellStyle name="Output 6 2 3" xfId="31381"/>
    <cellStyle name="Output 6 2 3 2" xfId="31382"/>
    <cellStyle name="Output 6 2 3 2 2" xfId="31383"/>
    <cellStyle name="Output 6 2 3 3" xfId="31384"/>
    <cellStyle name="Output 6 2 4" xfId="31385"/>
    <cellStyle name="Output 6 2 4 2" xfId="31386"/>
    <cellStyle name="Output 6 2 4 2 2" xfId="31387"/>
    <cellStyle name="Output 6 2 4 3" xfId="31388"/>
    <cellStyle name="Output 6 2 5" xfId="31389"/>
    <cellStyle name="Output 6 2 5 2" xfId="31390"/>
    <cellStyle name="Output 6 2 5 2 2" xfId="31391"/>
    <cellStyle name="Output 6 2 5 3" xfId="31392"/>
    <cellStyle name="Output 6 2 6" xfId="31393"/>
    <cellStyle name="Output 6 2 6 2" xfId="31394"/>
    <cellStyle name="Output 6 2 6 2 2" xfId="31395"/>
    <cellStyle name="Output 6 2 6 3" xfId="31396"/>
    <cellStyle name="Output 6 2 7" xfId="31397"/>
    <cellStyle name="Output 6 2 7 2" xfId="31398"/>
    <cellStyle name="Output 6 2 7 2 2" xfId="31399"/>
    <cellStyle name="Output 6 2 7 3" xfId="31400"/>
    <cellStyle name="Output 6 2 8" xfId="31401"/>
    <cellStyle name="Output 6 2 8 2" xfId="31402"/>
    <cellStyle name="Output 6 2 8 2 2" xfId="31403"/>
    <cellStyle name="Output 6 2 8 3" xfId="31404"/>
    <cellStyle name="Output 6 2 9" xfId="31405"/>
    <cellStyle name="Output 6 2 9 2" xfId="31406"/>
    <cellStyle name="Output 6 2 9 2 2" xfId="31407"/>
    <cellStyle name="Output 6 2 9 3" xfId="31408"/>
    <cellStyle name="Output 6 3" xfId="31409"/>
    <cellStyle name="Output 6 3 2" xfId="31410"/>
    <cellStyle name="Output 6 3 2 2" xfId="31411"/>
    <cellStyle name="Output 6 3 3" xfId="31412"/>
    <cellStyle name="Output 6 4" xfId="31413"/>
    <cellStyle name="Output 6 4 2" xfId="31414"/>
    <cellStyle name="Output 6 4 2 2" xfId="31415"/>
    <cellStyle name="Output 6 4 3" xfId="31416"/>
    <cellStyle name="Output 6 5" xfId="31417"/>
    <cellStyle name="Output 6 5 2" xfId="31418"/>
    <cellStyle name="Output 6 5 2 2" xfId="31419"/>
    <cellStyle name="Output 6 5 3" xfId="31420"/>
    <cellStyle name="Output 6 6" xfId="31421"/>
    <cellStyle name="Output 6 6 2" xfId="31422"/>
    <cellStyle name="Output 6 6 2 2" xfId="31423"/>
    <cellStyle name="Output 6 6 3" xfId="31424"/>
    <cellStyle name="Output 6 7" xfId="31425"/>
    <cellStyle name="Output 6 7 2" xfId="31426"/>
    <cellStyle name="Output 6 7 2 2" xfId="31427"/>
    <cellStyle name="Output 6 7 3" xfId="31428"/>
    <cellStyle name="Output 6 8" xfId="31429"/>
    <cellStyle name="Output 6 8 2" xfId="31430"/>
    <cellStyle name="Output 6 8 2 2" xfId="31431"/>
    <cellStyle name="Output 6 8 3" xfId="31432"/>
    <cellStyle name="Output 6 9" xfId="31433"/>
    <cellStyle name="Output 6 9 2" xfId="31434"/>
    <cellStyle name="Output 6 9 2 2" xfId="31435"/>
    <cellStyle name="Output 6 9 3" xfId="31436"/>
    <cellStyle name="Output 60" xfId="31437"/>
    <cellStyle name="Output 61" xfId="31438"/>
    <cellStyle name="Output 62" xfId="31439"/>
    <cellStyle name="Output 63" xfId="31440"/>
    <cellStyle name="Output 64" xfId="31441"/>
    <cellStyle name="Output 65" xfId="31442"/>
    <cellStyle name="Output 66" xfId="31443"/>
    <cellStyle name="Output 67" xfId="31444"/>
    <cellStyle name="Output 68" xfId="31445"/>
    <cellStyle name="Output 69" xfId="31446"/>
    <cellStyle name="Output 7" xfId="31447"/>
    <cellStyle name="Output 7 10" xfId="31448"/>
    <cellStyle name="Output 7 10 2" xfId="31449"/>
    <cellStyle name="Output 7 10 2 2" xfId="31450"/>
    <cellStyle name="Output 7 10 3" xfId="31451"/>
    <cellStyle name="Output 7 11" xfId="31452"/>
    <cellStyle name="Output 7 11 2" xfId="31453"/>
    <cellStyle name="Output 7 11 2 2" xfId="31454"/>
    <cellStyle name="Output 7 11 3" xfId="31455"/>
    <cellStyle name="Output 7 12" xfId="31456"/>
    <cellStyle name="Output 7 12 2" xfId="31457"/>
    <cellStyle name="Output 7 12 2 2" xfId="31458"/>
    <cellStyle name="Output 7 12 3" xfId="31459"/>
    <cellStyle name="Output 7 13" xfId="31460"/>
    <cellStyle name="Output 7 13 2" xfId="31461"/>
    <cellStyle name="Output 7 14" xfId="31462"/>
    <cellStyle name="Output 7 2" xfId="31463"/>
    <cellStyle name="Output 7 2 10" xfId="31464"/>
    <cellStyle name="Output 7 2 10 2" xfId="31465"/>
    <cellStyle name="Output 7 2 11" xfId="31466"/>
    <cellStyle name="Output 7 2 11 2" xfId="31467"/>
    <cellStyle name="Output 7 2 12" xfId="31468"/>
    <cellStyle name="Output 7 2 2" xfId="31469"/>
    <cellStyle name="Output 7 2 2 2" xfId="31470"/>
    <cellStyle name="Output 7 2 2 2 2" xfId="31471"/>
    <cellStyle name="Output 7 2 2 3" xfId="31472"/>
    <cellStyle name="Output 7 2 3" xfId="31473"/>
    <cellStyle name="Output 7 2 3 2" xfId="31474"/>
    <cellStyle name="Output 7 2 3 2 2" xfId="31475"/>
    <cellStyle name="Output 7 2 3 3" xfId="31476"/>
    <cellStyle name="Output 7 2 4" xfId="31477"/>
    <cellStyle name="Output 7 2 4 2" xfId="31478"/>
    <cellStyle name="Output 7 2 4 2 2" xfId="31479"/>
    <cellStyle name="Output 7 2 4 3" xfId="31480"/>
    <cellStyle name="Output 7 2 5" xfId="31481"/>
    <cellStyle name="Output 7 2 5 2" xfId="31482"/>
    <cellStyle name="Output 7 2 5 2 2" xfId="31483"/>
    <cellStyle name="Output 7 2 5 3" xfId="31484"/>
    <cellStyle name="Output 7 2 6" xfId="31485"/>
    <cellStyle name="Output 7 2 6 2" xfId="31486"/>
    <cellStyle name="Output 7 2 6 2 2" xfId="31487"/>
    <cellStyle name="Output 7 2 6 3" xfId="31488"/>
    <cellStyle name="Output 7 2 7" xfId="31489"/>
    <cellStyle name="Output 7 2 7 2" xfId="31490"/>
    <cellStyle name="Output 7 2 7 2 2" xfId="31491"/>
    <cellStyle name="Output 7 2 7 3" xfId="31492"/>
    <cellStyle name="Output 7 2 8" xfId="31493"/>
    <cellStyle name="Output 7 2 8 2" xfId="31494"/>
    <cellStyle name="Output 7 2 8 2 2" xfId="31495"/>
    <cellStyle name="Output 7 2 8 3" xfId="31496"/>
    <cellStyle name="Output 7 2 9" xfId="31497"/>
    <cellStyle name="Output 7 2 9 2" xfId="31498"/>
    <cellStyle name="Output 7 2 9 2 2" xfId="31499"/>
    <cellStyle name="Output 7 2 9 3" xfId="31500"/>
    <cellStyle name="Output 7 3" xfId="31501"/>
    <cellStyle name="Output 7 3 2" xfId="31502"/>
    <cellStyle name="Output 7 3 2 2" xfId="31503"/>
    <cellStyle name="Output 7 3 3" xfId="31504"/>
    <cellStyle name="Output 7 4" xfId="31505"/>
    <cellStyle name="Output 7 4 2" xfId="31506"/>
    <cellStyle name="Output 7 4 2 2" xfId="31507"/>
    <cellStyle name="Output 7 4 3" xfId="31508"/>
    <cellStyle name="Output 7 5" xfId="31509"/>
    <cellStyle name="Output 7 5 2" xfId="31510"/>
    <cellStyle name="Output 7 5 2 2" xfId="31511"/>
    <cellStyle name="Output 7 5 3" xfId="31512"/>
    <cellStyle name="Output 7 6" xfId="31513"/>
    <cellStyle name="Output 7 6 2" xfId="31514"/>
    <cellStyle name="Output 7 6 2 2" xfId="31515"/>
    <cellStyle name="Output 7 6 3" xfId="31516"/>
    <cellStyle name="Output 7 7" xfId="31517"/>
    <cellStyle name="Output 7 7 2" xfId="31518"/>
    <cellStyle name="Output 7 7 2 2" xfId="31519"/>
    <cellStyle name="Output 7 7 3" xfId="31520"/>
    <cellStyle name="Output 7 8" xfId="31521"/>
    <cellStyle name="Output 7 8 2" xfId="31522"/>
    <cellStyle name="Output 7 8 2 2" xfId="31523"/>
    <cellStyle name="Output 7 8 3" xfId="31524"/>
    <cellStyle name="Output 7 9" xfId="31525"/>
    <cellStyle name="Output 7 9 2" xfId="31526"/>
    <cellStyle name="Output 7 9 2 2" xfId="31527"/>
    <cellStyle name="Output 7 9 3" xfId="31528"/>
    <cellStyle name="Output 70" xfId="31529"/>
    <cellStyle name="Output 71" xfId="31530"/>
    <cellStyle name="Output 72" xfId="31531"/>
    <cellStyle name="Output 73" xfId="31532"/>
    <cellStyle name="Output 74" xfId="31533"/>
    <cellStyle name="Output 75" xfId="31534"/>
    <cellStyle name="Output 76" xfId="31535"/>
    <cellStyle name="Output 77" xfId="31536"/>
    <cellStyle name="Output 78" xfId="31537"/>
    <cellStyle name="Output 79" xfId="31538"/>
    <cellStyle name="Output 8" xfId="31539"/>
    <cellStyle name="Output 8 10" xfId="31540"/>
    <cellStyle name="Output 8 10 2" xfId="31541"/>
    <cellStyle name="Output 8 10 2 2" xfId="31542"/>
    <cellStyle name="Output 8 10 3" xfId="31543"/>
    <cellStyle name="Output 8 11" xfId="31544"/>
    <cellStyle name="Output 8 11 2" xfId="31545"/>
    <cellStyle name="Output 8 11 2 2" xfId="31546"/>
    <cellStyle name="Output 8 11 3" xfId="31547"/>
    <cellStyle name="Output 8 12" xfId="31548"/>
    <cellStyle name="Output 8 12 2" xfId="31549"/>
    <cellStyle name="Output 8 12 2 2" xfId="31550"/>
    <cellStyle name="Output 8 12 3" xfId="31551"/>
    <cellStyle name="Output 8 13" xfId="31552"/>
    <cellStyle name="Output 8 13 2" xfId="31553"/>
    <cellStyle name="Output 8 14" xfId="31554"/>
    <cellStyle name="Output 8 2" xfId="31555"/>
    <cellStyle name="Output 8 2 10" xfId="31556"/>
    <cellStyle name="Output 8 2 10 2" xfId="31557"/>
    <cellStyle name="Output 8 2 11" xfId="31558"/>
    <cellStyle name="Output 8 2 11 2" xfId="31559"/>
    <cellStyle name="Output 8 2 12" xfId="31560"/>
    <cellStyle name="Output 8 2 2" xfId="31561"/>
    <cellStyle name="Output 8 2 2 2" xfId="31562"/>
    <cellStyle name="Output 8 2 2 2 2" xfId="31563"/>
    <cellStyle name="Output 8 2 2 3" xfId="31564"/>
    <cellStyle name="Output 8 2 3" xfId="31565"/>
    <cellStyle name="Output 8 2 3 2" xfId="31566"/>
    <cellStyle name="Output 8 2 3 2 2" xfId="31567"/>
    <cellStyle name="Output 8 2 3 3" xfId="31568"/>
    <cellStyle name="Output 8 2 4" xfId="31569"/>
    <cellStyle name="Output 8 2 4 2" xfId="31570"/>
    <cellStyle name="Output 8 2 4 2 2" xfId="31571"/>
    <cellStyle name="Output 8 2 4 3" xfId="31572"/>
    <cellStyle name="Output 8 2 5" xfId="31573"/>
    <cellStyle name="Output 8 2 5 2" xfId="31574"/>
    <cellStyle name="Output 8 2 5 2 2" xfId="31575"/>
    <cellStyle name="Output 8 2 5 3" xfId="31576"/>
    <cellStyle name="Output 8 2 6" xfId="31577"/>
    <cellStyle name="Output 8 2 6 2" xfId="31578"/>
    <cellStyle name="Output 8 2 6 2 2" xfId="31579"/>
    <cellStyle name="Output 8 2 6 3" xfId="31580"/>
    <cellStyle name="Output 8 2 7" xfId="31581"/>
    <cellStyle name="Output 8 2 7 2" xfId="31582"/>
    <cellStyle name="Output 8 2 7 2 2" xfId="31583"/>
    <cellStyle name="Output 8 2 7 3" xfId="31584"/>
    <cellStyle name="Output 8 2 8" xfId="31585"/>
    <cellStyle name="Output 8 2 8 2" xfId="31586"/>
    <cellStyle name="Output 8 2 8 2 2" xfId="31587"/>
    <cellStyle name="Output 8 2 8 3" xfId="31588"/>
    <cellStyle name="Output 8 2 9" xfId="31589"/>
    <cellStyle name="Output 8 2 9 2" xfId="31590"/>
    <cellStyle name="Output 8 2 9 2 2" xfId="31591"/>
    <cellStyle name="Output 8 2 9 3" xfId="31592"/>
    <cellStyle name="Output 8 3" xfId="31593"/>
    <cellStyle name="Output 8 3 2" xfId="31594"/>
    <cellStyle name="Output 8 3 2 2" xfId="31595"/>
    <cellStyle name="Output 8 3 3" xfId="31596"/>
    <cellStyle name="Output 8 4" xfId="31597"/>
    <cellStyle name="Output 8 4 2" xfId="31598"/>
    <cellStyle name="Output 8 4 2 2" xfId="31599"/>
    <cellStyle name="Output 8 4 3" xfId="31600"/>
    <cellStyle name="Output 8 5" xfId="31601"/>
    <cellStyle name="Output 8 5 2" xfId="31602"/>
    <cellStyle name="Output 8 5 2 2" xfId="31603"/>
    <cellStyle name="Output 8 5 3" xfId="31604"/>
    <cellStyle name="Output 8 6" xfId="31605"/>
    <cellStyle name="Output 8 6 2" xfId="31606"/>
    <cellStyle name="Output 8 6 2 2" xfId="31607"/>
    <cellStyle name="Output 8 6 3" xfId="31608"/>
    <cellStyle name="Output 8 7" xfId="31609"/>
    <cellStyle name="Output 8 7 2" xfId="31610"/>
    <cellStyle name="Output 8 7 2 2" xfId="31611"/>
    <cellStyle name="Output 8 7 3" xfId="31612"/>
    <cellStyle name="Output 8 8" xfId="31613"/>
    <cellStyle name="Output 8 8 2" xfId="31614"/>
    <cellStyle name="Output 8 8 2 2" xfId="31615"/>
    <cellStyle name="Output 8 8 3" xfId="31616"/>
    <cellStyle name="Output 8 9" xfId="31617"/>
    <cellStyle name="Output 8 9 2" xfId="31618"/>
    <cellStyle name="Output 8 9 2 2" xfId="31619"/>
    <cellStyle name="Output 8 9 3" xfId="31620"/>
    <cellStyle name="Output 80" xfId="31621"/>
    <cellStyle name="Output 81" xfId="31622"/>
    <cellStyle name="Output 82" xfId="31623"/>
    <cellStyle name="Output 83" xfId="31624"/>
    <cellStyle name="Output 84" xfId="31625"/>
    <cellStyle name="Output 85" xfId="31626"/>
    <cellStyle name="Output 86" xfId="31627"/>
    <cellStyle name="Output 87" xfId="31628"/>
    <cellStyle name="Output 88" xfId="31629"/>
    <cellStyle name="Output 89" xfId="31630"/>
    <cellStyle name="Output 9" xfId="31631"/>
    <cellStyle name="Output 9 10" xfId="31632"/>
    <cellStyle name="Output 9 10 2" xfId="31633"/>
    <cellStyle name="Output 9 10 2 2" xfId="31634"/>
    <cellStyle name="Output 9 10 3" xfId="31635"/>
    <cellStyle name="Output 9 11" xfId="31636"/>
    <cellStyle name="Output 9 11 2" xfId="31637"/>
    <cellStyle name="Output 9 11 2 2" xfId="31638"/>
    <cellStyle name="Output 9 11 3" xfId="31639"/>
    <cellStyle name="Output 9 12" xfId="31640"/>
    <cellStyle name="Output 9 12 2" xfId="31641"/>
    <cellStyle name="Output 9 12 2 2" xfId="31642"/>
    <cellStyle name="Output 9 12 3" xfId="31643"/>
    <cellStyle name="Output 9 13" xfId="31644"/>
    <cellStyle name="Output 9 13 2" xfId="31645"/>
    <cellStyle name="Output 9 14" xfId="31646"/>
    <cellStyle name="Output 9 2" xfId="31647"/>
    <cellStyle name="Output 9 2 10" xfId="31648"/>
    <cellStyle name="Output 9 2 10 2" xfId="31649"/>
    <cellStyle name="Output 9 2 11" xfId="31650"/>
    <cellStyle name="Output 9 2 11 2" xfId="31651"/>
    <cellStyle name="Output 9 2 12" xfId="31652"/>
    <cellStyle name="Output 9 2 2" xfId="31653"/>
    <cellStyle name="Output 9 2 2 2" xfId="31654"/>
    <cellStyle name="Output 9 2 2 2 2" xfId="31655"/>
    <cellStyle name="Output 9 2 2 3" xfId="31656"/>
    <cellStyle name="Output 9 2 3" xfId="31657"/>
    <cellStyle name="Output 9 2 3 2" xfId="31658"/>
    <cellStyle name="Output 9 2 3 2 2" xfId="31659"/>
    <cellStyle name="Output 9 2 3 3" xfId="31660"/>
    <cellStyle name="Output 9 2 4" xfId="31661"/>
    <cellStyle name="Output 9 2 4 2" xfId="31662"/>
    <cellStyle name="Output 9 2 4 2 2" xfId="31663"/>
    <cellStyle name="Output 9 2 4 3" xfId="31664"/>
    <cellStyle name="Output 9 2 5" xfId="31665"/>
    <cellStyle name="Output 9 2 5 2" xfId="31666"/>
    <cellStyle name="Output 9 2 5 2 2" xfId="31667"/>
    <cellStyle name="Output 9 2 5 3" xfId="31668"/>
    <cellStyle name="Output 9 2 6" xfId="31669"/>
    <cellStyle name="Output 9 2 6 2" xfId="31670"/>
    <cellStyle name="Output 9 2 6 2 2" xfId="31671"/>
    <cellStyle name="Output 9 2 6 3" xfId="31672"/>
    <cellStyle name="Output 9 2 7" xfId="31673"/>
    <cellStyle name="Output 9 2 7 2" xfId="31674"/>
    <cellStyle name="Output 9 2 7 2 2" xfId="31675"/>
    <cellStyle name="Output 9 2 7 3" xfId="31676"/>
    <cellStyle name="Output 9 2 8" xfId="31677"/>
    <cellStyle name="Output 9 2 8 2" xfId="31678"/>
    <cellStyle name="Output 9 2 8 2 2" xfId="31679"/>
    <cellStyle name="Output 9 2 8 3" xfId="31680"/>
    <cellStyle name="Output 9 2 9" xfId="31681"/>
    <cellStyle name="Output 9 2 9 2" xfId="31682"/>
    <cellStyle name="Output 9 2 9 2 2" xfId="31683"/>
    <cellStyle name="Output 9 2 9 3" xfId="31684"/>
    <cellStyle name="Output 9 3" xfId="31685"/>
    <cellStyle name="Output 9 3 2" xfId="31686"/>
    <cellStyle name="Output 9 3 2 2" xfId="31687"/>
    <cellStyle name="Output 9 3 3" xfId="31688"/>
    <cellStyle name="Output 9 4" xfId="31689"/>
    <cellStyle name="Output 9 4 2" xfId="31690"/>
    <cellStyle name="Output 9 4 2 2" xfId="31691"/>
    <cellStyle name="Output 9 4 3" xfId="31692"/>
    <cellStyle name="Output 9 5" xfId="31693"/>
    <cellStyle name="Output 9 5 2" xfId="31694"/>
    <cellStyle name="Output 9 5 2 2" xfId="31695"/>
    <cellStyle name="Output 9 5 3" xfId="31696"/>
    <cellStyle name="Output 9 6" xfId="31697"/>
    <cellStyle name="Output 9 6 2" xfId="31698"/>
    <cellStyle name="Output 9 6 2 2" xfId="31699"/>
    <cellStyle name="Output 9 6 3" xfId="31700"/>
    <cellStyle name="Output 9 7" xfId="31701"/>
    <cellStyle name="Output 9 7 2" xfId="31702"/>
    <cellStyle name="Output 9 7 2 2" xfId="31703"/>
    <cellStyle name="Output 9 7 3" xfId="31704"/>
    <cellStyle name="Output 9 8" xfId="31705"/>
    <cellStyle name="Output 9 8 2" xfId="31706"/>
    <cellStyle name="Output 9 8 2 2" xfId="31707"/>
    <cellStyle name="Output 9 8 3" xfId="31708"/>
    <cellStyle name="Output 9 9" xfId="31709"/>
    <cellStyle name="Output 9 9 2" xfId="31710"/>
    <cellStyle name="Output 9 9 2 2" xfId="31711"/>
    <cellStyle name="Output 9 9 3" xfId="31712"/>
    <cellStyle name="Output 90" xfId="31713"/>
    <cellStyle name="Output 91" xfId="31714"/>
    <cellStyle name="Output 92" xfId="31715"/>
    <cellStyle name="Output 93" xfId="31716"/>
    <cellStyle name="Output Amounts" xfId="31717"/>
    <cellStyle name="Output Column Headings" xfId="31718"/>
    <cellStyle name="Output Line Items" xfId="31719"/>
    <cellStyle name="Output Line Items 2" xfId="31720"/>
    <cellStyle name="Output Report Heading" xfId="31721"/>
    <cellStyle name="Output Report Title" xfId="31722"/>
    <cellStyle name="Pattern" xfId="40976"/>
    <cellStyle name="Percent" xfId="3" builtinId="5"/>
    <cellStyle name="Percent [2]" xfId="31723"/>
    <cellStyle name="Percent [2] 2" xfId="31724"/>
    <cellStyle name="Percent [2] 3" xfId="31725"/>
    <cellStyle name="Percent 10" xfId="31726"/>
    <cellStyle name="Percent 10 10" xfId="31727"/>
    <cellStyle name="Percent 10 100" xfId="31728"/>
    <cellStyle name="Percent 10 101" xfId="31729"/>
    <cellStyle name="Percent 10 102" xfId="31730"/>
    <cellStyle name="Percent 10 103" xfId="31731"/>
    <cellStyle name="Percent 10 104" xfId="31732"/>
    <cellStyle name="Percent 10 105" xfId="31733"/>
    <cellStyle name="Percent 10 106" xfId="31734"/>
    <cellStyle name="Percent 10 107" xfId="31735"/>
    <cellStyle name="Percent 10 108" xfId="31736"/>
    <cellStyle name="Percent 10 109" xfId="31737"/>
    <cellStyle name="Percent 10 11" xfId="31738"/>
    <cellStyle name="Percent 10 110" xfId="31739"/>
    <cellStyle name="Percent 10 111" xfId="31740"/>
    <cellStyle name="Percent 10 12" xfId="31741"/>
    <cellStyle name="Percent 10 13" xfId="31742"/>
    <cellStyle name="Percent 10 14" xfId="31743"/>
    <cellStyle name="Percent 10 15" xfId="31744"/>
    <cellStyle name="Percent 10 16" xfId="31745"/>
    <cellStyle name="Percent 10 17" xfId="31746"/>
    <cellStyle name="Percent 10 18" xfId="31747"/>
    <cellStyle name="Percent 10 19" xfId="31748"/>
    <cellStyle name="Percent 10 2" xfId="31749"/>
    <cellStyle name="Percent 10 2 2" xfId="40977"/>
    <cellStyle name="Percent 10 2 2 2" xfId="40978"/>
    <cellStyle name="Percent 10 2 2 2 2" xfId="40979"/>
    <cellStyle name="Percent 10 2 2 3" xfId="40980"/>
    <cellStyle name="Percent 10 2 3" xfId="40981"/>
    <cellStyle name="Percent 10 2 3 2" xfId="40982"/>
    <cellStyle name="Percent 10 2 3 2 2" xfId="40983"/>
    <cellStyle name="Percent 10 2 3 3" xfId="40984"/>
    <cellStyle name="Percent 10 2 3 4" xfId="40985"/>
    <cellStyle name="Percent 10 2 4" xfId="40986"/>
    <cellStyle name="Percent 10 2 4 2" xfId="40987"/>
    <cellStyle name="Percent 10 2 5" xfId="40988"/>
    <cellStyle name="Percent 10 2 5 2" xfId="40989"/>
    <cellStyle name="Percent 10 20" xfId="31750"/>
    <cellStyle name="Percent 10 21" xfId="31751"/>
    <cellStyle name="Percent 10 22" xfId="31752"/>
    <cellStyle name="Percent 10 23" xfId="31753"/>
    <cellStyle name="Percent 10 24" xfId="31754"/>
    <cellStyle name="Percent 10 25" xfId="31755"/>
    <cellStyle name="Percent 10 26" xfId="31756"/>
    <cellStyle name="Percent 10 27" xfId="31757"/>
    <cellStyle name="Percent 10 28" xfId="31758"/>
    <cellStyle name="Percent 10 29" xfId="31759"/>
    <cellStyle name="Percent 10 3" xfId="31760"/>
    <cellStyle name="Percent 10 3 2" xfId="40990"/>
    <cellStyle name="Percent 10 3 2 2" xfId="40991"/>
    <cellStyle name="Percent 10 3 3" xfId="40992"/>
    <cellStyle name="Percent 10 30" xfId="31761"/>
    <cellStyle name="Percent 10 31" xfId="31762"/>
    <cellStyle name="Percent 10 32" xfId="31763"/>
    <cellStyle name="Percent 10 33" xfId="31764"/>
    <cellStyle name="Percent 10 34" xfId="31765"/>
    <cellStyle name="Percent 10 35" xfId="31766"/>
    <cellStyle name="Percent 10 36" xfId="31767"/>
    <cellStyle name="Percent 10 37" xfId="31768"/>
    <cellStyle name="Percent 10 38" xfId="31769"/>
    <cellStyle name="Percent 10 39" xfId="31770"/>
    <cellStyle name="Percent 10 4" xfId="31771"/>
    <cellStyle name="Percent 10 4 2" xfId="40993"/>
    <cellStyle name="Percent 10 40" xfId="31772"/>
    <cellStyle name="Percent 10 41" xfId="31773"/>
    <cellStyle name="Percent 10 42" xfId="31774"/>
    <cellStyle name="Percent 10 43" xfId="31775"/>
    <cellStyle name="Percent 10 44" xfId="31776"/>
    <cellStyle name="Percent 10 45" xfId="31777"/>
    <cellStyle name="Percent 10 46" xfId="31778"/>
    <cellStyle name="Percent 10 47" xfId="31779"/>
    <cellStyle name="Percent 10 48" xfId="31780"/>
    <cellStyle name="Percent 10 49" xfId="31781"/>
    <cellStyle name="Percent 10 5" xfId="31782"/>
    <cellStyle name="Percent 10 50" xfId="31783"/>
    <cellStyle name="Percent 10 51" xfId="31784"/>
    <cellStyle name="Percent 10 52" xfId="31785"/>
    <cellStyle name="Percent 10 53" xfId="31786"/>
    <cellStyle name="Percent 10 54" xfId="31787"/>
    <cellStyle name="Percent 10 55" xfId="31788"/>
    <cellStyle name="Percent 10 56" xfId="31789"/>
    <cellStyle name="Percent 10 57" xfId="31790"/>
    <cellStyle name="Percent 10 58" xfId="31791"/>
    <cellStyle name="Percent 10 59" xfId="31792"/>
    <cellStyle name="Percent 10 6" xfId="31793"/>
    <cellStyle name="Percent 10 60" xfId="31794"/>
    <cellStyle name="Percent 10 61" xfId="31795"/>
    <cellStyle name="Percent 10 62" xfId="31796"/>
    <cellStyle name="Percent 10 63" xfId="31797"/>
    <cellStyle name="Percent 10 64" xfId="31798"/>
    <cellStyle name="Percent 10 65" xfId="31799"/>
    <cellStyle name="Percent 10 66" xfId="31800"/>
    <cellStyle name="Percent 10 67" xfId="31801"/>
    <cellStyle name="Percent 10 68" xfId="31802"/>
    <cellStyle name="Percent 10 69" xfId="31803"/>
    <cellStyle name="Percent 10 7" xfId="31804"/>
    <cellStyle name="Percent 10 70" xfId="31805"/>
    <cellStyle name="Percent 10 71" xfId="31806"/>
    <cellStyle name="Percent 10 72" xfId="31807"/>
    <cellStyle name="Percent 10 73" xfId="31808"/>
    <cellStyle name="Percent 10 74" xfId="31809"/>
    <cellStyle name="Percent 10 75" xfId="31810"/>
    <cellStyle name="Percent 10 76" xfId="31811"/>
    <cellStyle name="Percent 10 77" xfId="31812"/>
    <cellStyle name="Percent 10 78" xfId="31813"/>
    <cellStyle name="Percent 10 79" xfId="31814"/>
    <cellStyle name="Percent 10 8" xfId="31815"/>
    <cellStyle name="Percent 10 80" xfId="31816"/>
    <cellStyle name="Percent 10 81" xfId="31817"/>
    <cellStyle name="Percent 10 82" xfId="31818"/>
    <cellStyle name="Percent 10 83" xfId="31819"/>
    <cellStyle name="Percent 10 84" xfId="31820"/>
    <cellStyle name="Percent 10 85" xfId="31821"/>
    <cellStyle name="Percent 10 86" xfId="31822"/>
    <cellStyle name="Percent 10 87" xfId="31823"/>
    <cellStyle name="Percent 10 88" xfId="31824"/>
    <cellStyle name="Percent 10 89" xfId="31825"/>
    <cellStyle name="Percent 10 9" xfId="31826"/>
    <cellStyle name="Percent 10 90" xfId="31827"/>
    <cellStyle name="Percent 10 91" xfId="31828"/>
    <cellStyle name="Percent 10 92" xfId="31829"/>
    <cellStyle name="Percent 10 93" xfId="31830"/>
    <cellStyle name="Percent 10 94" xfId="31831"/>
    <cellStyle name="Percent 10 95" xfId="31832"/>
    <cellStyle name="Percent 10 96" xfId="31833"/>
    <cellStyle name="Percent 10 97" xfId="31834"/>
    <cellStyle name="Percent 10 98" xfId="31835"/>
    <cellStyle name="Percent 10 99" xfId="31836"/>
    <cellStyle name="Percent 100" xfId="31837"/>
    <cellStyle name="Percent 101" xfId="31838"/>
    <cellStyle name="Percent 102" xfId="31839"/>
    <cellStyle name="Percent 103" xfId="31840"/>
    <cellStyle name="Percent 104" xfId="31841"/>
    <cellStyle name="Percent 105" xfId="31842"/>
    <cellStyle name="Percent 106" xfId="31843"/>
    <cellStyle name="Percent 107" xfId="31844"/>
    <cellStyle name="Percent 108" xfId="31845"/>
    <cellStyle name="Percent 109" xfId="31846"/>
    <cellStyle name="Percent 11" xfId="31847"/>
    <cellStyle name="Percent 11 2" xfId="40994"/>
    <cellStyle name="Percent 11 2 2" xfId="40995"/>
    <cellStyle name="Percent 11 3" xfId="40996"/>
    <cellStyle name="Percent 110" xfId="31848"/>
    <cellStyle name="Percent 111" xfId="31849"/>
    <cellStyle name="Percent 112" xfId="31850"/>
    <cellStyle name="Percent 113" xfId="31851"/>
    <cellStyle name="Percent 114" xfId="31852"/>
    <cellStyle name="Percent 115" xfId="31853"/>
    <cellStyle name="Percent 116" xfId="31854"/>
    <cellStyle name="Percent 117" xfId="31855"/>
    <cellStyle name="Percent 118" xfId="31856"/>
    <cellStyle name="Percent 119" xfId="31857"/>
    <cellStyle name="Percent 12" xfId="31858"/>
    <cellStyle name="Percent 12 2" xfId="40997"/>
    <cellStyle name="Percent 12 2 2" xfId="40998"/>
    <cellStyle name="Percent 12 2 2 2" xfId="40999"/>
    <cellStyle name="Percent 12 2 3" xfId="41000"/>
    <cellStyle name="Percent 12 3" xfId="41001"/>
    <cellStyle name="Percent 12 3 2" xfId="41002"/>
    <cellStyle name="Percent 12 3 2 2" xfId="41003"/>
    <cellStyle name="Percent 12 3 3" xfId="41004"/>
    <cellStyle name="Percent 12 3 4" xfId="41005"/>
    <cellStyle name="Percent 12 4" xfId="41006"/>
    <cellStyle name="Percent 12 4 2" xfId="41007"/>
    <cellStyle name="Percent 12 5" xfId="41008"/>
    <cellStyle name="Percent 12 5 2" xfId="41009"/>
    <cellStyle name="Percent 120" xfId="31859"/>
    <cellStyle name="Percent 121" xfId="31860"/>
    <cellStyle name="Percent 122" xfId="31861"/>
    <cellStyle name="Percent 123" xfId="31862"/>
    <cellStyle name="Percent 124" xfId="31863"/>
    <cellStyle name="Percent 125" xfId="31864"/>
    <cellStyle name="Percent 126" xfId="31865"/>
    <cellStyle name="Percent 127" xfId="31866"/>
    <cellStyle name="Percent 128" xfId="31867"/>
    <cellStyle name="Percent 129" xfId="31868"/>
    <cellStyle name="Percent 13" xfId="31869"/>
    <cellStyle name="Percent 13 2" xfId="41010"/>
    <cellStyle name="Percent 13 2 2" xfId="41011"/>
    <cellStyle name="Percent 13 3" xfId="41012"/>
    <cellStyle name="Percent 130" xfId="31870"/>
    <cellStyle name="Percent 131" xfId="31871"/>
    <cellStyle name="Percent 132" xfId="31872"/>
    <cellStyle name="Percent 133" xfId="31873"/>
    <cellStyle name="Percent 134" xfId="31874"/>
    <cellStyle name="Percent 135" xfId="31875"/>
    <cellStyle name="Percent 136" xfId="31876"/>
    <cellStyle name="Percent 137" xfId="31877"/>
    <cellStyle name="Percent 138" xfId="31878"/>
    <cellStyle name="Percent 139" xfId="31879"/>
    <cellStyle name="Percent 14" xfId="31880"/>
    <cellStyle name="Percent 140" xfId="31881"/>
    <cellStyle name="Percent 141" xfId="31882"/>
    <cellStyle name="Percent 142" xfId="31883"/>
    <cellStyle name="Percent 143" xfId="31884"/>
    <cellStyle name="Percent 144" xfId="31885"/>
    <cellStyle name="Percent 145" xfId="31886"/>
    <cellStyle name="Percent 146" xfId="31887"/>
    <cellStyle name="Percent 147" xfId="31888"/>
    <cellStyle name="Percent 148" xfId="31889"/>
    <cellStyle name="Percent 149" xfId="31890"/>
    <cellStyle name="Percent 15" xfId="31891"/>
    <cellStyle name="Percent 150" xfId="31892"/>
    <cellStyle name="Percent 151" xfId="31893"/>
    <cellStyle name="Percent 152" xfId="31894"/>
    <cellStyle name="Percent 153" xfId="31895"/>
    <cellStyle name="Percent 154" xfId="31896"/>
    <cellStyle name="Percent 155" xfId="31897"/>
    <cellStyle name="Percent 156" xfId="31898"/>
    <cellStyle name="Percent 156 2" xfId="31899"/>
    <cellStyle name="Percent 156 3" xfId="31900"/>
    <cellStyle name="Percent 156 3 2" xfId="31901"/>
    <cellStyle name="Percent 156 4" xfId="31902"/>
    <cellStyle name="Percent 157" xfId="31903"/>
    <cellStyle name="Percent 157 2" xfId="31904"/>
    <cellStyle name="Percent 157 3" xfId="31905"/>
    <cellStyle name="Percent 157 3 2" xfId="31906"/>
    <cellStyle name="Percent 157 4" xfId="31907"/>
    <cellStyle name="Percent 158" xfId="31908"/>
    <cellStyle name="Percent 158 2" xfId="31909"/>
    <cellStyle name="Percent 158 3" xfId="31910"/>
    <cellStyle name="Percent 158 3 2" xfId="31911"/>
    <cellStyle name="Percent 158 4" xfId="31912"/>
    <cellStyle name="Percent 159" xfId="31913"/>
    <cellStyle name="Percent 159 2" xfId="31914"/>
    <cellStyle name="Percent 159 3" xfId="31915"/>
    <cellStyle name="Percent 159 3 2" xfId="31916"/>
    <cellStyle name="Percent 159 4" xfId="31917"/>
    <cellStyle name="Percent 16" xfId="31918"/>
    <cellStyle name="Percent 160" xfId="31919"/>
    <cellStyle name="Percent 160 2" xfId="31920"/>
    <cellStyle name="Percent 160 3" xfId="31921"/>
    <cellStyle name="Percent 160 3 2" xfId="31922"/>
    <cellStyle name="Percent 160 4" xfId="31923"/>
    <cellStyle name="Percent 161" xfId="31924"/>
    <cellStyle name="Percent 161 2" xfId="31925"/>
    <cellStyle name="Percent 161 3" xfId="31926"/>
    <cellStyle name="Percent 161 3 2" xfId="31927"/>
    <cellStyle name="Percent 161 4" xfId="31928"/>
    <cellStyle name="Percent 162" xfId="31929"/>
    <cellStyle name="Percent 162 2" xfId="31930"/>
    <cellStyle name="Percent 162 3" xfId="31931"/>
    <cellStyle name="Percent 162 3 2" xfId="31932"/>
    <cellStyle name="Percent 162 4" xfId="31933"/>
    <cellStyle name="Percent 163" xfId="31934"/>
    <cellStyle name="Percent 163 2" xfId="31935"/>
    <cellStyle name="Percent 163 3" xfId="31936"/>
    <cellStyle name="Percent 163 3 2" xfId="31937"/>
    <cellStyle name="Percent 163 4" xfId="31938"/>
    <cellStyle name="Percent 164" xfId="31939"/>
    <cellStyle name="Percent 164 2" xfId="31940"/>
    <cellStyle name="Percent 164 3" xfId="31941"/>
    <cellStyle name="Percent 164 3 2" xfId="31942"/>
    <cellStyle name="Percent 164 4" xfId="31943"/>
    <cellStyle name="Percent 165" xfId="31944"/>
    <cellStyle name="Percent 165 2" xfId="31945"/>
    <cellStyle name="Percent 165 3" xfId="31946"/>
    <cellStyle name="Percent 165 3 2" xfId="31947"/>
    <cellStyle name="Percent 165 4" xfId="31948"/>
    <cellStyle name="Percent 166" xfId="31949"/>
    <cellStyle name="Percent 166 2" xfId="31950"/>
    <cellStyle name="Percent 167" xfId="31951"/>
    <cellStyle name="Percent 168" xfId="31952"/>
    <cellStyle name="Percent 169" xfId="31953"/>
    <cellStyle name="Percent 17" xfId="31954"/>
    <cellStyle name="Percent 170" xfId="31955"/>
    <cellStyle name="Percent 171" xfId="31956"/>
    <cellStyle name="Percent 172" xfId="31957"/>
    <cellStyle name="Percent 173" xfId="31958"/>
    <cellStyle name="Percent 174" xfId="31959"/>
    <cellStyle name="Percent 175" xfId="31960"/>
    <cellStyle name="Percent 176" xfId="31961"/>
    <cellStyle name="Percent 177" xfId="31962"/>
    <cellStyle name="Percent 178" xfId="31963"/>
    <cellStyle name="Percent 178 2" xfId="31964"/>
    <cellStyle name="Percent 179" xfId="31965"/>
    <cellStyle name="Percent 179 2" xfId="31966"/>
    <cellStyle name="Percent 18" xfId="31967"/>
    <cellStyle name="Percent 180" xfId="31968"/>
    <cellStyle name="Percent 180 2" xfId="31969"/>
    <cellStyle name="Percent 181" xfId="31970"/>
    <cellStyle name="Percent 181 2" xfId="31971"/>
    <cellStyle name="Percent 182" xfId="31972"/>
    <cellStyle name="Percent 182 2" xfId="31973"/>
    <cellStyle name="Percent 183" xfId="31974"/>
    <cellStyle name="Percent 183 2" xfId="31975"/>
    <cellStyle name="Percent 184" xfId="31976"/>
    <cellStyle name="Percent 184 2" xfId="31977"/>
    <cellStyle name="Percent 185" xfId="31978"/>
    <cellStyle name="Percent 185 2" xfId="31979"/>
    <cellStyle name="Percent 186" xfId="31980"/>
    <cellStyle name="Percent 186 2" xfId="31981"/>
    <cellStyle name="Percent 187" xfId="31982"/>
    <cellStyle name="Percent 187 2" xfId="31983"/>
    <cellStyle name="Percent 188" xfId="31984"/>
    <cellStyle name="Percent 188 2" xfId="31985"/>
    <cellStyle name="Percent 189" xfId="31986"/>
    <cellStyle name="Percent 189 2" xfId="31987"/>
    <cellStyle name="Percent 19" xfId="31988"/>
    <cellStyle name="Percent 190" xfId="31989"/>
    <cellStyle name="Percent 190 2" xfId="31990"/>
    <cellStyle name="Percent 191" xfId="31991"/>
    <cellStyle name="Percent 191 2" xfId="31992"/>
    <cellStyle name="Percent 192" xfId="31993"/>
    <cellStyle name="Percent 192 2" xfId="31994"/>
    <cellStyle name="Percent 193" xfId="31995"/>
    <cellStyle name="Percent 193 2" xfId="31996"/>
    <cellStyle name="Percent 194" xfId="31997"/>
    <cellStyle name="Percent 194 2" xfId="31998"/>
    <cellStyle name="Percent 195" xfId="31999"/>
    <cellStyle name="Percent 195 2" xfId="32000"/>
    <cellStyle name="Percent 196" xfId="32001"/>
    <cellStyle name="Percent 196 2" xfId="32002"/>
    <cellStyle name="Percent 197" xfId="32003"/>
    <cellStyle name="Percent 197 2" xfId="32004"/>
    <cellStyle name="Percent 198" xfId="32005"/>
    <cellStyle name="Percent 198 2" xfId="32006"/>
    <cellStyle name="Percent 199" xfId="32007"/>
    <cellStyle name="Percent 199 2" xfId="32008"/>
    <cellStyle name="Percent 2" xfId="32009"/>
    <cellStyle name="Percent 2 10" xfId="32010"/>
    <cellStyle name="Percent 2 11" xfId="32011"/>
    <cellStyle name="Percent 2 12" xfId="32012"/>
    <cellStyle name="Percent 2 13" xfId="32013"/>
    <cellStyle name="Percent 2 14" xfId="32014"/>
    <cellStyle name="Percent 2 15" xfId="32015"/>
    <cellStyle name="Percent 2 16" xfId="32016"/>
    <cellStyle name="Percent 2 17" xfId="32017"/>
    <cellStyle name="Percent 2 18" xfId="32018"/>
    <cellStyle name="Percent 2 19" xfId="32019"/>
    <cellStyle name="Percent 2 2" xfId="32020"/>
    <cellStyle name="Percent 2 2 2" xfId="32021"/>
    <cellStyle name="Percent 2 2 2 2" xfId="41013"/>
    <cellStyle name="Percent 2 2 3" xfId="32022"/>
    <cellStyle name="Percent 2 20" xfId="32023"/>
    <cellStyle name="Percent 2 21" xfId="32024"/>
    <cellStyle name="Percent 2 22" xfId="32025"/>
    <cellStyle name="Percent 2 23" xfId="32026"/>
    <cellStyle name="Percent 2 24" xfId="32027"/>
    <cellStyle name="Percent 2 25" xfId="32028"/>
    <cellStyle name="Percent 2 26" xfId="32029"/>
    <cellStyle name="Percent 2 27" xfId="32030"/>
    <cellStyle name="Percent 2 28" xfId="32031"/>
    <cellStyle name="Percent 2 29" xfId="32032"/>
    <cellStyle name="Percent 2 3" xfId="32033"/>
    <cellStyle name="Percent 2 3 2" xfId="32034"/>
    <cellStyle name="Percent 2 30" xfId="32035"/>
    <cellStyle name="Percent 2 31" xfId="32036"/>
    <cellStyle name="Percent 2 32" xfId="32037"/>
    <cellStyle name="Percent 2 33" xfId="32038"/>
    <cellStyle name="Percent 2 34" xfId="32039"/>
    <cellStyle name="Percent 2 35" xfId="32040"/>
    <cellStyle name="Percent 2 36" xfId="32041"/>
    <cellStyle name="Percent 2 37" xfId="32042"/>
    <cellStyle name="Percent 2 38" xfId="32043"/>
    <cellStyle name="Percent 2 39" xfId="32044"/>
    <cellStyle name="Percent 2 4" xfId="32045"/>
    <cellStyle name="Percent 2 4 2" xfId="32046"/>
    <cellStyle name="Percent 2 40" xfId="32047"/>
    <cellStyle name="Percent 2 41" xfId="32048"/>
    <cellStyle name="Percent 2 42" xfId="32049"/>
    <cellStyle name="Percent 2 43" xfId="32050"/>
    <cellStyle name="Percent 2 44" xfId="32051"/>
    <cellStyle name="Percent 2 45" xfId="32052"/>
    <cellStyle name="Percent 2 46" xfId="32053"/>
    <cellStyle name="Percent 2 47" xfId="32054"/>
    <cellStyle name="Percent 2 48" xfId="32055"/>
    <cellStyle name="Percent 2 49" xfId="32056"/>
    <cellStyle name="Percent 2 5" xfId="32057"/>
    <cellStyle name="Percent 2 5 2" xfId="32058"/>
    <cellStyle name="Percent 2 50" xfId="32059"/>
    <cellStyle name="Percent 2 51" xfId="32060"/>
    <cellStyle name="Percent 2 52" xfId="32061"/>
    <cellStyle name="Percent 2 53" xfId="32062"/>
    <cellStyle name="Percent 2 54" xfId="32063"/>
    <cellStyle name="Percent 2 55" xfId="32064"/>
    <cellStyle name="Percent 2 56" xfId="32065"/>
    <cellStyle name="Percent 2 57" xfId="32066"/>
    <cellStyle name="Percent 2 58" xfId="32067"/>
    <cellStyle name="Percent 2 59" xfId="32068"/>
    <cellStyle name="Percent 2 6" xfId="32069"/>
    <cellStyle name="Percent 2 6 2" xfId="32070"/>
    <cellStyle name="Percent 2 60" xfId="32071"/>
    <cellStyle name="Percent 2 61" xfId="32072"/>
    <cellStyle name="Percent 2 62" xfId="32073"/>
    <cellStyle name="Percent 2 63" xfId="32074"/>
    <cellStyle name="Percent 2 64" xfId="32075"/>
    <cellStyle name="Percent 2 65" xfId="32076"/>
    <cellStyle name="Percent 2 66" xfId="32077"/>
    <cellStyle name="Percent 2 67" xfId="32078"/>
    <cellStyle name="Percent 2 68" xfId="32079"/>
    <cellStyle name="Percent 2 69" xfId="32080"/>
    <cellStyle name="Percent 2 7" xfId="32081"/>
    <cellStyle name="Percent 2 7 2" xfId="32082"/>
    <cellStyle name="Percent 2 70" xfId="32083"/>
    <cellStyle name="Percent 2 71" xfId="32084"/>
    <cellStyle name="Percent 2 72" xfId="32085"/>
    <cellStyle name="Percent 2 73" xfId="32086"/>
    <cellStyle name="Percent 2 74" xfId="32087"/>
    <cellStyle name="Percent 2 75" xfId="32088"/>
    <cellStyle name="Percent 2 76" xfId="32089"/>
    <cellStyle name="Percent 2 77" xfId="32090"/>
    <cellStyle name="Percent 2 78" xfId="32091"/>
    <cellStyle name="Percent 2 79" xfId="32092"/>
    <cellStyle name="Percent 2 8" xfId="32093"/>
    <cellStyle name="Percent 2 8 2" xfId="32094"/>
    <cellStyle name="Percent 2 80" xfId="32095"/>
    <cellStyle name="Percent 2 81" xfId="32096"/>
    <cellStyle name="Percent 2 82" xfId="32097"/>
    <cellStyle name="Percent 2 83" xfId="32098"/>
    <cellStyle name="Percent 2 84" xfId="32099"/>
    <cellStyle name="Percent 2 85" xfId="32100"/>
    <cellStyle name="Percent 2 86" xfId="32101"/>
    <cellStyle name="Percent 2 87" xfId="32102"/>
    <cellStyle name="Percent 2 88" xfId="32103"/>
    <cellStyle name="Percent 2 9" xfId="32104"/>
    <cellStyle name="Percent 2 9 2" xfId="32105"/>
    <cellStyle name="Percent 20" xfId="32106"/>
    <cellStyle name="Percent 200" xfId="32107"/>
    <cellStyle name="Percent 200 2" xfId="32108"/>
    <cellStyle name="Percent 201" xfId="32109"/>
    <cellStyle name="Percent 201 2" xfId="32110"/>
    <cellStyle name="Percent 202" xfId="32111"/>
    <cellStyle name="Percent 202 2" xfId="32112"/>
    <cellStyle name="Percent 203" xfId="32113"/>
    <cellStyle name="Percent 204" xfId="32114"/>
    <cellStyle name="Percent 205" xfId="32115"/>
    <cellStyle name="Percent 206" xfId="32116"/>
    <cellStyle name="Percent 207" xfId="32117"/>
    <cellStyle name="Percent 208" xfId="32118"/>
    <cellStyle name="Percent 209" xfId="32119"/>
    <cellStyle name="Percent 21" xfId="32120"/>
    <cellStyle name="Percent 210" xfId="32121"/>
    <cellStyle name="Percent 211" xfId="32122"/>
    <cellStyle name="Percent 212" xfId="32123"/>
    <cellStyle name="Percent 213" xfId="32124"/>
    <cellStyle name="Percent 213 2" xfId="32125"/>
    <cellStyle name="Percent 214" xfId="32126"/>
    <cellStyle name="Percent 214 2" xfId="32127"/>
    <cellStyle name="Percent 215" xfId="32128"/>
    <cellStyle name="Percent 216" xfId="32129"/>
    <cellStyle name="Percent 217" xfId="32130"/>
    <cellStyle name="Percent 218" xfId="32131"/>
    <cellStyle name="Percent 219" xfId="32132"/>
    <cellStyle name="Percent 22" xfId="32133"/>
    <cellStyle name="Percent 220" xfId="32134"/>
    <cellStyle name="Percent 221" xfId="32135"/>
    <cellStyle name="Percent 222" xfId="32136"/>
    <cellStyle name="Percent 223" xfId="32137"/>
    <cellStyle name="Percent 224" xfId="32138"/>
    <cellStyle name="Percent 225" xfId="32139"/>
    <cellStyle name="Percent 226" xfId="32140"/>
    <cellStyle name="Percent 227" xfId="32141"/>
    <cellStyle name="Percent 228" xfId="32142"/>
    <cellStyle name="Percent 229" xfId="32143"/>
    <cellStyle name="Percent 23" xfId="32144"/>
    <cellStyle name="Percent 230" xfId="32145"/>
    <cellStyle name="Percent 231" xfId="32146"/>
    <cellStyle name="Percent 232" xfId="32147"/>
    <cellStyle name="Percent 233" xfId="32148"/>
    <cellStyle name="Percent 234" xfId="32149"/>
    <cellStyle name="Percent 235" xfId="32150"/>
    <cellStyle name="Percent 236" xfId="32151"/>
    <cellStyle name="Percent 237" xfId="32152"/>
    <cellStyle name="Percent 238" xfId="32153"/>
    <cellStyle name="Percent 239" xfId="32154"/>
    <cellStyle name="Percent 24" xfId="32155"/>
    <cellStyle name="Percent 240" xfId="32156"/>
    <cellStyle name="Percent 241" xfId="32157"/>
    <cellStyle name="Percent 242" xfId="32158"/>
    <cellStyle name="Percent 243" xfId="32159"/>
    <cellStyle name="Percent 244" xfId="32160"/>
    <cellStyle name="Percent 245" xfId="32161"/>
    <cellStyle name="Percent 246" xfId="32162"/>
    <cellStyle name="Percent 25" xfId="32163"/>
    <cellStyle name="Percent 26" xfId="32164"/>
    <cellStyle name="Percent 27" xfId="32165"/>
    <cellStyle name="Percent 28" xfId="32166"/>
    <cellStyle name="Percent 29" xfId="32167"/>
    <cellStyle name="Percent 3" xfId="32168"/>
    <cellStyle name="Percent 3 10" xfId="32169"/>
    <cellStyle name="Percent 3 100" xfId="32170"/>
    <cellStyle name="Percent 3 101" xfId="32171"/>
    <cellStyle name="Percent 3 102" xfId="32172"/>
    <cellStyle name="Percent 3 103" xfId="32173"/>
    <cellStyle name="Percent 3 104" xfId="32174"/>
    <cellStyle name="Percent 3 105" xfId="32175"/>
    <cellStyle name="Percent 3 106" xfId="32176"/>
    <cellStyle name="Percent 3 107" xfId="32177"/>
    <cellStyle name="Percent 3 108" xfId="32178"/>
    <cellStyle name="Percent 3 109" xfId="32179"/>
    <cellStyle name="Percent 3 11" xfId="32180"/>
    <cellStyle name="Percent 3 110" xfId="32181"/>
    <cellStyle name="Percent 3 111" xfId="32182"/>
    <cellStyle name="Percent 3 12" xfId="32183"/>
    <cellStyle name="Percent 3 13" xfId="32184"/>
    <cellStyle name="Percent 3 14" xfId="32185"/>
    <cellStyle name="Percent 3 15" xfId="32186"/>
    <cellStyle name="Percent 3 16" xfId="32187"/>
    <cellStyle name="Percent 3 17" xfId="32188"/>
    <cellStyle name="Percent 3 18" xfId="32189"/>
    <cellStyle name="Percent 3 19" xfId="32190"/>
    <cellStyle name="Percent 3 2" xfId="32191"/>
    <cellStyle name="Percent 3 2 2" xfId="32192"/>
    <cellStyle name="Percent 3 2 2 2" xfId="41014"/>
    <cellStyle name="Percent 3 2 2 2 2" xfId="41015"/>
    <cellStyle name="Percent 3 2 2 3" xfId="41016"/>
    <cellStyle name="Percent 3 2 3" xfId="41017"/>
    <cellStyle name="Percent 3 2 3 2" xfId="41018"/>
    <cellStyle name="Percent 3 2 4" xfId="41019"/>
    <cellStyle name="Percent 3 20" xfId="32193"/>
    <cellStyle name="Percent 3 21" xfId="32194"/>
    <cellStyle name="Percent 3 22" xfId="32195"/>
    <cellStyle name="Percent 3 23" xfId="32196"/>
    <cellStyle name="Percent 3 24" xfId="32197"/>
    <cellStyle name="Percent 3 25" xfId="32198"/>
    <cellStyle name="Percent 3 26" xfId="32199"/>
    <cellStyle name="Percent 3 27" xfId="32200"/>
    <cellStyle name="Percent 3 28" xfId="32201"/>
    <cellStyle name="Percent 3 29" xfId="32202"/>
    <cellStyle name="Percent 3 3" xfId="32203"/>
    <cellStyle name="Percent 3 3 2" xfId="41020"/>
    <cellStyle name="Percent 3 3 2 2" xfId="41021"/>
    <cellStyle name="Percent 3 3 3" xfId="41022"/>
    <cellStyle name="Percent 3 30" xfId="32204"/>
    <cellStyle name="Percent 3 31" xfId="32205"/>
    <cellStyle name="Percent 3 32" xfId="32206"/>
    <cellStyle name="Percent 3 33" xfId="32207"/>
    <cellStyle name="Percent 3 34" xfId="32208"/>
    <cellStyle name="Percent 3 35" xfId="32209"/>
    <cellStyle name="Percent 3 36" xfId="32210"/>
    <cellStyle name="Percent 3 37" xfId="32211"/>
    <cellStyle name="Percent 3 38" xfId="32212"/>
    <cellStyle name="Percent 3 39" xfId="32213"/>
    <cellStyle name="Percent 3 4" xfId="32214"/>
    <cellStyle name="Percent 3 4 2" xfId="41023"/>
    <cellStyle name="Percent 3 40" xfId="32215"/>
    <cellStyle name="Percent 3 41" xfId="32216"/>
    <cellStyle name="Percent 3 42" xfId="32217"/>
    <cellStyle name="Percent 3 43" xfId="32218"/>
    <cellStyle name="Percent 3 44" xfId="32219"/>
    <cellStyle name="Percent 3 45" xfId="32220"/>
    <cellStyle name="Percent 3 46" xfId="32221"/>
    <cellStyle name="Percent 3 47" xfId="32222"/>
    <cellStyle name="Percent 3 48" xfId="32223"/>
    <cellStyle name="Percent 3 49" xfId="32224"/>
    <cellStyle name="Percent 3 5" xfId="32225"/>
    <cellStyle name="Percent 3 50" xfId="32226"/>
    <cellStyle name="Percent 3 51" xfId="32227"/>
    <cellStyle name="Percent 3 52" xfId="32228"/>
    <cellStyle name="Percent 3 53" xfId="32229"/>
    <cellStyle name="Percent 3 54" xfId="32230"/>
    <cellStyle name="Percent 3 55" xfId="32231"/>
    <cellStyle name="Percent 3 56" xfId="32232"/>
    <cellStyle name="Percent 3 57" xfId="32233"/>
    <cellStyle name="Percent 3 58" xfId="32234"/>
    <cellStyle name="Percent 3 59" xfId="32235"/>
    <cellStyle name="Percent 3 6" xfId="32236"/>
    <cellStyle name="Percent 3 60" xfId="32237"/>
    <cellStyle name="Percent 3 61" xfId="32238"/>
    <cellStyle name="Percent 3 62" xfId="32239"/>
    <cellStyle name="Percent 3 63" xfId="32240"/>
    <cellStyle name="Percent 3 64" xfId="32241"/>
    <cellStyle name="Percent 3 65" xfId="32242"/>
    <cellStyle name="Percent 3 66" xfId="32243"/>
    <cellStyle name="Percent 3 67" xfId="32244"/>
    <cellStyle name="Percent 3 68" xfId="32245"/>
    <cellStyle name="Percent 3 69" xfId="32246"/>
    <cellStyle name="Percent 3 7" xfId="32247"/>
    <cellStyle name="Percent 3 70" xfId="32248"/>
    <cellStyle name="Percent 3 71" xfId="32249"/>
    <cellStyle name="Percent 3 72" xfId="32250"/>
    <cellStyle name="Percent 3 73" xfId="32251"/>
    <cellStyle name="Percent 3 74" xfId="32252"/>
    <cellStyle name="Percent 3 75" xfId="32253"/>
    <cellStyle name="Percent 3 76" xfId="32254"/>
    <cellStyle name="Percent 3 77" xfId="32255"/>
    <cellStyle name="Percent 3 78" xfId="32256"/>
    <cellStyle name="Percent 3 79" xfId="32257"/>
    <cellStyle name="Percent 3 8" xfId="32258"/>
    <cellStyle name="Percent 3 80" xfId="32259"/>
    <cellStyle name="Percent 3 81" xfId="32260"/>
    <cellStyle name="Percent 3 82" xfId="32261"/>
    <cellStyle name="Percent 3 83" xfId="32262"/>
    <cellStyle name="Percent 3 84" xfId="32263"/>
    <cellStyle name="Percent 3 85" xfId="32264"/>
    <cellStyle name="Percent 3 86" xfId="32265"/>
    <cellStyle name="Percent 3 87" xfId="32266"/>
    <cellStyle name="Percent 3 88" xfId="32267"/>
    <cellStyle name="Percent 3 89" xfId="32268"/>
    <cellStyle name="Percent 3 9" xfId="32269"/>
    <cellStyle name="Percent 3 90" xfId="32270"/>
    <cellStyle name="Percent 3 91" xfId="32271"/>
    <cellStyle name="Percent 3 92" xfId="32272"/>
    <cellStyle name="Percent 3 93" xfId="32273"/>
    <cellStyle name="Percent 3 94" xfId="32274"/>
    <cellStyle name="Percent 3 95" xfId="32275"/>
    <cellStyle name="Percent 3 96" xfId="32276"/>
    <cellStyle name="Percent 3 97" xfId="32277"/>
    <cellStyle name="Percent 3 98" xfId="32278"/>
    <cellStyle name="Percent 3 99" xfId="32279"/>
    <cellStyle name="Percent 30" xfId="32280"/>
    <cellStyle name="Percent 31" xfId="32281"/>
    <cellStyle name="Percent 32" xfId="32282"/>
    <cellStyle name="Percent 33" xfId="32283"/>
    <cellStyle name="Percent 34" xfId="32284"/>
    <cellStyle name="Percent 35" xfId="32285"/>
    <cellStyle name="Percent 36" xfId="32286"/>
    <cellStyle name="Percent 37" xfId="32287"/>
    <cellStyle name="Percent 38" xfId="32288"/>
    <cellStyle name="Percent 39" xfId="32289"/>
    <cellStyle name="Percent 4" xfId="32290"/>
    <cellStyle name="Percent 4 2" xfId="32291"/>
    <cellStyle name="Percent 4 2 2" xfId="32292"/>
    <cellStyle name="Percent 4 2 2 2" xfId="41024"/>
    <cellStyle name="Percent 4 2 2 2 2" xfId="41025"/>
    <cellStyle name="Percent 4 2 2 3" xfId="41026"/>
    <cellStyle name="Percent 4 2 3" xfId="41027"/>
    <cellStyle name="Percent 4 2 3 2" xfId="41028"/>
    <cellStyle name="Percent 4 2 4" xfId="41029"/>
    <cellStyle name="Percent 4 3" xfId="32293"/>
    <cellStyle name="Percent 4 3 2" xfId="41030"/>
    <cellStyle name="Percent 4 3 2 2" xfId="41031"/>
    <cellStyle name="Percent 4 3 3" xfId="41032"/>
    <cellStyle name="Percent 4 4" xfId="41033"/>
    <cellStyle name="Percent 4 4 2" xfId="41034"/>
    <cellStyle name="Percent 4 5" xfId="41035"/>
    <cellStyle name="Percent 40" xfId="32294"/>
    <cellStyle name="Percent 41" xfId="32295"/>
    <cellStyle name="Percent 42" xfId="32296"/>
    <cellStyle name="Percent 43" xfId="32297"/>
    <cellStyle name="Percent 44" xfId="32298"/>
    <cellStyle name="Percent 45" xfId="32299"/>
    <cellStyle name="Percent 46" xfId="32300"/>
    <cellStyle name="Percent 47" xfId="32301"/>
    <cellStyle name="Percent 48" xfId="32302"/>
    <cellStyle name="Percent 49" xfId="32303"/>
    <cellStyle name="Percent 5" xfId="32304"/>
    <cellStyle name="Percent 5 2" xfId="32305"/>
    <cellStyle name="Percent 5 2 2" xfId="41036"/>
    <cellStyle name="Percent 5 2 2 2" xfId="41037"/>
    <cellStyle name="Percent 5 2 2 2 2" xfId="41038"/>
    <cellStyle name="Percent 5 2 2 3" xfId="41039"/>
    <cellStyle name="Percent 5 2 3" xfId="41040"/>
    <cellStyle name="Percent 5 2 3 2" xfId="41041"/>
    <cellStyle name="Percent 5 2 4" xfId="41042"/>
    <cellStyle name="Percent 5 3" xfId="41043"/>
    <cellStyle name="Percent 5 3 2" xfId="41044"/>
    <cellStyle name="Percent 5 3 2 2" xfId="41045"/>
    <cellStyle name="Percent 5 3 3" xfId="41046"/>
    <cellStyle name="Percent 5 4" xfId="41047"/>
    <cellStyle name="Percent 5 4 2" xfId="41048"/>
    <cellStyle name="Percent 5 5" xfId="41049"/>
    <cellStyle name="Percent 5 6" xfId="41050"/>
    <cellStyle name="Percent 50" xfId="32306"/>
    <cellStyle name="Percent 51" xfId="32307"/>
    <cellStyle name="Percent 52" xfId="32308"/>
    <cellStyle name="Percent 53" xfId="32309"/>
    <cellStyle name="Percent 54" xfId="32310"/>
    <cellStyle name="Percent 55" xfId="32311"/>
    <cellStyle name="Percent 56" xfId="32312"/>
    <cellStyle name="Percent 57" xfId="32313"/>
    <cellStyle name="Percent 58" xfId="32314"/>
    <cellStyle name="Percent 59" xfId="32315"/>
    <cellStyle name="Percent 6" xfId="32316"/>
    <cellStyle name="Percent 6 2" xfId="41051"/>
    <cellStyle name="Percent 6 2 2" xfId="41052"/>
    <cellStyle name="Percent 6 2 2 2" xfId="41053"/>
    <cellStyle name="Percent 6 2 2 2 2" xfId="41054"/>
    <cellStyle name="Percent 6 2 2 3" xfId="41055"/>
    <cellStyle name="Percent 6 2 3" xfId="41056"/>
    <cellStyle name="Percent 6 2 3 2" xfId="41057"/>
    <cellStyle name="Percent 6 2 4" xfId="41058"/>
    <cellStyle name="Percent 6 3" xfId="41059"/>
    <cellStyle name="Percent 6 3 2" xfId="41060"/>
    <cellStyle name="Percent 6 3 2 2" xfId="41061"/>
    <cellStyle name="Percent 6 3 3" xfId="41062"/>
    <cellStyle name="Percent 6 4" xfId="41063"/>
    <cellStyle name="Percent 6 4 2" xfId="41064"/>
    <cellStyle name="Percent 6 5" xfId="41065"/>
    <cellStyle name="Percent 6 6" xfId="41066"/>
    <cellStyle name="Percent 60" xfId="32317"/>
    <cellStyle name="Percent 61" xfId="32318"/>
    <cellStyle name="Percent 62" xfId="32319"/>
    <cellStyle name="Percent 63" xfId="32320"/>
    <cellStyle name="Percent 64" xfId="32321"/>
    <cellStyle name="Percent 65" xfId="32322"/>
    <cellStyle name="Percent 66" xfId="32323"/>
    <cellStyle name="Percent 67" xfId="32324"/>
    <cellStyle name="Percent 68" xfId="32325"/>
    <cellStyle name="Percent 69" xfId="32326"/>
    <cellStyle name="Percent 7" xfId="32327"/>
    <cellStyle name="Percent 7 2" xfId="39635"/>
    <cellStyle name="Percent 7 2 2" xfId="41067"/>
    <cellStyle name="Percent 7 2 2 2" xfId="41068"/>
    <cellStyle name="Percent 7 2 2 2 2" xfId="41069"/>
    <cellStyle name="Percent 7 2 2 3" xfId="41070"/>
    <cellStyle name="Percent 7 2 3" xfId="41071"/>
    <cellStyle name="Percent 7 2 3 2" xfId="41072"/>
    <cellStyle name="Percent 7 2 4" xfId="41073"/>
    <cellStyle name="Percent 7 3" xfId="39636"/>
    <cellStyle name="Percent 7 3 2" xfId="39637"/>
    <cellStyle name="Percent 7 3 2 2" xfId="41074"/>
    <cellStyle name="Percent 7 3 2 2 2" xfId="41075"/>
    <cellStyle name="Percent 7 3 2 3" xfId="41076"/>
    <cellStyle name="Percent 7 3 3" xfId="39638"/>
    <cellStyle name="Percent 7 3 3 2" xfId="41077"/>
    <cellStyle name="Percent 7 3 4" xfId="41078"/>
    <cellStyle name="Percent 7 4" xfId="41079"/>
    <cellStyle name="Percent 7 4 2" xfId="41080"/>
    <cellStyle name="Percent 7 4 2 2" xfId="41081"/>
    <cellStyle name="Percent 7 4 2 2 2" xfId="41082"/>
    <cellStyle name="Percent 7 4 2 3" xfId="41083"/>
    <cellStyle name="Percent 7 4 3" xfId="41084"/>
    <cellStyle name="Percent 7 4 3 2" xfId="41085"/>
    <cellStyle name="Percent 7 4 4" xfId="41086"/>
    <cellStyle name="Percent 7 5" xfId="41087"/>
    <cellStyle name="Percent 7 5 2" xfId="41088"/>
    <cellStyle name="Percent 7 5 2 2" xfId="41089"/>
    <cellStyle name="Percent 7 5 3" xfId="41090"/>
    <cellStyle name="Percent 7 6" xfId="41091"/>
    <cellStyle name="Percent 7 6 2" xfId="41092"/>
    <cellStyle name="Percent 7 7" xfId="41093"/>
    <cellStyle name="Percent 70" xfId="32328"/>
    <cellStyle name="Percent 71" xfId="32329"/>
    <cellStyle name="Percent 72" xfId="32330"/>
    <cellStyle name="Percent 73" xfId="32331"/>
    <cellStyle name="Percent 74" xfId="32332"/>
    <cellStyle name="Percent 75" xfId="32333"/>
    <cellStyle name="Percent 76" xfId="32334"/>
    <cellStyle name="Percent 77" xfId="32335"/>
    <cellStyle name="Percent 78" xfId="32336"/>
    <cellStyle name="Percent 79" xfId="32337"/>
    <cellStyle name="Percent 8" xfId="32338"/>
    <cellStyle name="Percent 8 2" xfId="41094"/>
    <cellStyle name="Percent 8 2 2" xfId="41095"/>
    <cellStyle name="Percent 8 2 2 2" xfId="41096"/>
    <cellStyle name="Percent 8 2 2 2 2" xfId="41097"/>
    <cellStyle name="Percent 8 2 2 3" xfId="41098"/>
    <cellStyle name="Percent 8 2 3" xfId="41099"/>
    <cellStyle name="Percent 8 2 3 2" xfId="41100"/>
    <cellStyle name="Percent 8 2 4" xfId="41101"/>
    <cellStyle name="Percent 8 3" xfId="41102"/>
    <cellStyle name="Percent 8 3 2" xfId="41103"/>
    <cellStyle name="Percent 8 3 2 2" xfId="41104"/>
    <cellStyle name="Percent 8 3 2 2 2" xfId="41105"/>
    <cellStyle name="Percent 8 3 2 3" xfId="41106"/>
    <cellStyle name="Percent 8 3 3" xfId="41107"/>
    <cellStyle name="Percent 8 3 3 2" xfId="41108"/>
    <cellStyle name="Percent 8 3 4" xfId="41109"/>
    <cellStyle name="Percent 8 4" xfId="41110"/>
    <cellStyle name="Percent 8 4 2" xfId="41111"/>
    <cellStyle name="Percent 8 4 2 2" xfId="41112"/>
    <cellStyle name="Percent 8 4 2 2 2" xfId="41113"/>
    <cellStyle name="Percent 8 4 2 3" xfId="41114"/>
    <cellStyle name="Percent 8 4 3" xfId="41115"/>
    <cellStyle name="Percent 8 4 3 2" xfId="41116"/>
    <cellStyle name="Percent 8 4 4" xfId="41117"/>
    <cellStyle name="Percent 8 5" xfId="41118"/>
    <cellStyle name="Percent 8 5 2" xfId="41119"/>
    <cellStyle name="Percent 8 5 2 2" xfId="41120"/>
    <cellStyle name="Percent 8 5 2 2 2" xfId="41121"/>
    <cellStyle name="Percent 8 5 2 3" xfId="41122"/>
    <cellStyle name="Percent 8 5 3" xfId="41123"/>
    <cellStyle name="Percent 8 5 3 2" xfId="41124"/>
    <cellStyle name="Percent 8 5 4" xfId="41125"/>
    <cellStyle name="Percent 8 6" xfId="41126"/>
    <cellStyle name="Percent 8 6 2" xfId="41127"/>
    <cellStyle name="Percent 8 6 2 2" xfId="41128"/>
    <cellStyle name="Percent 8 6 3" xfId="41129"/>
    <cellStyle name="Percent 8 7" xfId="41130"/>
    <cellStyle name="Percent 8 7 2" xfId="41131"/>
    <cellStyle name="Percent 8 8" xfId="41132"/>
    <cellStyle name="Percent 80" xfId="32339"/>
    <cellStyle name="Percent 81" xfId="32340"/>
    <cellStyle name="Percent 82" xfId="32341"/>
    <cellStyle name="Percent 83" xfId="32342"/>
    <cellStyle name="Percent 84" xfId="32343"/>
    <cellStyle name="Percent 85" xfId="32344"/>
    <cellStyle name="Percent 86" xfId="32345"/>
    <cellStyle name="Percent 87" xfId="32346"/>
    <cellStyle name="Percent 88" xfId="32347"/>
    <cellStyle name="Percent 89" xfId="32348"/>
    <cellStyle name="Percent 9" xfId="32349"/>
    <cellStyle name="Percent 9 2" xfId="41133"/>
    <cellStyle name="Percent 9 2 2" xfId="41134"/>
    <cellStyle name="Percent 9 2 2 2" xfId="41135"/>
    <cellStyle name="Percent 9 2 2 2 2" xfId="41136"/>
    <cellStyle name="Percent 9 2 2 3" xfId="41137"/>
    <cellStyle name="Percent 9 2 3" xfId="41138"/>
    <cellStyle name="Percent 9 2 3 2" xfId="41139"/>
    <cellStyle name="Percent 9 2 4" xfId="41140"/>
    <cellStyle name="Percent 9 3" xfId="41141"/>
    <cellStyle name="Percent 9 3 2" xfId="41142"/>
    <cellStyle name="Percent 9 3 2 2" xfId="41143"/>
    <cellStyle name="Percent 9 3 3" xfId="41144"/>
    <cellStyle name="Percent 9 4" xfId="41145"/>
    <cellStyle name="Percent 9 4 2" xfId="41146"/>
    <cellStyle name="Percent 9 4 2 2" xfId="41147"/>
    <cellStyle name="Percent 9 4 3" xfId="41148"/>
    <cellStyle name="Percent 9 5" xfId="41149"/>
    <cellStyle name="Percent 9 5 2" xfId="41150"/>
    <cellStyle name="Percent 9 6" xfId="41151"/>
    <cellStyle name="Percent 90" xfId="32350"/>
    <cellStyle name="Percent 91" xfId="32351"/>
    <cellStyle name="Percent 92" xfId="32352"/>
    <cellStyle name="Percent 93" xfId="32353"/>
    <cellStyle name="Percent 94" xfId="32354"/>
    <cellStyle name="Percent 95" xfId="32355"/>
    <cellStyle name="Percent 96" xfId="32356"/>
    <cellStyle name="Percent 97" xfId="32357"/>
    <cellStyle name="Percent 98" xfId="32358"/>
    <cellStyle name="Percent 99" xfId="32359"/>
    <cellStyle name="PMI Border" xfId="39639"/>
    <cellStyle name="Pourcentage 2" xfId="41152"/>
    <cellStyle name="PSChar" xfId="39640"/>
    <cellStyle name="PSDate" xfId="39641"/>
    <cellStyle name="PSDec" xfId="39642"/>
    <cellStyle name="PSHeading" xfId="39643"/>
    <cellStyle name="PSInt" xfId="39644"/>
    <cellStyle name="PSSpacer" xfId="39645"/>
    <cellStyle name="Reset  - Style4" xfId="32360"/>
    <cellStyle name="RISKbigPercent" xfId="41153"/>
    <cellStyle name="RISKbigPercent 2" xfId="41154"/>
    <cellStyle name="RISKbigPercent 2 2" xfId="41155"/>
    <cellStyle name="RISKbigPercent 3" xfId="41156"/>
    <cellStyle name="RISKblandrEdge" xfId="41157"/>
    <cellStyle name="RISKblandrEdge 2" xfId="41158"/>
    <cellStyle name="RISKblandrEdge 2 2" xfId="41159"/>
    <cellStyle name="RISKblandrEdge 3" xfId="41160"/>
    <cellStyle name="RISKblCorner" xfId="41161"/>
    <cellStyle name="RISKblCorner 2" xfId="41162"/>
    <cellStyle name="RISKblCorner 2 2" xfId="41163"/>
    <cellStyle name="RISKblCorner 3" xfId="41164"/>
    <cellStyle name="RISKbottomEdge" xfId="41165"/>
    <cellStyle name="RISKbottomEdge 2" xfId="41166"/>
    <cellStyle name="RISKbottomEdge 2 2" xfId="41167"/>
    <cellStyle name="RISKbottomEdge 3" xfId="41168"/>
    <cellStyle name="RISKbrCorner" xfId="41169"/>
    <cellStyle name="RISKbrCorner 2" xfId="41170"/>
    <cellStyle name="RISKbrCorner 2 2" xfId="41171"/>
    <cellStyle name="RISKbrCorner 3" xfId="41172"/>
    <cellStyle name="RISKdarkBoxed" xfId="41173"/>
    <cellStyle name="RISKdarkBoxed 2" xfId="41174"/>
    <cellStyle name="RISKdarkBoxed 2 2" xfId="41175"/>
    <cellStyle name="RISKdarkBoxed 3" xfId="41176"/>
    <cellStyle name="RISKdarkShade" xfId="41177"/>
    <cellStyle name="RISKdarkShade 2" xfId="41178"/>
    <cellStyle name="RISKdarkShade 2 2" xfId="41179"/>
    <cellStyle name="RISKdarkShade 3" xfId="41180"/>
    <cellStyle name="RISKdbottomEdge" xfId="41181"/>
    <cellStyle name="RISKdbottomEdge 2" xfId="41182"/>
    <cellStyle name="RISKdbottomEdge 2 2" xfId="41183"/>
    <cellStyle name="RISKdbottomEdge 3" xfId="41184"/>
    <cellStyle name="RISKdrightEdge" xfId="41185"/>
    <cellStyle name="RISKdrightEdge 2" xfId="41186"/>
    <cellStyle name="RISKdrightEdge 2 2" xfId="41187"/>
    <cellStyle name="RISKdrightEdge 3" xfId="41188"/>
    <cellStyle name="RISKdurationTime" xfId="41189"/>
    <cellStyle name="RISKdurationTime 2" xfId="41190"/>
    <cellStyle name="RISKdurationTime 2 2" xfId="41191"/>
    <cellStyle name="RISKdurationTime 3" xfId="41192"/>
    <cellStyle name="RISKinNumber" xfId="41193"/>
    <cellStyle name="RISKinNumber 2" xfId="41194"/>
    <cellStyle name="RISKlandrEdge" xfId="41195"/>
    <cellStyle name="RISKlandrEdge 2" xfId="41196"/>
    <cellStyle name="RISKlandrEdge 2 2" xfId="41197"/>
    <cellStyle name="RISKlandrEdge 3" xfId="41198"/>
    <cellStyle name="RISKleftEdge" xfId="41199"/>
    <cellStyle name="RISKleftEdge 2" xfId="41200"/>
    <cellStyle name="RISKleftEdge 2 2" xfId="41201"/>
    <cellStyle name="RISKleftEdge 3" xfId="41202"/>
    <cellStyle name="RISKlightBoxed" xfId="41203"/>
    <cellStyle name="RISKlightBoxed 2" xfId="41204"/>
    <cellStyle name="RISKlightBoxed 2 2" xfId="41205"/>
    <cellStyle name="RISKlightBoxed 3" xfId="41206"/>
    <cellStyle name="RISKltandbEdge" xfId="41207"/>
    <cellStyle name="RISKltandbEdge 2" xfId="41208"/>
    <cellStyle name="RISKltandbEdge 2 2" xfId="41209"/>
    <cellStyle name="RISKltandbEdge 3" xfId="41210"/>
    <cellStyle name="RISKnormBoxed" xfId="41211"/>
    <cellStyle name="RISKnormBoxed 2" xfId="41212"/>
    <cellStyle name="RISKnormBoxed 2 2" xfId="41213"/>
    <cellStyle name="RISKnormBoxed 3" xfId="41214"/>
    <cellStyle name="RISKnormCenter" xfId="41215"/>
    <cellStyle name="RISKnormCenter 2" xfId="41216"/>
    <cellStyle name="RISKnormCenter 2 2" xfId="41217"/>
    <cellStyle name="RISKnormCenter 3" xfId="41218"/>
    <cellStyle name="RISKnormHeading" xfId="41219"/>
    <cellStyle name="RISKnormItal" xfId="41220"/>
    <cellStyle name="RISKnormLabel" xfId="41221"/>
    <cellStyle name="RISKnormShade" xfId="41222"/>
    <cellStyle name="RISKnormShade 2" xfId="41223"/>
    <cellStyle name="RISKnormShade 2 2" xfId="41224"/>
    <cellStyle name="RISKnormShade 3" xfId="41225"/>
    <cellStyle name="RISKnormTitle" xfId="41226"/>
    <cellStyle name="RISKoutNumber" xfId="41227"/>
    <cellStyle name="RISKoutNumber 2" xfId="41228"/>
    <cellStyle name="RISKrightEdge" xfId="41229"/>
    <cellStyle name="RISKrightEdge 2" xfId="41230"/>
    <cellStyle name="RISKrightEdge 2 2" xfId="41231"/>
    <cellStyle name="RISKrightEdge 3" xfId="41232"/>
    <cellStyle name="RISKrtandbEdge" xfId="41233"/>
    <cellStyle name="RISKrtandbEdge 2" xfId="41234"/>
    <cellStyle name="RISKrtandbEdge 2 2" xfId="41235"/>
    <cellStyle name="RISKrtandbEdge 3" xfId="41236"/>
    <cellStyle name="RISKssTime" xfId="41237"/>
    <cellStyle name="RISKssTime 2" xfId="41238"/>
    <cellStyle name="RISKssTime 2 2" xfId="41239"/>
    <cellStyle name="RISKssTime 3" xfId="41240"/>
    <cellStyle name="RISKtandbEdge" xfId="41241"/>
    <cellStyle name="RISKtandbEdge 2" xfId="41242"/>
    <cellStyle name="RISKtandbEdge 2 2" xfId="41243"/>
    <cellStyle name="RISKtandbEdge 3" xfId="41244"/>
    <cellStyle name="RISKtlandrEdge" xfId="41245"/>
    <cellStyle name="RISKtlandrEdge 2" xfId="41246"/>
    <cellStyle name="RISKtlandrEdge 2 2" xfId="41247"/>
    <cellStyle name="RISKtlandrEdge 3" xfId="41248"/>
    <cellStyle name="RISKtlCorner" xfId="41249"/>
    <cellStyle name="RISKtlCorner 2" xfId="41250"/>
    <cellStyle name="RISKtlCorner 2 2" xfId="41251"/>
    <cellStyle name="RISKtlCorner 3" xfId="41252"/>
    <cellStyle name="RISKtopEdge" xfId="41253"/>
    <cellStyle name="RISKtopEdge 2" xfId="41254"/>
    <cellStyle name="RISKtopEdge 2 2" xfId="41255"/>
    <cellStyle name="RISKtopEdge 3" xfId="41256"/>
    <cellStyle name="RISKtrCorner" xfId="41257"/>
    <cellStyle name="RISKtrCorner 2" xfId="41258"/>
    <cellStyle name="RISKtrCorner 2 2" xfId="41259"/>
    <cellStyle name="RISKtrCorner 3" xfId="41260"/>
    <cellStyle name="S" xfId="32361"/>
    <cellStyle name="S by Region Pg 2" xfId="32362"/>
    <cellStyle name="SAPBEXaggData" xfId="32363"/>
    <cellStyle name="SAPBEXstdData" xfId="32364"/>
    <cellStyle name="Satisfaisant 10" xfId="41261"/>
    <cellStyle name="Satisfaisant 11" xfId="41262"/>
    <cellStyle name="Satisfaisant 12" xfId="41263"/>
    <cellStyle name="Satisfaisant 13" xfId="41264"/>
    <cellStyle name="Satisfaisant 14" xfId="41265"/>
    <cellStyle name="Satisfaisant 15" xfId="41266"/>
    <cellStyle name="Satisfaisant 16" xfId="41267"/>
    <cellStyle name="Satisfaisant 17" xfId="41268"/>
    <cellStyle name="Satisfaisant 18" xfId="41269"/>
    <cellStyle name="Satisfaisant 19" xfId="41270"/>
    <cellStyle name="Satisfaisant 2" xfId="41271"/>
    <cellStyle name="Satisfaisant 20" xfId="41272"/>
    <cellStyle name="Satisfaisant 21" xfId="41273"/>
    <cellStyle name="Satisfaisant 22" xfId="41274"/>
    <cellStyle name="Satisfaisant 23" xfId="41275"/>
    <cellStyle name="Satisfaisant 24" xfId="41276"/>
    <cellStyle name="Satisfaisant 25" xfId="41277"/>
    <cellStyle name="Satisfaisant 26" xfId="41278"/>
    <cellStyle name="Satisfaisant 3" xfId="41279"/>
    <cellStyle name="Satisfaisant 4" xfId="41280"/>
    <cellStyle name="Satisfaisant 5" xfId="41281"/>
    <cellStyle name="Satisfaisant 6" xfId="41282"/>
    <cellStyle name="Satisfaisant 7" xfId="41283"/>
    <cellStyle name="Satisfaisant 8" xfId="41284"/>
    <cellStyle name="Satisfaisant 9" xfId="41285"/>
    <cellStyle name="Schlecht" xfId="41286"/>
    <cellStyle name="Shade" xfId="41287"/>
    <cellStyle name="Sortie 10" xfId="41288"/>
    <cellStyle name="Sortie 11" xfId="41289"/>
    <cellStyle name="Sortie 12" xfId="41290"/>
    <cellStyle name="Sortie 13" xfId="41291"/>
    <cellStyle name="Sortie 14" xfId="41292"/>
    <cellStyle name="Sortie 15" xfId="41293"/>
    <cellStyle name="Sortie 16" xfId="41294"/>
    <cellStyle name="Sortie 17" xfId="41295"/>
    <cellStyle name="Sortie 18" xfId="41296"/>
    <cellStyle name="Sortie 19" xfId="41297"/>
    <cellStyle name="Sortie 2" xfId="41298"/>
    <cellStyle name="Sortie 20" xfId="41299"/>
    <cellStyle name="Sortie 21" xfId="41300"/>
    <cellStyle name="Sortie 22" xfId="41301"/>
    <cellStyle name="Sortie 23" xfId="41302"/>
    <cellStyle name="Sortie 24" xfId="41303"/>
    <cellStyle name="Sortie 25" xfId="41304"/>
    <cellStyle name="Sortie 26" xfId="41305"/>
    <cellStyle name="Sortie 3" xfId="41306"/>
    <cellStyle name="Sortie 4" xfId="41307"/>
    <cellStyle name="Sortie 5" xfId="41308"/>
    <cellStyle name="Sortie 6" xfId="41309"/>
    <cellStyle name="Sortie 7" xfId="41310"/>
    <cellStyle name="Sortie 8" xfId="41311"/>
    <cellStyle name="Sortie 9" xfId="41312"/>
    <cellStyle name="Style 1" xfId="32365"/>
    <cellStyle name="Style 23" xfId="41313"/>
    <cellStyle name="SUBSC98" xfId="32366"/>
    <cellStyle name="Switch" xfId="32367"/>
    <cellStyle name="Table  - Style5" xfId="32368"/>
    <cellStyle name="Texte explicatif 10" xfId="41314"/>
    <cellStyle name="Texte explicatif 11" xfId="41315"/>
    <cellStyle name="Texte explicatif 12" xfId="41316"/>
    <cellStyle name="Texte explicatif 13" xfId="41317"/>
    <cellStyle name="Texte explicatif 14" xfId="41318"/>
    <cellStyle name="Texte explicatif 15" xfId="41319"/>
    <cellStyle name="Texte explicatif 16" xfId="41320"/>
    <cellStyle name="Texte explicatif 17" xfId="41321"/>
    <cellStyle name="Texte explicatif 18" xfId="41322"/>
    <cellStyle name="Texte explicatif 19" xfId="41323"/>
    <cellStyle name="Texte explicatif 2" xfId="41324"/>
    <cellStyle name="Texte explicatif 20" xfId="41325"/>
    <cellStyle name="Texte explicatif 21" xfId="41326"/>
    <cellStyle name="Texte explicatif 22" xfId="41327"/>
    <cellStyle name="Texte explicatif 23" xfId="41328"/>
    <cellStyle name="Texte explicatif 24" xfId="41329"/>
    <cellStyle name="Texte explicatif 25" xfId="41330"/>
    <cellStyle name="Texte explicatif 26" xfId="41331"/>
    <cellStyle name="Texte explicatif 3" xfId="41332"/>
    <cellStyle name="Texte explicatif 4" xfId="41333"/>
    <cellStyle name="Texte explicatif 5" xfId="41334"/>
    <cellStyle name="Texte explicatif 6" xfId="41335"/>
    <cellStyle name="Texte explicatif 7" xfId="41336"/>
    <cellStyle name="Texte explicatif 8" xfId="41337"/>
    <cellStyle name="Texte explicatif 9" xfId="41338"/>
    <cellStyle name="Title  - Style6" xfId="32369"/>
    <cellStyle name="Title 10" xfId="32370"/>
    <cellStyle name="Title 11" xfId="32371"/>
    <cellStyle name="Title 12" xfId="32372"/>
    <cellStyle name="Title 13" xfId="32373"/>
    <cellStyle name="Title 14" xfId="32374"/>
    <cellStyle name="Title 15" xfId="32375"/>
    <cellStyle name="Title 16" xfId="32376"/>
    <cellStyle name="Title 17" xfId="32377"/>
    <cellStyle name="Title 18" xfId="32378"/>
    <cellStyle name="Title 19" xfId="32379"/>
    <cellStyle name="Title 2" xfId="32380"/>
    <cellStyle name="Title 2 10" xfId="32381"/>
    <cellStyle name="Title 2 11" xfId="32382"/>
    <cellStyle name="Title 2 12" xfId="32383"/>
    <cellStyle name="Title 2 13" xfId="32384"/>
    <cellStyle name="Title 2 14" xfId="32385"/>
    <cellStyle name="Title 2 15" xfId="32386"/>
    <cellStyle name="Title 2 16" xfId="32387"/>
    <cellStyle name="Title 2 17" xfId="32388"/>
    <cellStyle name="Title 2 18" xfId="32389"/>
    <cellStyle name="Title 2 19" xfId="32390"/>
    <cellStyle name="Title 2 2" xfId="32391"/>
    <cellStyle name="Title 2 20" xfId="32392"/>
    <cellStyle name="Title 2 21" xfId="32393"/>
    <cellStyle name="Title 2 22" xfId="32394"/>
    <cellStyle name="Title 2 23" xfId="32395"/>
    <cellStyle name="Title 2 3" xfId="32396"/>
    <cellStyle name="Title 2 4" xfId="32397"/>
    <cellStyle name="Title 2 5" xfId="32398"/>
    <cellStyle name="Title 2 6" xfId="32399"/>
    <cellStyle name="Title 2 7" xfId="32400"/>
    <cellStyle name="Title 2 8" xfId="32401"/>
    <cellStyle name="Title 2 9" xfId="32402"/>
    <cellStyle name="Title 20" xfId="32403"/>
    <cellStyle name="Title 21" xfId="32404"/>
    <cellStyle name="Title 22" xfId="32405"/>
    <cellStyle name="Title 23" xfId="32406"/>
    <cellStyle name="Title 24" xfId="32407"/>
    <cellStyle name="Title 25" xfId="32408"/>
    <cellStyle name="Title 26" xfId="32409"/>
    <cellStyle name="Title 27" xfId="32410"/>
    <cellStyle name="Title 28" xfId="32411"/>
    <cellStyle name="Title 29" xfId="32412"/>
    <cellStyle name="Title 3" xfId="32413"/>
    <cellStyle name="Title 30" xfId="32414"/>
    <cellStyle name="Title 31" xfId="32415"/>
    <cellStyle name="Title 32" xfId="32416"/>
    <cellStyle name="Title 33" xfId="32417"/>
    <cellStyle name="Title 34" xfId="32418"/>
    <cellStyle name="Title 35" xfId="32419"/>
    <cellStyle name="Title 36" xfId="32420"/>
    <cellStyle name="Title 37" xfId="32421"/>
    <cellStyle name="Title 38" xfId="32422"/>
    <cellStyle name="Title 39" xfId="32423"/>
    <cellStyle name="Title 4" xfId="32424"/>
    <cellStyle name="Title 40" xfId="32425"/>
    <cellStyle name="Title 41" xfId="32426"/>
    <cellStyle name="Title 42" xfId="32427"/>
    <cellStyle name="Title 43" xfId="32428"/>
    <cellStyle name="Title 44" xfId="32429"/>
    <cellStyle name="Title 45" xfId="32430"/>
    <cellStyle name="Title 46" xfId="32431"/>
    <cellStyle name="Title 47" xfId="32432"/>
    <cellStyle name="Title 48" xfId="32433"/>
    <cellStyle name="Title 49" xfId="32434"/>
    <cellStyle name="Title 5" xfId="32435"/>
    <cellStyle name="Title 50" xfId="32436"/>
    <cellStyle name="Title 51" xfId="32437"/>
    <cellStyle name="Title 52" xfId="32438"/>
    <cellStyle name="Title 53" xfId="32439"/>
    <cellStyle name="Title 54" xfId="32440"/>
    <cellStyle name="Title 55" xfId="32441"/>
    <cellStyle name="Title 56" xfId="32442"/>
    <cellStyle name="Title 57" xfId="32443"/>
    <cellStyle name="Title 58" xfId="32444"/>
    <cellStyle name="Title 59" xfId="32445"/>
    <cellStyle name="Title 6" xfId="32446"/>
    <cellStyle name="Title 60" xfId="32447"/>
    <cellStyle name="Title 61" xfId="32448"/>
    <cellStyle name="Title 62" xfId="32449"/>
    <cellStyle name="Title 63" xfId="32450"/>
    <cellStyle name="Title 64" xfId="32451"/>
    <cellStyle name="Title 65" xfId="32452"/>
    <cellStyle name="Title 66" xfId="32453"/>
    <cellStyle name="Title 67" xfId="32454"/>
    <cellStyle name="Title 68" xfId="32455"/>
    <cellStyle name="Title 69" xfId="32456"/>
    <cellStyle name="Title 7" xfId="32457"/>
    <cellStyle name="Title 70" xfId="32458"/>
    <cellStyle name="Title 71" xfId="32459"/>
    <cellStyle name="Title 72" xfId="32460"/>
    <cellStyle name="Title 73" xfId="32461"/>
    <cellStyle name="Title 74" xfId="32462"/>
    <cellStyle name="Title 75" xfId="32463"/>
    <cellStyle name="Title 76" xfId="32464"/>
    <cellStyle name="Title 77" xfId="32465"/>
    <cellStyle name="Title 78" xfId="32466"/>
    <cellStyle name="Title 79" xfId="32467"/>
    <cellStyle name="Title 8" xfId="32468"/>
    <cellStyle name="Title 80" xfId="32469"/>
    <cellStyle name="Title 81" xfId="32470"/>
    <cellStyle name="Title 82" xfId="32471"/>
    <cellStyle name="Title 83" xfId="32472"/>
    <cellStyle name="Title 84" xfId="32473"/>
    <cellStyle name="Title 85" xfId="32474"/>
    <cellStyle name="Title 86" xfId="32475"/>
    <cellStyle name="Title 87" xfId="32476"/>
    <cellStyle name="Title 88" xfId="32477"/>
    <cellStyle name="Title 89" xfId="32478"/>
    <cellStyle name="Title 9" xfId="32479"/>
    <cellStyle name="Title 90" xfId="32480"/>
    <cellStyle name="Title 91" xfId="32481"/>
    <cellStyle name="Title 92" xfId="32482"/>
    <cellStyle name="Title 93" xfId="32483"/>
    <cellStyle name="Titre 10" xfId="41339"/>
    <cellStyle name="Titre 11" xfId="41340"/>
    <cellStyle name="Titre 12" xfId="41341"/>
    <cellStyle name="Titre 13" xfId="41342"/>
    <cellStyle name="Titre 14" xfId="41343"/>
    <cellStyle name="Titre 15" xfId="41344"/>
    <cellStyle name="Titre 16" xfId="41345"/>
    <cellStyle name="Titre 17" xfId="41346"/>
    <cellStyle name="Titre 18" xfId="41347"/>
    <cellStyle name="Titre 19" xfId="41348"/>
    <cellStyle name="Titre 2" xfId="41349"/>
    <cellStyle name="Titre 20" xfId="41350"/>
    <cellStyle name="Titre 21" xfId="41351"/>
    <cellStyle name="Titre 22" xfId="41352"/>
    <cellStyle name="Titre 23" xfId="41353"/>
    <cellStyle name="Titre 24" xfId="41354"/>
    <cellStyle name="Titre 25" xfId="41355"/>
    <cellStyle name="Titre 26" xfId="41356"/>
    <cellStyle name="Titre 3" xfId="41357"/>
    <cellStyle name="Titre 4" xfId="41358"/>
    <cellStyle name="Titre 5" xfId="41359"/>
    <cellStyle name="Titre 6" xfId="41360"/>
    <cellStyle name="Titre 7" xfId="41361"/>
    <cellStyle name="Titre 8" xfId="41362"/>
    <cellStyle name="Titre 9" xfId="41363"/>
    <cellStyle name="Titre 1 10" xfId="41364"/>
    <cellStyle name="Titre 1 11" xfId="41365"/>
    <cellStyle name="Titre 1 12" xfId="41366"/>
    <cellStyle name="Titre 1 13" xfId="41367"/>
    <cellStyle name="Titre 1 14" xfId="41368"/>
    <cellStyle name="Titre 1 15" xfId="41369"/>
    <cellStyle name="Titre 1 16" xfId="41370"/>
    <cellStyle name="Titre 1 17" xfId="41371"/>
    <cellStyle name="Titre 1 18" xfId="41372"/>
    <cellStyle name="Titre 1 19" xfId="41373"/>
    <cellStyle name="Titre 1 2" xfId="41374"/>
    <cellStyle name="Titre 1 20" xfId="41375"/>
    <cellStyle name="Titre 1 21" xfId="41376"/>
    <cellStyle name="Titre 1 22" xfId="41377"/>
    <cellStyle name="Titre 1 23" xfId="41378"/>
    <cellStyle name="Titre 1 24" xfId="41379"/>
    <cellStyle name="Titre 1 25" xfId="41380"/>
    <cellStyle name="Titre 1 26" xfId="41381"/>
    <cellStyle name="Titre 1 3" xfId="41382"/>
    <cellStyle name="Titre 1 4" xfId="41383"/>
    <cellStyle name="Titre 1 5" xfId="41384"/>
    <cellStyle name="Titre 1 6" xfId="41385"/>
    <cellStyle name="Titre 1 7" xfId="41386"/>
    <cellStyle name="Titre 1 8" xfId="41387"/>
    <cellStyle name="Titre 1 9" xfId="41388"/>
    <cellStyle name="Titre 2 10" xfId="41389"/>
    <cellStyle name="Titre 2 11" xfId="41390"/>
    <cellStyle name="Titre 2 12" xfId="41391"/>
    <cellStyle name="Titre 2 13" xfId="41392"/>
    <cellStyle name="Titre 2 14" xfId="41393"/>
    <cellStyle name="Titre 2 15" xfId="41394"/>
    <cellStyle name="Titre 2 16" xfId="41395"/>
    <cellStyle name="Titre 2 17" xfId="41396"/>
    <cellStyle name="Titre 2 18" xfId="41397"/>
    <cellStyle name="Titre 2 19" xfId="41398"/>
    <cellStyle name="Titre 2 2" xfId="41399"/>
    <cellStyle name="Titre 2 20" xfId="41400"/>
    <cellStyle name="Titre 2 21" xfId="41401"/>
    <cellStyle name="Titre 2 22" xfId="41402"/>
    <cellStyle name="Titre 2 23" xfId="41403"/>
    <cellStyle name="Titre 2 24" xfId="41404"/>
    <cellStyle name="Titre 2 25" xfId="41405"/>
    <cellStyle name="Titre 2 26" xfId="41406"/>
    <cellStyle name="Titre 2 3" xfId="41407"/>
    <cellStyle name="Titre 2 4" xfId="41408"/>
    <cellStyle name="Titre 2 5" xfId="41409"/>
    <cellStyle name="Titre 2 6" xfId="41410"/>
    <cellStyle name="Titre 2 7" xfId="41411"/>
    <cellStyle name="Titre 2 8" xfId="41412"/>
    <cellStyle name="Titre 2 9" xfId="41413"/>
    <cellStyle name="Titre 3 10" xfId="41414"/>
    <cellStyle name="Titre 3 11" xfId="41415"/>
    <cellStyle name="Titre 3 12" xfId="41416"/>
    <cellStyle name="Titre 3 13" xfId="41417"/>
    <cellStyle name="Titre 3 14" xfId="41418"/>
    <cellStyle name="Titre 3 15" xfId="41419"/>
    <cellStyle name="Titre 3 16" xfId="41420"/>
    <cellStyle name="Titre 3 17" xfId="41421"/>
    <cellStyle name="Titre 3 18" xfId="41422"/>
    <cellStyle name="Titre 3 19" xfId="41423"/>
    <cellStyle name="Titre 3 2" xfId="41424"/>
    <cellStyle name="Titre 3 20" xfId="41425"/>
    <cellStyle name="Titre 3 21" xfId="41426"/>
    <cellStyle name="Titre 3 22" xfId="41427"/>
    <cellStyle name="Titre 3 23" xfId="41428"/>
    <cellStyle name="Titre 3 24" xfId="41429"/>
    <cellStyle name="Titre 3 25" xfId="41430"/>
    <cellStyle name="Titre 3 26" xfId="41431"/>
    <cellStyle name="Titre 3 3" xfId="41432"/>
    <cellStyle name="Titre 3 4" xfId="41433"/>
    <cellStyle name="Titre 3 5" xfId="41434"/>
    <cellStyle name="Titre 3 6" xfId="41435"/>
    <cellStyle name="Titre 3 7" xfId="41436"/>
    <cellStyle name="Titre 3 8" xfId="41437"/>
    <cellStyle name="Titre 3 9" xfId="41438"/>
    <cellStyle name="Titre 4 10" xfId="41439"/>
    <cellStyle name="Titre 4 11" xfId="41440"/>
    <cellStyle name="Titre 4 12" xfId="41441"/>
    <cellStyle name="Titre 4 13" xfId="41442"/>
    <cellStyle name="Titre 4 14" xfId="41443"/>
    <cellStyle name="Titre 4 15" xfId="41444"/>
    <cellStyle name="Titre 4 16" xfId="41445"/>
    <cellStyle name="Titre 4 17" xfId="41446"/>
    <cellStyle name="Titre 4 18" xfId="41447"/>
    <cellStyle name="Titre 4 19" xfId="41448"/>
    <cellStyle name="Titre 4 2" xfId="41449"/>
    <cellStyle name="Titre 4 20" xfId="41450"/>
    <cellStyle name="Titre 4 21" xfId="41451"/>
    <cellStyle name="Titre 4 22" xfId="41452"/>
    <cellStyle name="Titre 4 23" xfId="41453"/>
    <cellStyle name="Titre 4 24" xfId="41454"/>
    <cellStyle name="Titre 4 25" xfId="41455"/>
    <cellStyle name="Titre 4 26" xfId="41456"/>
    <cellStyle name="Titre 4 3" xfId="41457"/>
    <cellStyle name="Titre 4 4" xfId="41458"/>
    <cellStyle name="Titre 4 5" xfId="41459"/>
    <cellStyle name="Titre 4 6" xfId="41460"/>
    <cellStyle name="Titre 4 7" xfId="41461"/>
    <cellStyle name="Titre 4 8" xfId="41462"/>
    <cellStyle name="Titre 4 9" xfId="41463"/>
    <cellStyle name="Total 10" xfId="32484"/>
    <cellStyle name="Total 10 10" xfId="32485"/>
    <cellStyle name="Total 10 10 2" xfId="32486"/>
    <cellStyle name="Total 10 10 2 2" xfId="32487"/>
    <cellStyle name="Total 10 10 3" xfId="32488"/>
    <cellStyle name="Total 10 11" xfId="32489"/>
    <cellStyle name="Total 10 11 2" xfId="32490"/>
    <cellStyle name="Total 10 11 2 2" xfId="32491"/>
    <cellStyle name="Total 10 11 3" xfId="32492"/>
    <cellStyle name="Total 10 12" xfId="32493"/>
    <cellStyle name="Total 10 12 2" xfId="32494"/>
    <cellStyle name="Total 10 12 2 2" xfId="32495"/>
    <cellStyle name="Total 10 12 3" xfId="32496"/>
    <cellStyle name="Total 10 13" xfId="32497"/>
    <cellStyle name="Total 10 13 2" xfId="32498"/>
    <cellStyle name="Total 10 14" xfId="32499"/>
    <cellStyle name="Total 10 2" xfId="32500"/>
    <cellStyle name="Total 10 2 10" xfId="32501"/>
    <cellStyle name="Total 10 2 10 2" xfId="32502"/>
    <cellStyle name="Total 10 2 11" xfId="32503"/>
    <cellStyle name="Total 10 2 11 2" xfId="32504"/>
    <cellStyle name="Total 10 2 12" xfId="32505"/>
    <cellStyle name="Total 10 2 2" xfId="32506"/>
    <cellStyle name="Total 10 2 2 2" xfId="32507"/>
    <cellStyle name="Total 10 2 2 2 2" xfId="32508"/>
    <cellStyle name="Total 10 2 2 3" xfId="32509"/>
    <cellStyle name="Total 10 2 3" xfId="32510"/>
    <cellStyle name="Total 10 2 3 2" xfId="32511"/>
    <cellStyle name="Total 10 2 3 2 2" xfId="32512"/>
    <cellStyle name="Total 10 2 3 3" xfId="32513"/>
    <cellStyle name="Total 10 2 4" xfId="32514"/>
    <cellStyle name="Total 10 2 4 2" xfId="32515"/>
    <cellStyle name="Total 10 2 4 2 2" xfId="32516"/>
    <cellStyle name="Total 10 2 4 3" xfId="32517"/>
    <cellStyle name="Total 10 2 5" xfId="32518"/>
    <cellStyle name="Total 10 2 5 2" xfId="32519"/>
    <cellStyle name="Total 10 2 5 2 2" xfId="32520"/>
    <cellStyle name="Total 10 2 5 3" xfId="32521"/>
    <cellStyle name="Total 10 2 6" xfId="32522"/>
    <cellStyle name="Total 10 2 6 2" xfId="32523"/>
    <cellStyle name="Total 10 2 6 2 2" xfId="32524"/>
    <cellStyle name="Total 10 2 6 3" xfId="32525"/>
    <cellStyle name="Total 10 2 7" xfId="32526"/>
    <cellStyle name="Total 10 2 7 2" xfId="32527"/>
    <cellStyle name="Total 10 2 7 2 2" xfId="32528"/>
    <cellStyle name="Total 10 2 7 3" xfId="32529"/>
    <cellStyle name="Total 10 2 8" xfId="32530"/>
    <cellStyle name="Total 10 2 8 2" xfId="32531"/>
    <cellStyle name="Total 10 2 8 2 2" xfId="32532"/>
    <cellStyle name="Total 10 2 8 3" xfId="32533"/>
    <cellStyle name="Total 10 2 9" xfId="32534"/>
    <cellStyle name="Total 10 2 9 2" xfId="32535"/>
    <cellStyle name="Total 10 2 9 2 2" xfId="32536"/>
    <cellStyle name="Total 10 2 9 3" xfId="32537"/>
    <cellStyle name="Total 10 3" xfId="32538"/>
    <cellStyle name="Total 10 3 2" xfId="32539"/>
    <cellStyle name="Total 10 3 2 2" xfId="32540"/>
    <cellStyle name="Total 10 3 3" xfId="32541"/>
    <cellStyle name="Total 10 4" xfId="32542"/>
    <cellStyle name="Total 10 4 2" xfId="32543"/>
    <cellStyle name="Total 10 4 2 2" xfId="32544"/>
    <cellStyle name="Total 10 4 3" xfId="32545"/>
    <cellStyle name="Total 10 5" xfId="32546"/>
    <cellStyle name="Total 10 5 2" xfId="32547"/>
    <cellStyle name="Total 10 5 2 2" xfId="32548"/>
    <cellStyle name="Total 10 5 3" xfId="32549"/>
    <cellStyle name="Total 10 6" xfId="32550"/>
    <cellStyle name="Total 10 6 2" xfId="32551"/>
    <cellStyle name="Total 10 6 2 2" xfId="32552"/>
    <cellStyle name="Total 10 6 3" xfId="32553"/>
    <cellStyle name="Total 10 7" xfId="32554"/>
    <cellStyle name="Total 10 7 2" xfId="32555"/>
    <cellStyle name="Total 10 7 2 2" xfId="32556"/>
    <cellStyle name="Total 10 7 3" xfId="32557"/>
    <cellStyle name="Total 10 8" xfId="32558"/>
    <cellStyle name="Total 10 8 2" xfId="32559"/>
    <cellStyle name="Total 10 8 2 2" xfId="32560"/>
    <cellStyle name="Total 10 8 3" xfId="32561"/>
    <cellStyle name="Total 10 9" xfId="32562"/>
    <cellStyle name="Total 10 9 2" xfId="32563"/>
    <cellStyle name="Total 10 9 2 2" xfId="32564"/>
    <cellStyle name="Total 10 9 3" xfId="32565"/>
    <cellStyle name="Total 11" xfId="32566"/>
    <cellStyle name="Total 11 10" xfId="32567"/>
    <cellStyle name="Total 11 10 2" xfId="32568"/>
    <cellStyle name="Total 11 10 2 2" xfId="32569"/>
    <cellStyle name="Total 11 10 3" xfId="32570"/>
    <cellStyle name="Total 11 11" xfId="32571"/>
    <cellStyle name="Total 11 11 2" xfId="32572"/>
    <cellStyle name="Total 11 11 2 2" xfId="32573"/>
    <cellStyle name="Total 11 11 3" xfId="32574"/>
    <cellStyle name="Total 11 12" xfId="32575"/>
    <cellStyle name="Total 11 12 2" xfId="32576"/>
    <cellStyle name="Total 11 12 2 2" xfId="32577"/>
    <cellStyle name="Total 11 12 3" xfId="32578"/>
    <cellStyle name="Total 11 13" xfId="32579"/>
    <cellStyle name="Total 11 13 2" xfId="32580"/>
    <cellStyle name="Total 11 14" xfId="32581"/>
    <cellStyle name="Total 11 2" xfId="32582"/>
    <cellStyle name="Total 11 2 10" xfId="32583"/>
    <cellStyle name="Total 11 2 10 2" xfId="32584"/>
    <cellStyle name="Total 11 2 11" xfId="32585"/>
    <cellStyle name="Total 11 2 11 2" xfId="32586"/>
    <cellStyle name="Total 11 2 12" xfId="32587"/>
    <cellStyle name="Total 11 2 2" xfId="32588"/>
    <cellStyle name="Total 11 2 2 2" xfId="32589"/>
    <cellStyle name="Total 11 2 2 2 2" xfId="32590"/>
    <cellStyle name="Total 11 2 2 3" xfId="32591"/>
    <cellStyle name="Total 11 2 3" xfId="32592"/>
    <cellStyle name="Total 11 2 3 2" xfId="32593"/>
    <cellStyle name="Total 11 2 3 2 2" xfId="32594"/>
    <cellStyle name="Total 11 2 3 3" xfId="32595"/>
    <cellStyle name="Total 11 2 4" xfId="32596"/>
    <cellStyle name="Total 11 2 4 2" xfId="32597"/>
    <cellStyle name="Total 11 2 4 2 2" xfId="32598"/>
    <cellStyle name="Total 11 2 4 3" xfId="32599"/>
    <cellStyle name="Total 11 2 5" xfId="32600"/>
    <cellStyle name="Total 11 2 5 2" xfId="32601"/>
    <cellStyle name="Total 11 2 5 2 2" xfId="32602"/>
    <cellStyle name="Total 11 2 5 3" xfId="32603"/>
    <cellStyle name="Total 11 2 6" xfId="32604"/>
    <cellStyle name="Total 11 2 6 2" xfId="32605"/>
    <cellStyle name="Total 11 2 6 2 2" xfId="32606"/>
    <cellStyle name="Total 11 2 6 3" xfId="32607"/>
    <cellStyle name="Total 11 2 7" xfId="32608"/>
    <cellStyle name="Total 11 2 7 2" xfId="32609"/>
    <cellStyle name="Total 11 2 7 2 2" xfId="32610"/>
    <cellStyle name="Total 11 2 7 3" xfId="32611"/>
    <cellStyle name="Total 11 2 8" xfId="32612"/>
    <cellStyle name="Total 11 2 8 2" xfId="32613"/>
    <cellStyle name="Total 11 2 8 2 2" xfId="32614"/>
    <cellStyle name="Total 11 2 8 3" xfId="32615"/>
    <cellStyle name="Total 11 2 9" xfId="32616"/>
    <cellStyle name="Total 11 2 9 2" xfId="32617"/>
    <cellStyle name="Total 11 2 9 2 2" xfId="32618"/>
    <cellStyle name="Total 11 2 9 3" xfId="32619"/>
    <cellStyle name="Total 11 3" xfId="32620"/>
    <cellStyle name="Total 11 3 2" xfId="32621"/>
    <cellStyle name="Total 11 3 2 2" xfId="32622"/>
    <cellStyle name="Total 11 3 3" xfId="32623"/>
    <cellStyle name="Total 11 4" xfId="32624"/>
    <cellStyle name="Total 11 4 2" xfId="32625"/>
    <cellStyle name="Total 11 4 2 2" xfId="32626"/>
    <cellStyle name="Total 11 4 3" xfId="32627"/>
    <cellStyle name="Total 11 5" xfId="32628"/>
    <cellStyle name="Total 11 5 2" xfId="32629"/>
    <cellStyle name="Total 11 5 2 2" xfId="32630"/>
    <cellStyle name="Total 11 5 3" xfId="32631"/>
    <cellStyle name="Total 11 6" xfId="32632"/>
    <cellStyle name="Total 11 6 2" xfId="32633"/>
    <cellStyle name="Total 11 6 2 2" xfId="32634"/>
    <cellStyle name="Total 11 6 3" xfId="32635"/>
    <cellStyle name="Total 11 7" xfId="32636"/>
    <cellStyle name="Total 11 7 2" xfId="32637"/>
    <cellStyle name="Total 11 7 2 2" xfId="32638"/>
    <cellStyle name="Total 11 7 3" xfId="32639"/>
    <cellStyle name="Total 11 8" xfId="32640"/>
    <cellStyle name="Total 11 8 2" xfId="32641"/>
    <cellStyle name="Total 11 8 2 2" xfId="32642"/>
    <cellStyle name="Total 11 8 3" xfId="32643"/>
    <cellStyle name="Total 11 9" xfId="32644"/>
    <cellStyle name="Total 11 9 2" xfId="32645"/>
    <cellStyle name="Total 11 9 2 2" xfId="32646"/>
    <cellStyle name="Total 11 9 3" xfId="32647"/>
    <cellStyle name="Total 12" xfId="32648"/>
    <cellStyle name="Total 12 10" xfId="32649"/>
    <cellStyle name="Total 12 10 2" xfId="32650"/>
    <cellStyle name="Total 12 10 2 2" xfId="32651"/>
    <cellStyle name="Total 12 10 3" xfId="32652"/>
    <cellStyle name="Total 12 11" xfId="32653"/>
    <cellStyle name="Total 12 11 2" xfId="32654"/>
    <cellStyle name="Total 12 11 2 2" xfId="32655"/>
    <cellStyle name="Total 12 11 3" xfId="32656"/>
    <cellStyle name="Total 12 12" xfId="32657"/>
    <cellStyle name="Total 12 12 2" xfId="32658"/>
    <cellStyle name="Total 12 12 2 2" xfId="32659"/>
    <cellStyle name="Total 12 12 3" xfId="32660"/>
    <cellStyle name="Total 12 13" xfId="32661"/>
    <cellStyle name="Total 12 13 2" xfId="32662"/>
    <cellStyle name="Total 12 14" xfId="32663"/>
    <cellStyle name="Total 12 2" xfId="32664"/>
    <cellStyle name="Total 12 2 10" xfId="32665"/>
    <cellStyle name="Total 12 2 10 2" xfId="32666"/>
    <cellStyle name="Total 12 2 11" xfId="32667"/>
    <cellStyle name="Total 12 2 11 2" xfId="32668"/>
    <cellStyle name="Total 12 2 12" xfId="32669"/>
    <cellStyle name="Total 12 2 2" xfId="32670"/>
    <cellStyle name="Total 12 2 2 2" xfId="32671"/>
    <cellStyle name="Total 12 2 2 2 2" xfId="32672"/>
    <cellStyle name="Total 12 2 2 3" xfId="32673"/>
    <cellStyle name="Total 12 2 3" xfId="32674"/>
    <cellStyle name="Total 12 2 3 2" xfId="32675"/>
    <cellStyle name="Total 12 2 3 2 2" xfId="32676"/>
    <cellStyle name="Total 12 2 3 3" xfId="32677"/>
    <cellStyle name="Total 12 2 4" xfId="32678"/>
    <cellStyle name="Total 12 2 4 2" xfId="32679"/>
    <cellStyle name="Total 12 2 4 2 2" xfId="32680"/>
    <cellStyle name="Total 12 2 4 3" xfId="32681"/>
    <cellStyle name="Total 12 2 5" xfId="32682"/>
    <cellStyle name="Total 12 2 5 2" xfId="32683"/>
    <cellStyle name="Total 12 2 5 2 2" xfId="32684"/>
    <cellStyle name="Total 12 2 5 3" xfId="32685"/>
    <cellStyle name="Total 12 2 6" xfId="32686"/>
    <cellStyle name="Total 12 2 6 2" xfId="32687"/>
    <cellStyle name="Total 12 2 6 2 2" xfId="32688"/>
    <cellStyle name="Total 12 2 6 3" xfId="32689"/>
    <cellStyle name="Total 12 2 7" xfId="32690"/>
    <cellStyle name="Total 12 2 7 2" xfId="32691"/>
    <cellStyle name="Total 12 2 7 2 2" xfId="32692"/>
    <cellStyle name="Total 12 2 7 3" xfId="32693"/>
    <cellStyle name="Total 12 2 8" xfId="32694"/>
    <cellStyle name="Total 12 2 8 2" xfId="32695"/>
    <cellStyle name="Total 12 2 8 2 2" xfId="32696"/>
    <cellStyle name="Total 12 2 8 3" xfId="32697"/>
    <cellStyle name="Total 12 2 9" xfId="32698"/>
    <cellStyle name="Total 12 2 9 2" xfId="32699"/>
    <cellStyle name="Total 12 2 9 2 2" xfId="32700"/>
    <cellStyle name="Total 12 2 9 3" xfId="32701"/>
    <cellStyle name="Total 12 3" xfId="32702"/>
    <cellStyle name="Total 12 3 2" xfId="32703"/>
    <cellStyle name="Total 12 3 2 2" xfId="32704"/>
    <cellStyle name="Total 12 3 3" xfId="32705"/>
    <cellStyle name="Total 12 4" xfId="32706"/>
    <cellStyle name="Total 12 4 2" xfId="32707"/>
    <cellStyle name="Total 12 4 2 2" xfId="32708"/>
    <cellStyle name="Total 12 4 3" xfId="32709"/>
    <cellStyle name="Total 12 5" xfId="32710"/>
    <cellStyle name="Total 12 5 2" xfId="32711"/>
    <cellStyle name="Total 12 5 2 2" xfId="32712"/>
    <cellStyle name="Total 12 5 3" xfId="32713"/>
    <cellStyle name="Total 12 6" xfId="32714"/>
    <cellStyle name="Total 12 6 2" xfId="32715"/>
    <cellStyle name="Total 12 6 2 2" xfId="32716"/>
    <cellStyle name="Total 12 6 3" xfId="32717"/>
    <cellStyle name="Total 12 7" xfId="32718"/>
    <cellStyle name="Total 12 7 2" xfId="32719"/>
    <cellStyle name="Total 12 7 2 2" xfId="32720"/>
    <cellStyle name="Total 12 7 3" xfId="32721"/>
    <cellStyle name="Total 12 8" xfId="32722"/>
    <cellStyle name="Total 12 8 2" xfId="32723"/>
    <cellStyle name="Total 12 8 2 2" xfId="32724"/>
    <cellStyle name="Total 12 8 3" xfId="32725"/>
    <cellStyle name="Total 12 9" xfId="32726"/>
    <cellStyle name="Total 12 9 2" xfId="32727"/>
    <cellStyle name="Total 12 9 2 2" xfId="32728"/>
    <cellStyle name="Total 12 9 3" xfId="32729"/>
    <cellStyle name="Total 13" xfId="32730"/>
    <cellStyle name="Total 13 10" xfId="32731"/>
    <cellStyle name="Total 13 10 2" xfId="32732"/>
    <cellStyle name="Total 13 10 2 2" xfId="32733"/>
    <cellStyle name="Total 13 10 3" xfId="32734"/>
    <cellStyle name="Total 13 11" xfId="32735"/>
    <cellStyle name="Total 13 11 2" xfId="32736"/>
    <cellStyle name="Total 13 11 2 2" xfId="32737"/>
    <cellStyle name="Total 13 11 3" xfId="32738"/>
    <cellStyle name="Total 13 12" xfId="32739"/>
    <cellStyle name="Total 13 12 2" xfId="32740"/>
    <cellStyle name="Total 13 12 2 2" xfId="32741"/>
    <cellStyle name="Total 13 12 3" xfId="32742"/>
    <cellStyle name="Total 13 13" xfId="32743"/>
    <cellStyle name="Total 13 13 2" xfId="32744"/>
    <cellStyle name="Total 13 14" xfId="32745"/>
    <cellStyle name="Total 13 2" xfId="32746"/>
    <cellStyle name="Total 13 2 10" xfId="32747"/>
    <cellStyle name="Total 13 2 10 2" xfId="32748"/>
    <cellStyle name="Total 13 2 11" xfId="32749"/>
    <cellStyle name="Total 13 2 11 2" xfId="32750"/>
    <cellStyle name="Total 13 2 12" xfId="32751"/>
    <cellStyle name="Total 13 2 2" xfId="32752"/>
    <cellStyle name="Total 13 2 2 2" xfId="32753"/>
    <cellStyle name="Total 13 2 2 2 2" xfId="32754"/>
    <cellStyle name="Total 13 2 2 3" xfId="32755"/>
    <cellStyle name="Total 13 2 3" xfId="32756"/>
    <cellStyle name="Total 13 2 3 2" xfId="32757"/>
    <cellStyle name="Total 13 2 3 2 2" xfId="32758"/>
    <cellStyle name="Total 13 2 3 3" xfId="32759"/>
    <cellStyle name="Total 13 2 4" xfId="32760"/>
    <cellStyle name="Total 13 2 4 2" xfId="32761"/>
    <cellStyle name="Total 13 2 4 2 2" xfId="32762"/>
    <cellStyle name="Total 13 2 4 3" xfId="32763"/>
    <cellStyle name="Total 13 2 5" xfId="32764"/>
    <cellStyle name="Total 13 2 5 2" xfId="32765"/>
    <cellStyle name="Total 13 2 5 2 2" xfId="32766"/>
    <cellStyle name="Total 13 2 5 3" xfId="32767"/>
    <cellStyle name="Total 13 2 6" xfId="32768"/>
    <cellStyle name="Total 13 2 6 2" xfId="32769"/>
    <cellStyle name="Total 13 2 6 2 2" xfId="32770"/>
    <cellStyle name="Total 13 2 6 3" xfId="32771"/>
    <cellStyle name="Total 13 2 7" xfId="32772"/>
    <cellStyle name="Total 13 2 7 2" xfId="32773"/>
    <cellStyle name="Total 13 2 7 2 2" xfId="32774"/>
    <cellStyle name="Total 13 2 7 3" xfId="32775"/>
    <cellStyle name="Total 13 2 8" xfId="32776"/>
    <cellStyle name="Total 13 2 8 2" xfId="32777"/>
    <cellStyle name="Total 13 2 8 2 2" xfId="32778"/>
    <cellStyle name="Total 13 2 8 3" xfId="32779"/>
    <cellStyle name="Total 13 2 9" xfId="32780"/>
    <cellStyle name="Total 13 2 9 2" xfId="32781"/>
    <cellStyle name="Total 13 2 9 2 2" xfId="32782"/>
    <cellStyle name="Total 13 2 9 3" xfId="32783"/>
    <cellStyle name="Total 13 3" xfId="32784"/>
    <cellStyle name="Total 13 3 2" xfId="32785"/>
    <cellStyle name="Total 13 3 2 2" xfId="32786"/>
    <cellStyle name="Total 13 3 3" xfId="32787"/>
    <cellStyle name="Total 13 4" xfId="32788"/>
    <cellStyle name="Total 13 4 2" xfId="32789"/>
    <cellStyle name="Total 13 4 2 2" xfId="32790"/>
    <cellStyle name="Total 13 4 3" xfId="32791"/>
    <cellStyle name="Total 13 5" xfId="32792"/>
    <cellStyle name="Total 13 5 2" xfId="32793"/>
    <cellStyle name="Total 13 5 2 2" xfId="32794"/>
    <cellStyle name="Total 13 5 3" xfId="32795"/>
    <cellStyle name="Total 13 6" xfId="32796"/>
    <cellStyle name="Total 13 6 2" xfId="32797"/>
    <cellStyle name="Total 13 6 2 2" xfId="32798"/>
    <cellStyle name="Total 13 6 3" xfId="32799"/>
    <cellStyle name="Total 13 7" xfId="32800"/>
    <cellStyle name="Total 13 7 2" xfId="32801"/>
    <cellStyle name="Total 13 7 2 2" xfId="32802"/>
    <cellStyle name="Total 13 7 3" xfId="32803"/>
    <cellStyle name="Total 13 8" xfId="32804"/>
    <cellStyle name="Total 13 8 2" xfId="32805"/>
    <cellStyle name="Total 13 8 2 2" xfId="32806"/>
    <cellStyle name="Total 13 8 3" xfId="32807"/>
    <cellStyle name="Total 13 9" xfId="32808"/>
    <cellStyle name="Total 13 9 2" xfId="32809"/>
    <cellStyle name="Total 13 9 2 2" xfId="32810"/>
    <cellStyle name="Total 13 9 3" xfId="32811"/>
    <cellStyle name="Total 14" xfId="32812"/>
    <cellStyle name="Total 14 10" xfId="32813"/>
    <cellStyle name="Total 14 10 2" xfId="32814"/>
    <cellStyle name="Total 14 10 2 2" xfId="32815"/>
    <cellStyle name="Total 14 10 3" xfId="32816"/>
    <cellStyle name="Total 14 11" xfId="32817"/>
    <cellStyle name="Total 14 11 2" xfId="32818"/>
    <cellStyle name="Total 14 11 2 2" xfId="32819"/>
    <cellStyle name="Total 14 11 3" xfId="32820"/>
    <cellStyle name="Total 14 12" xfId="32821"/>
    <cellStyle name="Total 14 12 2" xfId="32822"/>
    <cellStyle name="Total 14 12 2 2" xfId="32823"/>
    <cellStyle name="Total 14 12 3" xfId="32824"/>
    <cellStyle name="Total 14 13" xfId="32825"/>
    <cellStyle name="Total 14 13 2" xfId="32826"/>
    <cellStyle name="Total 14 14" xfId="32827"/>
    <cellStyle name="Total 14 2" xfId="32828"/>
    <cellStyle name="Total 14 2 10" xfId="32829"/>
    <cellStyle name="Total 14 2 10 2" xfId="32830"/>
    <cellStyle name="Total 14 2 11" xfId="32831"/>
    <cellStyle name="Total 14 2 11 2" xfId="32832"/>
    <cellStyle name="Total 14 2 12" xfId="32833"/>
    <cellStyle name="Total 14 2 2" xfId="32834"/>
    <cellStyle name="Total 14 2 2 2" xfId="32835"/>
    <cellStyle name="Total 14 2 2 2 2" xfId="32836"/>
    <cellStyle name="Total 14 2 2 3" xfId="32837"/>
    <cellStyle name="Total 14 2 3" xfId="32838"/>
    <cellStyle name="Total 14 2 3 2" xfId="32839"/>
    <cellStyle name="Total 14 2 3 2 2" xfId="32840"/>
    <cellStyle name="Total 14 2 3 3" xfId="32841"/>
    <cellStyle name="Total 14 2 4" xfId="32842"/>
    <cellStyle name="Total 14 2 4 2" xfId="32843"/>
    <cellStyle name="Total 14 2 4 2 2" xfId="32844"/>
    <cellStyle name="Total 14 2 4 3" xfId="32845"/>
    <cellStyle name="Total 14 2 5" xfId="32846"/>
    <cellStyle name="Total 14 2 5 2" xfId="32847"/>
    <cellStyle name="Total 14 2 5 2 2" xfId="32848"/>
    <cellStyle name="Total 14 2 5 3" xfId="32849"/>
    <cellStyle name="Total 14 2 6" xfId="32850"/>
    <cellStyle name="Total 14 2 6 2" xfId="32851"/>
    <cellStyle name="Total 14 2 6 2 2" xfId="32852"/>
    <cellStyle name="Total 14 2 6 3" xfId="32853"/>
    <cellStyle name="Total 14 2 7" xfId="32854"/>
    <cellStyle name="Total 14 2 7 2" xfId="32855"/>
    <cellStyle name="Total 14 2 7 2 2" xfId="32856"/>
    <cellStyle name="Total 14 2 7 3" xfId="32857"/>
    <cellStyle name="Total 14 2 8" xfId="32858"/>
    <cellStyle name="Total 14 2 8 2" xfId="32859"/>
    <cellStyle name="Total 14 2 8 2 2" xfId="32860"/>
    <cellStyle name="Total 14 2 8 3" xfId="32861"/>
    <cellStyle name="Total 14 2 9" xfId="32862"/>
    <cellStyle name="Total 14 2 9 2" xfId="32863"/>
    <cellStyle name="Total 14 2 9 2 2" xfId="32864"/>
    <cellStyle name="Total 14 2 9 3" xfId="32865"/>
    <cellStyle name="Total 14 3" xfId="32866"/>
    <cellStyle name="Total 14 3 2" xfId="32867"/>
    <cellStyle name="Total 14 3 2 2" xfId="32868"/>
    <cellStyle name="Total 14 3 3" xfId="32869"/>
    <cellStyle name="Total 14 4" xfId="32870"/>
    <cellStyle name="Total 14 4 2" xfId="32871"/>
    <cellStyle name="Total 14 4 2 2" xfId="32872"/>
    <cellStyle name="Total 14 4 3" xfId="32873"/>
    <cellStyle name="Total 14 5" xfId="32874"/>
    <cellStyle name="Total 14 5 2" xfId="32875"/>
    <cellStyle name="Total 14 5 2 2" xfId="32876"/>
    <cellStyle name="Total 14 5 3" xfId="32877"/>
    <cellStyle name="Total 14 6" xfId="32878"/>
    <cellStyle name="Total 14 6 2" xfId="32879"/>
    <cellStyle name="Total 14 6 2 2" xfId="32880"/>
    <cellStyle name="Total 14 6 3" xfId="32881"/>
    <cellStyle name="Total 14 7" xfId="32882"/>
    <cellStyle name="Total 14 7 2" xfId="32883"/>
    <cellStyle name="Total 14 7 2 2" xfId="32884"/>
    <cellStyle name="Total 14 7 3" xfId="32885"/>
    <cellStyle name="Total 14 8" xfId="32886"/>
    <cellStyle name="Total 14 8 2" xfId="32887"/>
    <cellStyle name="Total 14 8 2 2" xfId="32888"/>
    <cellStyle name="Total 14 8 3" xfId="32889"/>
    <cellStyle name="Total 14 9" xfId="32890"/>
    <cellStyle name="Total 14 9 2" xfId="32891"/>
    <cellStyle name="Total 14 9 2 2" xfId="32892"/>
    <cellStyle name="Total 14 9 3" xfId="32893"/>
    <cellStyle name="Total 15" xfId="32894"/>
    <cellStyle name="Total 15 10" xfId="32895"/>
    <cellStyle name="Total 15 10 2" xfId="32896"/>
    <cellStyle name="Total 15 10 2 2" xfId="32897"/>
    <cellStyle name="Total 15 10 3" xfId="32898"/>
    <cellStyle name="Total 15 11" xfId="32899"/>
    <cellStyle name="Total 15 11 2" xfId="32900"/>
    <cellStyle name="Total 15 11 2 2" xfId="32901"/>
    <cellStyle name="Total 15 11 3" xfId="32902"/>
    <cellStyle name="Total 15 12" xfId="32903"/>
    <cellStyle name="Total 15 12 2" xfId="32904"/>
    <cellStyle name="Total 15 12 2 2" xfId="32905"/>
    <cellStyle name="Total 15 12 3" xfId="32906"/>
    <cellStyle name="Total 15 13" xfId="32907"/>
    <cellStyle name="Total 15 13 2" xfId="32908"/>
    <cellStyle name="Total 15 14" xfId="32909"/>
    <cellStyle name="Total 15 2" xfId="32910"/>
    <cellStyle name="Total 15 2 10" xfId="32911"/>
    <cellStyle name="Total 15 2 10 2" xfId="32912"/>
    <cellStyle name="Total 15 2 11" xfId="32913"/>
    <cellStyle name="Total 15 2 11 2" xfId="32914"/>
    <cellStyle name="Total 15 2 12" xfId="32915"/>
    <cellStyle name="Total 15 2 2" xfId="32916"/>
    <cellStyle name="Total 15 2 2 2" xfId="32917"/>
    <cellStyle name="Total 15 2 2 2 2" xfId="32918"/>
    <cellStyle name="Total 15 2 2 3" xfId="32919"/>
    <cellStyle name="Total 15 2 3" xfId="32920"/>
    <cellStyle name="Total 15 2 3 2" xfId="32921"/>
    <cellStyle name="Total 15 2 3 2 2" xfId="32922"/>
    <cellStyle name="Total 15 2 3 3" xfId="32923"/>
    <cellStyle name="Total 15 2 4" xfId="32924"/>
    <cellStyle name="Total 15 2 4 2" xfId="32925"/>
    <cellStyle name="Total 15 2 4 2 2" xfId="32926"/>
    <cellStyle name="Total 15 2 4 3" xfId="32927"/>
    <cellStyle name="Total 15 2 5" xfId="32928"/>
    <cellStyle name="Total 15 2 5 2" xfId="32929"/>
    <cellStyle name="Total 15 2 5 2 2" xfId="32930"/>
    <cellStyle name="Total 15 2 5 3" xfId="32931"/>
    <cellStyle name="Total 15 2 6" xfId="32932"/>
    <cellStyle name="Total 15 2 6 2" xfId="32933"/>
    <cellStyle name="Total 15 2 6 2 2" xfId="32934"/>
    <cellStyle name="Total 15 2 6 3" xfId="32935"/>
    <cellStyle name="Total 15 2 7" xfId="32936"/>
    <cellStyle name="Total 15 2 7 2" xfId="32937"/>
    <cellStyle name="Total 15 2 7 2 2" xfId="32938"/>
    <cellStyle name="Total 15 2 7 3" xfId="32939"/>
    <cellStyle name="Total 15 2 8" xfId="32940"/>
    <cellStyle name="Total 15 2 8 2" xfId="32941"/>
    <cellStyle name="Total 15 2 8 2 2" xfId="32942"/>
    <cellStyle name="Total 15 2 8 3" xfId="32943"/>
    <cellStyle name="Total 15 2 9" xfId="32944"/>
    <cellStyle name="Total 15 2 9 2" xfId="32945"/>
    <cellStyle name="Total 15 2 9 2 2" xfId="32946"/>
    <cellStyle name="Total 15 2 9 3" xfId="32947"/>
    <cellStyle name="Total 15 3" xfId="32948"/>
    <cellStyle name="Total 15 3 2" xfId="32949"/>
    <cellStyle name="Total 15 3 2 2" xfId="32950"/>
    <cellStyle name="Total 15 3 3" xfId="32951"/>
    <cellStyle name="Total 15 4" xfId="32952"/>
    <cellStyle name="Total 15 4 2" xfId="32953"/>
    <cellStyle name="Total 15 4 2 2" xfId="32954"/>
    <cellStyle name="Total 15 4 3" xfId="32955"/>
    <cellStyle name="Total 15 5" xfId="32956"/>
    <cellStyle name="Total 15 5 2" xfId="32957"/>
    <cellStyle name="Total 15 5 2 2" xfId="32958"/>
    <cellStyle name="Total 15 5 3" xfId="32959"/>
    <cellStyle name="Total 15 6" xfId="32960"/>
    <cellStyle name="Total 15 6 2" xfId="32961"/>
    <cellStyle name="Total 15 6 2 2" xfId="32962"/>
    <cellStyle name="Total 15 6 3" xfId="32963"/>
    <cellStyle name="Total 15 7" xfId="32964"/>
    <cellStyle name="Total 15 7 2" xfId="32965"/>
    <cellStyle name="Total 15 7 2 2" xfId="32966"/>
    <cellStyle name="Total 15 7 3" xfId="32967"/>
    <cellStyle name="Total 15 8" xfId="32968"/>
    <cellStyle name="Total 15 8 2" xfId="32969"/>
    <cellStyle name="Total 15 8 2 2" xfId="32970"/>
    <cellStyle name="Total 15 8 3" xfId="32971"/>
    <cellStyle name="Total 15 9" xfId="32972"/>
    <cellStyle name="Total 15 9 2" xfId="32973"/>
    <cellStyle name="Total 15 9 2 2" xfId="32974"/>
    <cellStyle name="Total 15 9 3" xfId="32975"/>
    <cellStyle name="Total 16" xfId="32976"/>
    <cellStyle name="Total 16 10" xfId="32977"/>
    <cellStyle name="Total 16 10 2" xfId="32978"/>
    <cellStyle name="Total 16 10 2 2" xfId="32979"/>
    <cellStyle name="Total 16 10 3" xfId="32980"/>
    <cellStyle name="Total 16 11" xfId="32981"/>
    <cellStyle name="Total 16 11 2" xfId="32982"/>
    <cellStyle name="Total 16 11 2 2" xfId="32983"/>
    <cellStyle name="Total 16 11 3" xfId="32984"/>
    <cellStyle name="Total 16 12" xfId="32985"/>
    <cellStyle name="Total 16 12 2" xfId="32986"/>
    <cellStyle name="Total 16 12 2 2" xfId="32987"/>
    <cellStyle name="Total 16 12 3" xfId="32988"/>
    <cellStyle name="Total 16 13" xfId="32989"/>
    <cellStyle name="Total 16 13 2" xfId="32990"/>
    <cellStyle name="Total 16 14" xfId="32991"/>
    <cellStyle name="Total 16 2" xfId="32992"/>
    <cellStyle name="Total 16 2 10" xfId="32993"/>
    <cellStyle name="Total 16 2 10 2" xfId="32994"/>
    <cellStyle name="Total 16 2 11" xfId="32995"/>
    <cellStyle name="Total 16 2 11 2" xfId="32996"/>
    <cellStyle name="Total 16 2 12" xfId="32997"/>
    <cellStyle name="Total 16 2 2" xfId="32998"/>
    <cellStyle name="Total 16 2 2 2" xfId="32999"/>
    <cellStyle name="Total 16 2 2 2 2" xfId="33000"/>
    <cellStyle name="Total 16 2 2 3" xfId="33001"/>
    <cellStyle name="Total 16 2 3" xfId="33002"/>
    <cellStyle name="Total 16 2 3 2" xfId="33003"/>
    <cellStyle name="Total 16 2 3 2 2" xfId="33004"/>
    <cellStyle name="Total 16 2 3 3" xfId="33005"/>
    <cellStyle name="Total 16 2 4" xfId="33006"/>
    <cellStyle name="Total 16 2 4 2" xfId="33007"/>
    <cellStyle name="Total 16 2 4 2 2" xfId="33008"/>
    <cellStyle name="Total 16 2 4 3" xfId="33009"/>
    <cellStyle name="Total 16 2 5" xfId="33010"/>
    <cellStyle name="Total 16 2 5 2" xfId="33011"/>
    <cellStyle name="Total 16 2 5 2 2" xfId="33012"/>
    <cellStyle name="Total 16 2 5 3" xfId="33013"/>
    <cellStyle name="Total 16 2 6" xfId="33014"/>
    <cellStyle name="Total 16 2 6 2" xfId="33015"/>
    <cellStyle name="Total 16 2 6 2 2" xfId="33016"/>
    <cellStyle name="Total 16 2 6 3" xfId="33017"/>
    <cellStyle name="Total 16 2 7" xfId="33018"/>
    <cellStyle name="Total 16 2 7 2" xfId="33019"/>
    <cellStyle name="Total 16 2 7 2 2" xfId="33020"/>
    <cellStyle name="Total 16 2 7 3" xfId="33021"/>
    <cellStyle name="Total 16 2 8" xfId="33022"/>
    <cellStyle name="Total 16 2 8 2" xfId="33023"/>
    <cellStyle name="Total 16 2 8 2 2" xfId="33024"/>
    <cellStyle name="Total 16 2 8 3" xfId="33025"/>
    <cellStyle name="Total 16 2 9" xfId="33026"/>
    <cellStyle name="Total 16 2 9 2" xfId="33027"/>
    <cellStyle name="Total 16 2 9 2 2" xfId="33028"/>
    <cellStyle name="Total 16 2 9 3" xfId="33029"/>
    <cellStyle name="Total 16 3" xfId="33030"/>
    <cellStyle name="Total 16 3 2" xfId="33031"/>
    <cellStyle name="Total 16 3 2 2" xfId="33032"/>
    <cellStyle name="Total 16 3 3" xfId="33033"/>
    <cellStyle name="Total 16 4" xfId="33034"/>
    <cellStyle name="Total 16 4 2" xfId="33035"/>
    <cellStyle name="Total 16 4 2 2" xfId="33036"/>
    <cellStyle name="Total 16 4 3" xfId="33037"/>
    <cellStyle name="Total 16 5" xfId="33038"/>
    <cellStyle name="Total 16 5 2" xfId="33039"/>
    <cellStyle name="Total 16 5 2 2" xfId="33040"/>
    <cellStyle name="Total 16 5 3" xfId="33041"/>
    <cellStyle name="Total 16 6" xfId="33042"/>
    <cellStyle name="Total 16 6 2" xfId="33043"/>
    <cellStyle name="Total 16 6 2 2" xfId="33044"/>
    <cellStyle name="Total 16 6 3" xfId="33045"/>
    <cellStyle name="Total 16 7" xfId="33046"/>
    <cellStyle name="Total 16 7 2" xfId="33047"/>
    <cellStyle name="Total 16 7 2 2" xfId="33048"/>
    <cellStyle name="Total 16 7 3" xfId="33049"/>
    <cellStyle name="Total 16 8" xfId="33050"/>
    <cellStyle name="Total 16 8 2" xfId="33051"/>
    <cellStyle name="Total 16 8 2 2" xfId="33052"/>
    <cellStyle name="Total 16 8 3" xfId="33053"/>
    <cellStyle name="Total 16 9" xfId="33054"/>
    <cellStyle name="Total 16 9 2" xfId="33055"/>
    <cellStyle name="Total 16 9 2 2" xfId="33056"/>
    <cellStyle name="Total 16 9 3" xfId="33057"/>
    <cellStyle name="Total 17" xfId="33058"/>
    <cellStyle name="Total 17 10" xfId="33059"/>
    <cellStyle name="Total 17 10 2" xfId="33060"/>
    <cellStyle name="Total 17 10 2 2" xfId="33061"/>
    <cellStyle name="Total 17 10 3" xfId="33062"/>
    <cellStyle name="Total 17 11" xfId="33063"/>
    <cellStyle name="Total 17 11 2" xfId="33064"/>
    <cellStyle name="Total 17 11 2 2" xfId="33065"/>
    <cellStyle name="Total 17 11 3" xfId="33066"/>
    <cellStyle name="Total 17 12" xfId="33067"/>
    <cellStyle name="Total 17 12 2" xfId="33068"/>
    <cellStyle name="Total 17 12 2 2" xfId="33069"/>
    <cellStyle name="Total 17 12 3" xfId="33070"/>
    <cellStyle name="Total 17 13" xfId="33071"/>
    <cellStyle name="Total 17 13 2" xfId="33072"/>
    <cellStyle name="Total 17 14" xfId="33073"/>
    <cellStyle name="Total 17 2" xfId="33074"/>
    <cellStyle name="Total 17 2 10" xfId="33075"/>
    <cellStyle name="Total 17 2 10 2" xfId="33076"/>
    <cellStyle name="Total 17 2 11" xfId="33077"/>
    <cellStyle name="Total 17 2 11 2" xfId="33078"/>
    <cellStyle name="Total 17 2 12" xfId="33079"/>
    <cellStyle name="Total 17 2 2" xfId="33080"/>
    <cellStyle name="Total 17 2 2 2" xfId="33081"/>
    <cellStyle name="Total 17 2 2 2 2" xfId="33082"/>
    <cellStyle name="Total 17 2 2 3" xfId="33083"/>
    <cellStyle name="Total 17 2 3" xfId="33084"/>
    <cellStyle name="Total 17 2 3 2" xfId="33085"/>
    <cellStyle name="Total 17 2 3 2 2" xfId="33086"/>
    <cellStyle name="Total 17 2 3 3" xfId="33087"/>
    <cellStyle name="Total 17 2 4" xfId="33088"/>
    <cellStyle name="Total 17 2 4 2" xfId="33089"/>
    <cellStyle name="Total 17 2 4 2 2" xfId="33090"/>
    <cellStyle name="Total 17 2 4 3" xfId="33091"/>
    <cellStyle name="Total 17 2 5" xfId="33092"/>
    <cellStyle name="Total 17 2 5 2" xfId="33093"/>
    <cellStyle name="Total 17 2 5 2 2" xfId="33094"/>
    <cellStyle name="Total 17 2 5 3" xfId="33095"/>
    <cellStyle name="Total 17 2 6" xfId="33096"/>
    <cellStyle name="Total 17 2 6 2" xfId="33097"/>
    <cellStyle name="Total 17 2 6 2 2" xfId="33098"/>
    <cellStyle name="Total 17 2 6 3" xfId="33099"/>
    <cellStyle name="Total 17 2 7" xfId="33100"/>
    <cellStyle name="Total 17 2 7 2" xfId="33101"/>
    <cellStyle name="Total 17 2 7 2 2" xfId="33102"/>
    <cellStyle name="Total 17 2 7 3" xfId="33103"/>
    <cellStyle name="Total 17 2 8" xfId="33104"/>
    <cellStyle name="Total 17 2 8 2" xfId="33105"/>
    <cellStyle name="Total 17 2 8 2 2" xfId="33106"/>
    <cellStyle name="Total 17 2 8 3" xfId="33107"/>
    <cellStyle name="Total 17 2 9" xfId="33108"/>
    <cellStyle name="Total 17 2 9 2" xfId="33109"/>
    <cellStyle name="Total 17 2 9 2 2" xfId="33110"/>
    <cellStyle name="Total 17 2 9 3" xfId="33111"/>
    <cellStyle name="Total 17 3" xfId="33112"/>
    <cellStyle name="Total 17 3 2" xfId="33113"/>
    <cellStyle name="Total 17 3 2 2" xfId="33114"/>
    <cellStyle name="Total 17 3 3" xfId="33115"/>
    <cellStyle name="Total 17 4" xfId="33116"/>
    <cellStyle name="Total 17 4 2" xfId="33117"/>
    <cellStyle name="Total 17 4 2 2" xfId="33118"/>
    <cellStyle name="Total 17 4 3" xfId="33119"/>
    <cellStyle name="Total 17 5" xfId="33120"/>
    <cellStyle name="Total 17 5 2" xfId="33121"/>
    <cellStyle name="Total 17 5 2 2" xfId="33122"/>
    <cellStyle name="Total 17 5 3" xfId="33123"/>
    <cellStyle name="Total 17 6" xfId="33124"/>
    <cellStyle name="Total 17 6 2" xfId="33125"/>
    <cellStyle name="Total 17 6 2 2" xfId="33126"/>
    <cellStyle name="Total 17 6 3" xfId="33127"/>
    <cellStyle name="Total 17 7" xfId="33128"/>
    <cellStyle name="Total 17 7 2" xfId="33129"/>
    <cellStyle name="Total 17 7 2 2" xfId="33130"/>
    <cellStyle name="Total 17 7 3" xfId="33131"/>
    <cellStyle name="Total 17 8" xfId="33132"/>
    <cellStyle name="Total 17 8 2" xfId="33133"/>
    <cellStyle name="Total 17 8 2 2" xfId="33134"/>
    <cellStyle name="Total 17 8 3" xfId="33135"/>
    <cellStyle name="Total 17 9" xfId="33136"/>
    <cellStyle name="Total 17 9 2" xfId="33137"/>
    <cellStyle name="Total 17 9 2 2" xfId="33138"/>
    <cellStyle name="Total 17 9 3" xfId="33139"/>
    <cellStyle name="Total 18" xfId="33140"/>
    <cellStyle name="Total 18 10" xfId="33141"/>
    <cellStyle name="Total 18 10 2" xfId="33142"/>
    <cellStyle name="Total 18 10 2 2" xfId="33143"/>
    <cellStyle name="Total 18 10 3" xfId="33144"/>
    <cellStyle name="Total 18 11" xfId="33145"/>
    <cellStyle name="Total 18 11 2" xfId="33146"/>
    <cellStyle name="Total 18 11 2 2" xfId="33147"/>
    <cellStyle name="Total 18 11 3" xfId="33148"/>
    <cellStyle name="Total 18 12" xfId="33149"/>
    <cellStyle name="Total 18 12 2" xfId="33150"/>
    <cellStyle name="Total 18 12 2 2" xfId="33151"/>
    <cellStyle name="Total 18 12 3" xfId="33152"/>
    <cellStyle name="Total 18 13" xfId="33153"/>
    <cellStyle name="Total 18 13 2" xfId="33154"/>
    <cellStyle name="Total 18 14" xfId="33155"/>
    <cellStyle name="Total 18 2" xfId="33156"/>
    <cellStyle name="Total 18 2 10" xfId="33157"/>
    <cellStyle name="Total 18 2 10 2" xfId="33158"/>
    <cellStyle name="Total 18 2 11" xfId="33159"/>
    <cellStyle name="Total 18 2 11 2" xfId="33160"/>
    <cellStyle name="Total 18 2 12" xfId="33161"/>
    <cellStyle name="Total 18 2 2" xfId="33162"/>
    <cellStyle name="Total 18 2 2 2" xfId="33163"/>
    <cellStyle name="Total 18 2 2 2 2" xfId="33164"/>
    <cellStyle name="Total 18 2 2 3" xfId="33165"/>
    <cellStyle name="Total 18 2 3" xfId="33166"/>
    <cellStyle name="Total 18 2 3 2" xfId="33167"/>
    <cellStyle name="Total 18 2 3 2 2" xfId="33168"/>
    <cellStyle name="Total 18 2 3 3" xfId="33169"/>
    <cellStyle name="Total 18 2 4" xfId="33170"/>
    <cellStyle name="Total 18 2 4 2" xfId="33171"/>
    <cellStyle name="Total 18 2 4 2 2" xfId="33172"/>
    <cellStyle name="Total 18 2 4 3" xfId="33173"/>
    <cellStyle name="Total 18 2 5" xfId="33174"/>
    <cellStyle name="Total 18 2 5 2" xfId="33175"/>
    <cellStyle name="Total 18 2 5 2 2" xfId="33176"/>
    <cellStyle name="Total 18 2 5 3" xfId="33177"/>
    <cellStyle name="Total 18 2 6" xfId="33178"/>
    <cellStyle name="Total 18 2 6 2" xfId="33179"/>
    <cellStyle name="Total 18 2 6 2 2" xfId="33180"/>
    <cellStyle name="Total 18 2 6 3" xfId="33181"/>
    <cellStyle name="Total 18 2 7" xfId="33182"/>
    <cellStyle name="Total 18 2 7 2" xfId="33183"/>
    <cellStyle name="Total 18 2 7 2 2" xfId="33184"/>
    <cellStyle name="Total 18 2 7 3" xfId="33185"/>
    <cellStyle name="Total 18 2 8" xfId="33186"/>
    <cellStyle name="Total 18 2 8 2" xfId="33187"/>
    <cellStyle name="Total 18 2 8 2 2" xfId="33188"/>
    <cellStyle name="Total 18 2 8 3" xfId="33189"/>
    <cellStyle name="Total 18 2 9" xfId="33190"/>
    <cellStyle name="Total 18 2 9 2" xfId="33191"/>
    <cellStyle name="Total 18 2 9 2 2" xfId="33192"/>
    <cellStyle name="Total 18 2 9 3" xfId="33193"/>
    <cellStyle name="Total 18 3" xfId="33194"/>
    <cellStyle name="Total 18 3 2" xfId="33195"/>
    <cellStyle name="Total 18 3 2 2" xfId="33196"/>
    <cellStyle name="Total 18 3 3" xfId="33197"/>
    <cellStyle name="Total 18 4" xfId="33198"/>
    <cellStyle name="Total 18 4 2" xfId="33199"/>
    <cellStyle name="Total 18 4 2 2" xfId="33200"/>
    <cellStyle name="Total 18 4 3" xfId="33201"/>
    <cellStyle name="Total 18 5" xfId="33202"/>
    <cellStyle name="Total 18 5 2" xfId="33203"/>
    <cellStyle name="Total 18 5 2 2" xfId="33204"/>
    <cellStyle name="Total 18 5 3" xfId="33205"/>
    <cellStyle name="Total 18 6" xfId="33206"/>
    <cellStyle name="Total 18 6 2" xfId="33207"/>
    <cellStyle name="Total 18 6 2 2" xfId="33208"/>
    <cellStyle name="Total 18 6 3" xfId="33209"/>
    <cellStyle name="Total 18 7" xfId="33210"/>
    <cellStyle name="Total 18 7 2" xfId="33211"/>
    <cellStyle name="Total 18 7 2 2" xfId="33212"/>
    <cellStyle name="Total 18 7 3" xfId="33213"/>
    <cellStyle name="Total 18 8" xfId="33214"/>
    <cellStyle name="Total 18 8 2" xfId="33215"/>
    <cellStyle name="Total 18 8 2 2" xfId="33216"/>
    <cellStyle name="Total 18 8 3" xfId="33217"/>
    <cellStyle name="Total 18 9" xfId="33218"/>
    <cellStyle name="Total 18 9 2" xfId="33219"/>
    <cellStyle name="Total 18 9 2 2" xfId="33220"/>
    <cellStyle name="Total 18 9 3" xfId="33221"/>
    <cellStyle name="Total 19" xfId="33222"/>
    <cellStyle name="Total 19 10" xfId="33223"/>
    <cellStyle name="Total 19 10 2" xfId="33224"/>
    <cellStyle name="Total 19 10 2 2" xfId="33225"/>
    <cellStyle name="Total 19 10 3" xfId="33226"/>
    <cellStyle name="Total 19 11" xfId="33227"/>
    <cellStyle name="Total 19 11 2" xfId="33228"/>
    <cellStyle name="Total 19 11 2 2" xfId="33229"/>
    <cellStyle name="Total 19 11 3" xfId="33230"/>
    <cellStyle name="Total 19 12" xfId="33231"/>
    <cellStyle name="Total 19 12 2" xfId="33232"/>
    <cellStyle name="Total 19 12 2 2" xfId="33233"/>
    <cellStyle name="Total 19 12 3" xfId="33234"/>
    <cellStyle name="Total 19 13" xfId="33235"/>
    <cellStyle name="Total 19 13 2" xfId="33236"/>
    <cellStyle name="Total 19 14" xfId="33237"/>
    <cellStyle name="Total 19 2" xfId="33238"/>
    <cellStyle name="Total 19 2 10" xfId="33239"/>
    <cellStyle name="Total 19 2 10 2" xfId="33240"/>
    <cellStyle name="Total 19 2 11" xfId="33241"/>
    <cellStyle name="Total 19 2 11 2" xfId="33242"/>
    <cellStyle name="Total 19 2 12" xfId="33243"/>
    <cellStyle name="Total 19 2 2" xfId="33244"/>
    <cellStyle name="Total 19 2 2 2" xfId="33245"/>
    <cellStyle name="Total 19 2 2 2 2" xfId="33246"/>
    <cellStyle name="Total 19 2 2 3" xfId="33247"/>
    <cellStyle name="Total 19 2 3" xfId="33248"/>
    <cellStyle name="Total 19 2 3 2" xfId="33249"/>
    <cellStyle name="Total 19 2 3 2 2" xfId="33250"/>
    <cellStyle name="Total 19 2 3 3" xfId="33251"/>
    <cellStyle name="Total 19 2 4" xfId="33252"/>
    <cellStyle name="Total 19 2 4 2" xfId="33253"/>
    <cellStyle name="Total 19 2 4 2 2" xfId="33254"/>
    <cellStyle name="Total 19 2 4 3" xfId="33255"/>
    <cellStyle name="Total 19 2 5" xfId="33256"/>
    <cellStyle name="Total 19 2 5 2" xfId="33257"/>
    <cellStyle name="Total 19 2 5 2 2" xfId="33258"/>
    <cellStyle name="Total 19 2 5 3" xfId="33259"/>
    <cellStyle name="Total 19 2 6" xfId="33260"/>
    <cellStyle name="Total 19 2 6 2" xfId="33261"/>
    <cellStyle name="Total 19 2 6 2 2" xfId="33262"/>
    <cellStyle name="Total 19 2 6 3" xfId="33263"/>
    <cellStyle name="Total 19 2 7" xfId="33264"/>
    <cellStyle name="Total 19 2 7 2" xfId="33265"/>
    <cellStyle name="Total 19 2 7 2 2" xfId="33266"/>
    <cellStyle name="Total 19 2 7 3" xfId="33267"/>
    <cellStyle name="Total 19 2 8" xfId="33268"/>
    <cellStyle name="Total 19 2 8 2" xfId="33269"/>
    <cellStyle name="Total 19 2 8 2 2" xfId="33270"/>
    <cellStyle name="Total 19 2 8 3" xfId="33271"/>
    <cellStyle name="Total 19 2 9" xfId="33272"/>
    <cellStyle name="Total 19 2 9 2" xfId="33273"/>
    <cellStyle name="Total 19 2 9 2 2" xfId="33274"/>
    <cellStyle name="Total 19 2 9 3" xfId="33275"/>
    <cellStyle name="Total 19 3" xfId="33276"/>
    <cellStyle name="Total 19 3 2" xfId="33277"/>
    <cellStyle name="Total 19 3 2 2" xfId="33278"/>
    <cellStyle name="Total 19 3 3" xfId="33279"/>
    <cellStyle name="Total 19 4" xfId="33280"/>
    <cellStyle name="Total 19 4 2" xfId="33281"/>
    <cellStyle name="Total 19 4 2 2" xfId="33282"/>
    <cellStyle name="Total 19 4 3" xfId="33283"/>
    <cellStyle name="Total 19 5" xfId="33284"/>
    <cellStyle name="Total 19 5 2" xfId="33285"/>
    <cellStyle name="Total 19 5 2 2" xfId="33286"/>
    <cellStyle name="Total 19 5 3" xfId="33287"/>
    <cellStyle name="Total 19 6" xfId="33288"/>
    <cellStyle name="Total 19 6 2" xfId="33289"/>
    <cellStyle name="Total 19 6 2 2" xfId="33290"/>
    <cellStyle name="Total 19 6 3" xfId="33291"/>
    <cellStyle name="Total 19 7" xfId="33292"/>
    <cellStyle name="Total 19 7 2" xfId="33293"/>
    <cellStyle name="Total 19 7 2 2" xfId="33294"/>
    <cellStyle name="Total 19 7 3" xfId="33295"/>
    <cellStyle name="Total 19 8" xfId="33296"/>
    <cellStyle name="Total 19 8 2" xfId="33297"/>
    <cellStyle name="Total 19 8 2 2" xfId="33298"/>
    <cellStyle name="Total 19 8 3" xfId="33299"/>
    <cellStyle name="Total 19 9" xfId="33300"/>
    <cellStyle name="Total 19 9 2" xfId="33301"/>
    <cellStyle name="Total 19 9 2 2" xfId="33302"/>
    <cellStyle name="Total 19 9 3" xfId="33303"/>
    <cellStyle name="Total 2" xfId="33304"/>
    <cellStyle name="Total 2 10" xfId="33305"/>
    <cellStyle name="Total 2 10 10" xfId="33306"/>
    <cellStyle name="Total 2 10 10 2" xfId="33307"/>
    <cellStyle name="Total 2 10 10 2 2" xfId="33308"/>
    <cellStyle name="Total 2 10 10 3" xfId="33309"/>
    <cellStyle name="Total 2 10 11" xfId="33310"/>
    <cellStyle name="Total 2 10 11 2" xfId="33311"/>
    <cellStyle name="Total 2 10 11 2 2" xfId="33312"/>
    <cellStyle name="Total 2 10 11 3" xfId="33313"/>
    <cellStyle name="Total 2 10 12" xfId="33314"/>
    <cellStyle name="Total 2 10 12 2" xfId="33315"/>
    <cellStyle name="Total 2 10 12 2 2" xfId="33316"/>
    <cellStyle name="Total 2 10 12 3" xfId="33317"/>
    <cellStyle name="Total 2 10 13" xfId="33318"/>
    <cellStyle name="Total 2 10 13 2" xfId="33319"/>
    <cellStyle name="Total 2 10 14" xfId="33320"/>
    <cellStyle name="Total 2 10 2" xfId="33321"/>
    <cellStyle name="Total 2 10 2 10" xfId="33322"/>
    <cellStyle name="Total 2 10 2 10 2" xfId="33323"/>
    <cellStyle name="Total 2 10 2 11" xfId="33324"/>
    <cellStyle name="Total 2 10 2 11 2" xfId="33325"/>
    <cellStyle name="Total 2 10 2 12" xfId="33326"/>
    <cellStyle name="Total 2 10 2 2" xfId="33327"/>
    <cellStyle name="Total 2 10 2 2 2" xfId="33328"/>
    <cellStyle name="Total 2 10 2 2 2 2" xfId="33329"/>
    <cellStyle name="Total 2 10 2 2 3" xfId="33330"/>
    <cellStyle name="Total 2 10 2 3" xfId="33331"/>
    <cellStyle name="Total 2 10 2 3 2" xfId="33332"/>
    <cellStyle name="Total 2 10 2 3 2 2" xfId="33333"/>
    <cellStyle name="Total 2 10 2 3 3" xfId="33334"/>
    <cellStyle name="Total 2 10 2 4" xfId="33335"/>
    <cellStyle name="Total 2 10 2 4 2" xfId="33336"/>
    <cellStyle name="Total 2 10 2 4 2 2" xfId="33337"/>
    <cellStyle name="Total 2 10 2 4 3" xfId="33338"/>
    <cellStyle name="Total 2 10 2 5" xfId="33339"/>
    <cellStyle name="Total 2 10 2 5 2" xfId="33340"/>
    <cellStyle name="Total 2 10 2 5 2 2" xfId="33341"/>
    <cellStyle name="Total 2 10 2 5 3" xfId="33342"/>
    <cellStyle name="Total 2 10 2 6" xfId="33343"/>
    <cellStyle name="Total 2 10 2 6 2" xfId="33344"/>
    <cellStyle name="Total 2 10 2 6 2 2" xfId="33345"/>
    <cellStyle name="Total 2 10 2 6 3" xfId="33346"/>
    <cellStyle name="Total 2 10 2 7" xfId="33347"/>
    <cellStyle name="Total 2 10 2 7 2" xfId="33348"/>
    <cellStyle name="Total 2 10 2 7 2 2" xfId="33349"/>
    <cellStyle name="Total 2 10 2 7 3" xfId="33350"/>
    <cellStyle name="Total 2 10 2 8" xfId="33351"/>
    <cellStyle name="Total 2 10 2 8 2" xfId="33352"/>
    <cellStyle name="Total 2 10 2 8 2 2" xfId="33353"/>
    <cellStyle name="Total 2 10 2 8 3" xfId="33354"/>
    <cellStyle name="Total 2 10 2 9" xfId="33355"/>
    <cellStyle name="Total 2 10 2 9 2" xfId="33356"/>
    <cellStyle name="Total 2 10 2 9 2 2" xfId="33357"/>
    <cellStyle name="Total 2 10 2 9 3" xfId="33358"/>
    <cellStyle name="Total 2 10 3" xfId="33359"/>
    <cellStyle name="Total 2 10 3 2" xfId="33360"/>
    <cellStyle name="Total 2 10 3 2 2" xfId="33361"/>
    <cellStyle name="Total 2 10 3 3" xfId="33362"/>
    <cellStyle name="Total 2 10 4" xfId="33363"/>
    <cellStyle name="Total 2 10 4 2" xfId="33364"/>
    <cellStyle name="Total 2 10 4 2 2" xfId="33365"/>
    <cellStyle name="Total 2 10 4 3" xfId="33366"/>
    <cellStyle name="Total 2 10 5" xfId="33367"/>
    <cellStyle name="Total 2 10 5 2" xfId="33368"/>
    <cellStyle name="Total 2 10 5 2 2" xfId="33369"/>
    <cellStyle name="Total 2 10 5 3" xfId="33370"/>
    <cellStyle name="Total 2 10 6" xfId="33371"/>
    <cellStyle name="Total 2 10 6 2" xfId="33372"/>
    <cellStyle name="Total 2 10 6 2 2" xfId="33373"/>
    <cellStyle name="Total 2 10 6 3" xfId="33374"/>
    <cellStyle name="Total 2 10 7" xfId="33375"/>
    <cellStyle name="Total 2 10 7 2" xfId="33376"/>
    <cellStyle name="Total 2 10 7 2 2" xfId="33377"/>
    <cellStyle name="Total 2 10 7 3" xfId="33378"/>
    <cellStyle name="Total 2 10 8" xfId="33379"/>
    <cellStyle name="Total 2 10 8 2" xfId="33380"/>
    <cellStyle name="Total 2 10 8 2 2" xfId="33381"/>
    <cellStyle name="Total 2 10 8 3" xfId="33382"/>
    <cellStyle name="Total 2 10 9" xfId="33383"/>
    <cellStyle name="Total 2 10 9 2" xfId="33384"/>
    <cellStyle name="Total 2 10 9 2 2" xfId="33385"/>
    <cellStyle name="Total 2 10 9 3" xfId="33386"/>
    <cellStyle name="Total 2 11" xfId="33387"/>
    <cellStyle name="Total 2 11 10" xfId="33388"/>
    <cellStyle name="Total 2 11 10 2" xfId="33389"/>
    <cellStyle name="Total 2 11 10 2 2" xfId="33390"/>
    <cellStyle name="Total 2 11 10 3" xfId="33391"/>
    <cellStyle name="Total 2 11 11" xfId="33392"/>
    <cellStyle name="Total 2 11 11 2" xfId="33393"/>
    <cellStyle name="Total 2 11 11 2 2" xfId="33394"/>
    <cellStyle name="Total 2 11 11 3" xfId="33395"/>
    <cellStyle name="Total 2 11 12" xfId="33396"/>
    <cellStyle name="Total 2 11 12 2" xfId="33397"/>
    <cellStyle name="Total 2 11 12 2 2" xfId="33398"/>
    <cellStyle name="Total 2 11 12 3" xfId="33399"/>
    <cellStyle name="Total 2 11 13" xfId="33400"/>
    <cellStyle name="Total 2 11 13 2" xfId="33401"/>
    <cellStyle name="Total 2 11 14" xfId="33402"/>
    <cellStyle name="Total 2 11 2" xfId="33403"/>
    <cellStyle name="Total 2 11 2 10" xfId="33404"/>
    <cellStyle name="Total 2 11 2 10 2" xfId="33405"/>
    <cellStyle name="Total 2 11 2 11" xfId="33406"/>
    <cellStyle name="Total 2 11 2 11 2" xfId="33407"/>
    <cellStyle name="Total 2 11 2 12" xfId="33408"/>
    <cellStyle name="Total 2 11 2 2" xfId="33409"/>
    <cellStyle name="Total 2 11 2 2 2" xfId="33410"/>
    <cellStyle name="Total 2 11 2 2 2 2" xfId="33411"/>
    <cellStyle name="Total 2 11 2 2 3" xfId="33412"/>
    <cellStyle name="Total 2 11 2 3" xfId="33413"/>
    <cellStyle name="Total 2 11 2 3 2" xfId="33414"/>
    <cellStyle name="Total 2 11 2 3 2 2" xfId="33415"/>
    <cellStyle name="Total 2 11 2 3 3" xfId="33416"/>
    <cellStyle name="Total 2 11 2 4" xfId="33417"/>
    <cellStyle name="Total 2 11 2 4 2" xfId="33418"/>
    <cellStyle name="Total 2 11 2 4 2 2" xfId="33419"/>
    <cellStyle name="Total 2 11 2 4 3" xfId="33420"/>
    <cellStyle name="Total 2 11 2 5" xfId="33421"/>
    <cellStyle name="Total 2 11 2 5 2" xfId="33422"/>
    <cellStyle name="Total 2 11 2 5 2 2" xfId="33423"/>
    <cellStyle name="Total 2 11 2 5 3" xfId="33424"/>
    <cellStyle name="Total 2 11 2 6" xfId="33425"/>
    <cellStyle name="Total 2 11 2 6 2" xfId="33426"/>
    <cellStyle name="Total 2 11 2 6 2 2" xfId="33427"/>
    <cellStyle name="Total 2 11 2 6 3" xfId="33428"/>
    <cellStyle name="Total 2 11 2 7" xfId="33429"/>
    <cellStyle name="Total 2 11 2 7 2" xfId="33430"/>
    <cellStyle name="Total 2 11 2 7 2 2" xfId="33431"/>
    <cellStyle name="Total 2 11 2 7 3" xfId="33432"/>
    <cellStyle name="Total 2 11 2 8" xfId="33433"/>
    <cellStyle name="Total 2 11 2 8 2" xfId="33434"/>
    <cellStyle name="Total 2 11 2 8 2 2" xfId="33435"/>
    <cellStyle name="Total 2 11 2 8 3" xfId="33436"/>
    <cellStyle name="Total 2 11 2 9" xfId="33437"/>
    <cellStyle name="Total 2 11 2 9 2" xfId="33438"/>
    <cellStyle name="Total 2 11 2 9 2 2" xfId="33439"/>
    <cellStyle name="Total 2 11 2 9 3" xfId="33440"/>
    <cellStyle name="Total 2 11 3" xfId="33441"/>
    <cellStyle name="Total 2 11 3 2" xfId="33442"/>
    <cellStyle name="Total 2 11 3 2 2" xfId="33443"/>
    <cellStyle name="Total 2 11 3 3" xfId="33444"/>
    <cellStyle name="Total 2 11 4" xfId="33445"/>
    <cellStyle name="Total 2 11 4 2" xfId="33446"/>
    <cellStyle name="Total 2 11 4 2 2" xfId="33447"/>
    <cellStyle name="Total 2 11 4 3" xfId="33448"/>
    <cellStyle name="Total 2 11 5" xfId="33449"/>
    <cellStyle name="Total 2 11 5 2" xfId="33450"/>
    <cellStyle name="Total 2 11 5 2 2" xfId="33451"/>
    <cellStyle name="Total 2 11 5 3" xfId="33452"/>
    <cellStyle name="Total 2 11 6" xfId="33453"/>
    <cellStyle name="Total 2 11 6 2" xfId="33454"/>
    <cellStyle name="Total 2 11 6 2 2" xfId="33455"/>
    <cellStyle name="Total 2 11 6 3" xfId="33456"/>
    <cellStyle name="Total 2 11 7" xfId="33457"/>
    <cellStyle name="Total 2 11 7 2" xfId="33458"/>
    <cellStyle name="Total 2 11 7 2 2" xfId="33459"/>
    <cellStyle name="Total 2 11 7 3" xfId="33460"/>
    <cellStyle name="Total 2 11 8" xfId="33461"/>
    <cellStyle name="Total 2 11 8 2" xfId="33462"/>
    <cellStyle name="Total 2 11 8 2 2" xfId="33463"/>
    <cellStyle name="Total 2 11 8 3" xfId="33464"/>
    <cellStyle name="Total 2 11 9" xfId="33465"/>
    <cellStyle name="Total 2 11 9 2" xfId="33466"/>
    <cellStyle name="Total 2 11 9 2 2" xfId="33467"/>
    <cellStyle name="Total 2 11 9 3" xfId="33468"/>
    <cellStyle name="Total 2 12" xfId="33469"/>
    <cellStyle name="Total 2 12 10" xfId="33470"/>
    <cellStyle name="Total 2 12 10 2" xfId="33471"/>
    <cellStyle name="Total 2 12 10 2 2" xfId="33472"/>
    <cellStyle name="Total 2 12 10 3" xfId="33473"/>
    <cellStyle name="Total 2 12 11" xfId="33474"/>
    <cellStyle name="Total 2 12 11 2" xfId="33475"/>
    <cellStyle name="Total 2 12 11 2 2" xfId="33476"/>
    <cellStyle name="Total 2 12 11 3" xfId="33477"/>
    <cellStyle name="Total 2 12 12" xfId="33478"/>
    <cellStyle name="Total 2 12 12 2" xfId="33479"/>
    <cellStyle name="Total 2 12 12 2 2" xfId="33480"/>
    <cellStyle name="Total 2 12 12 3" xfId="33481"/>
    <cellStyle name="Total 2 12 13" xfId="33482"/>
    <cellStyle name="Total 2 12 13 2" xfId="33483"/>
    <cellStyle name="Total 2 12 14" xfId="33484"/>
    <cellStyle name="Total 2 12 2" xfId="33485"/>
    <cellStyle name="Total 2 12 2 10" xfId="33486"/>
    <cellStyle name="Total 2 12 2 10 2" xfId="33487"/>
    <cellStyle name="Total 2 12 2 11" xfId="33488"/>
    <cellStyle name="Total 2 12 2 11 2" xfId="33489"/>
    <cellStyle name="Total 2 12 2 12" xfId="33490"/>
    <cellStyle name="Total 2 12 2 2" xfId="33491"/>
    <cellStyle name="Total 2 12 2 2 2" xfId="33492"/>
    <cellStyle name="Total 2 12 2 2 2 2" xfId="33493"/>
    <cellStyle name="Total 2 12 2 2 3" xfId="33494"/>
    <cellStyle name="Total 2 12 2 3" xfId="33495"/>
    <cellStyle name="Total 2 12 2 3 2" xfId="33496"/>
    <cellStyle name="Total 2 12 2 3 2 2" xfId="33497"/>
    <cellStyle name="Total 2 12 2 3 3" xfId="33498"/>
    <cellStyle name="Total 2 12 2 4" xfId="33499"/>
    <cellStyle name="Total 2 12 2 4 2" xfId="33500"/>
    <cellStyle name="Total 2 12 2 4 2 2" xfId="33501"/>
    <cellStyle name="Total 2 12 2 4 3" xfId="33502"/>
    <cellStyle name="Total 2 12 2 5" xfId="33503"/>
    <cellStyle name="Total 2 12 2 5 2" xfId="33504"/>
    <cellStyle name="Total 2 12 2 5 2 2" xfId="33505"/>
    <cellStyle name="Total 2 12 2 5 3" xfId="33506"/>
    <cellStyle name="Total 2 12 2 6" xfId="33507"/>
    <cellStyle name="Total 2 12 2 6 2" xfId="33508"/>
    <cellStyle name="Total 2 12 2 6 2 2" xfId="33509"/>
    <cellStyle name="Total 2 12 2 6 3" xfId="33510"/>
    <cellStyle name="Total 2 12 2 7" xfId="33511"/>
    <cellStyle name="Total 2 12 2 7 2" xfId="33512"/>
    <cellStyle name="Total 2 12 2 7 2 2" xfId="33513"/>
    <cellStyle name="Total 2 12 2 7 3" xfId="33514"/>
    <cellStyle name="Total 2 12 2 8" xfId="33515"/>
    <cellStyle name="Total 2 12 2 8 2" xfId="33516"/>
    <cellStyle name="Total 2 12 2 8 2 2" xfId="33517"/>
    <cellStyle name="Total 2 12 2 8 3" xfId="33518"/>
    <cellStyle name="Total 2 12 2 9" xfId="33519"/>
    <cellStyle name="Total 2 12 2 9 2" xfId="33520"/>
    <cellStyle name="Total 2 12 2 9 2 2" xfId="33521"/>
    <cellStyle name="Total 2 12 2 9 3" xfId="33522"/>
    <cellStyle name="Total 2 12 3" xfId="33523"/>
    <cellStyle name="Total 2 12 3 2" xfId="33524"/>
    <cellStyle name="Total 2 12 3 2 2" xfId="33525"/>
    <cellStyle name="Total 2 12 3 3" xfId="33526"/>
    <cellStyle name="Total 2 12 4" xfId="33527"/>
    <cellStyle name="Total 2 12 4 2" xfId="33528"/>
    <cellStyle name="Total 2 12 4 2 2" xfId="33529"/>
    <cellStyle name="Total 2 12 4 3" xfId="33530"/>
    <cellStyle name="Total 2 12 5" xfId="33531"/>
    <cellStyle name="Total 2 12 5 2" xfId="33532"/>
    <cellStyle name="Total 2 12 5 2 2" xfId="33533"/>
    <cellStyle name="Total 2 12 5 3" xfId="33534"/>
    <cellStyle name="Total 2 12 6" xfId="33535"/>
    <cellStyle name="Total 2 12 6 2" xfId="33536"/>
    <cellStyle name="Total 2 12 6 2 2" xfId="33537"/>
    <cellStyle name="Total 2 12 6 3" xfId="33538"/>
    <cellStyle name="Total 2 12 7" xfId="33539"/>
    <cellStyle name="Total 2 12 7 2" xfId="33540"/>
    <cellStyle name="Total 2 12 7 2 2" xfId="33541"/>
    <cellStyle name="Total 2 12 7 3" xfId="33542"/>
    <cellStyle name="Total 2 12 8" xfId="33543"/>
    <cellStyle name="Total 2 12 8 2" xfId="33544"/>
    <cellStyle name="Total 2 12 8 2 2" xfId="33545"/>
    <cellStyle name="Total 2 12 8 3" xfId="33546"/>
    <cellStyle name="Total 2 12 9" xfId="33547"/>
    <cellStyle name="Total 2 12 9 2" xfId="33548"/>
    <cellStyle name="Total 2 12 9 2 2" xfId="33549"/>
    <cellStyle name="Total 2 12 9 3" xfId="33550"/>
    <cellStyle name="Total 2 13" xfId="33551"/>
    <cellStyle name="Total 2 13 10" xfId="33552"/>
    <cellStyle name="Total 2 13 10 2" xfId="33553"/>
    <cellStyle name="Total 2 13 10 2 2" xfId="33554"/>
    <cellStyle name="Total 2 13 10 3" xfId="33555"/>
    <cellStyle name="Total 2 13 11" xfId="33556"/>
    <cellStyle name="Total 2 13 11 2" xfId="33557"/>
    <cellStyle name="Total 2 13 11 2 2" xfId="33558"/>
    <cellStyle name="Total 2 13 11 3" xfId="33559"/>
    <cellStyle name="Total 2 13 12" xfId="33560"/>
    <cellStyle name="Total 2 13 12 2" xfId="33561"/>
    <cellStyle name="Total 2 13 12 2 2" xfId="33562"/>
    <cellStyle name="Total 2 13 12 3" xfId="33563"/>
    <cellStyle name="Total 2 13 13" xfId="33564"/>
    <cellStyle name="Total 2 13 13 2" xfId="33565"/>
    <cellStyle name="Total 2 13 14" xfId="33566"/>
    <cellStyle name="Total 2 13 2" xfId="33567"/>
    <cellStyle name="Total 2 13 2 10" xfId="33568"/>
    <cellStyle name="Total 2 13 2 10 2" xfId="33569"/>
    <cellStyle name="Total 2 13 2 11" xfId="33570"/>
    <cellStyle name="Total 2 13 2 11 2" xfId="33571"/>
    <cellStyle name="Total 2 13 2 12" xfId="33572"/>
    <cellStyle name="Total 2 13 2 2" xfId="33573"/>
    <cellStyle name="Total 2 13 2 2 2" xfId="33574"/>
    <cellStyle name="Total 2 13 2 2 2 2" xfId="33575"/>
    <cellStyle name="Total 2 13 2 2 3" xfId="33576"/>
    <cellStyle name="Total 2 13 2 3" xfId="33577"/>
    <cellStyle name="Total 2 13 2 3 2" xfId="33578"/>
    <cellStyle name="Total 2 13 2 3 2 2" xfId="33579"/>
    <cellStyle name="Total 2 13 2 3 3" xfId="33580"/>
    <cellStyle name="Total 2 13 2 4" xfId="33581"/>
    <cellStyle name="Total 2 13 2 4 2" xfId="33582"/>
    <cellStyle name="Total 2 13 2 4 2 2" xfId="33583"/>
    <cellStyle name="Total 2 13 2 4 3" xfId="33584"/>
    <cellStyle name="Total 2 13 2 5" xfId="33585"/>
    <cellStyle name="Total 2 13 2 5 2" xfId="33586"/>
    <cellStyle name="Total 2 13 2 5 2 2" xfId="33587"/>
    <cellStyle name="Total 2 13 2 5 3" xfId="33588"/>
    <cellStyle name="Total 2 13 2 6" xfId="33589"/>
    <cellStyle name="Total 2 13 2 6 2" xfId="33590"/>
    <cellStyle name="Total 2 13 2 6 2 2" xfId="33591"/>
    <cellStyle name="Total 2 13 2 6 3" xfId="33592"/>
    <cellStyle name="Total 2 13 2 7" xfId="33593"/>
    <cellStyle name="Total 2 13 2 7 2" xfId="33594"/>
    <cellStyle name="Total 2 13 2 7 2 2" xfId="33595"/>
    <cellStyle name="Total 2 13 2 7 3" xfId="33596"/>
    <cellStyle name="Total 2 13 2 8" xfId="33597"/>
    <cellStyle name="Total 2 13 2 8 2" xfId="33598"/>
    <cellStyle name="Total 2 13 2 8 2 2" xfId="33599"/>
    <cellStyle name="Total 2 13 2 8 3" xfId="33600"/>
    <cellStyle name="Total 2 13 2 9" xfId="33601"/>
    <cellStyle name="Total 2 13 2 9 2" xfId="33602"/>
    <cellStyle name="Total 2 13 2 9 2 2" xfId="33603"/>
    <cellStyle name="Total 2 13 2 9 3" xfId="33604"/>
    <cellStyle name="Total 2 13 3" xfId="33605"/>
    <cellStyle name="Total 2 13 3 2" xfId="33606"/>
    <cellStyle name="Total 2 13 3 2 2" xfId="33607"/>
    <cellStyle name="Total 2 13 3 3" xfId="33608"/>
    <cellStyle name="Total 2 13 4" xfId="33609"/>
    <cellStyle name="Total 2 13 4 2" xfId="33610"/>
    <cellStyle name="Total 2 13 4 2 2" xfId="33611"/>
    <cellStyle name="Total 2 13 4 3" xfId="33612"/>
    <cellStyle name="Total 2 13 5" xfId="33613"/>
    <cellStyle name="Total 2 13 5 2" xfId="33614"/>
    <cellStyle name="Total 2 13 5 2 2" xfId="33615"/>
    <cellStyle name="Total 2 13 5 3" xfId="33616"/>
    <cellStyle name="Total 2 13 6" xfId="33617"/>
    <cellStyle name="Total 2 13 6 2" xfId="33618"/>
    <cellStyle name="Total 2 13 6 2 2" xfId="33619"/>
    <cellStyle name="Total 2 13 6 3" xfId="33620"/>
    <cellStyle name="Total 2 13 7" xfId="33621"/>
    <cellStyle name="Total 2 13 7 2" xfId="33622"/>
    <cellStyle name="Total 2 13 7 2 2" xfId="33623"/>
    <cellStyle name="Total 2 13 7 3" xfId="33624"/>
    <cellStyle name="Total 2 13 8" xfId="33625"/>
    <cellStyle name="Total 2 13 8 2" xfId="33626"/>
    <cellStyle name="Total 2 13 8 2 2" xfId="33627"/>
    <cellStyle name="Total 2 13 8 3" xfId="33628"/>
    <cellStyle name="Total 2 13 9" xfId="33629"/>
    <cellStyle name="Total 2 13 9 2" xfId="33630"/>
    <cellStyle name="Total 2 13 9 2 2" xfId="33631"/>
    <cellStyle name="Total 2 13 9 3" xfId="33632"/>
    <cellStyle name="Total 2 14" xfId="33633"/>
    <cellStyle name="Total 2 14 10" xfId="33634"/>
    <cellStyle name="Total 2 14 10 2" xfId="33635"/>
    <cellStyle name="Total 2 14 10 2 2" xfId="33636"/>
    <cellStyle name="Total 2 14 10 3" xfId="33637"/>
    <cellStyle name="Total 2 14 11" xfId="33638"/>
    <cellStyle name="Total 2 14 11 2" xfId="33639"/>
    <cellStyle name="Total 2 14 11 2 2" xfId="33640"/>
    <cellStyle name="Total 2 14 11 3" xfId="33641"/>
    <cellStyle name="Total 2 14 12" xfId="33642"/>
    <cellStyle name="Total 2 14 12 2" xfId="33643"/>
    <cellStyle name="Total 2 14 12 2 2" xfId="33644"/>
    <cellStyle name="Total 2 14 12 3" xfId="33645"/>
    <cellStyle name="Total 2 14 13" xfId="33646"/>
    <cellStyle name="Total 2 14 13 2" xfId="33647"/>
    <cellStyle name="Total 2 14 14" xfId="33648"/>
    <cellStyle name="Total 2 14 2" xfId="33649"/>
    <cellStyle name="Total 2 14 2 10" xfId="33650"/>
    <cellStyle name="Total 2 14 2 10 2" xfId="33651"/>
    <cellStyle name="Total 2 14 2 11" xfId="33652"/>
    <cellStyle name="Total 2 14 2 11 2" xfId="33653"/>
    <cellStyle name="Total 2 14 2 12" xfId="33654"/>
    <cellStyle name="Total 2 14 2 2" xfId="33655"/>
    <cellStyle name="Total 2 14 2 2 2" xfId="33656"/>
    <cellStyle name="Total 2 14 2 2 2 2" xfId="33657"/>
    <cellStyle name="Total 2 14 2 2 3" xfId="33658"/>
    <cellStyle name="Total 2 14 2 3" xfId="33659"/>
    <cellStyle name="Total 2 14 2 3 2" xfId="33660"/>
    <cellStyle name="Total 2 14 2 3 2 2" xfId="33661"/>
    <cellStyle name="Total 2 14 2 3 3" xfId="33662"/>
    <cellStyle name="Total 2 14 2 4" xfId="33663"/>
    <cellStyle name="Total 2 14 2 4 2" xfId="33664"/>
    <cellStyle name="Total 2 14 2 4 2 2" xfId="33665"/>
    <cellStyle name="Total 2 14 2 4 3" xfId="33666"/>
    <cellStyle name="Total 2 14 2 5" xfId="33667"/>
    <cellStyle name="Total 2 14 2 5 2" xfId="33668"/>
    <cellStyle name="Total 2 14 2 5 2 2" xfId="33669"/>
    <cellStyle name="Total 2 14 2 5 3" xfId="33670"/>
    <cellStyle name="Total 2 14 2 6" xfId="33671"/>
    <cellStyle name="Total 2 14 2 6 2" xfId="33672"/>
    <cellStyle name="Total 2 14 2 6 2 2" xfId="33673"/>
    <cellStyle name="Total 2 14 2 6 3" xfId="33674"/>
    <cellStyle name="Total 2 14 2 7" xfId="33675"/>
    <cellStyle name="Total 2 14 2 7 2" xfId="33676"/>
    <cellStyle name="Total 2 14 2 7 2 2" xfId="33677"/>
    <cellStyle name="Total 2 14 2 7 3" xfId="33678"/>
    <cellStyle name="Total 2 14 2 8" xfId="33679"/>
    <cellStyle name="Total 2 14 2 8 2" xfId="33680"/>
    <cellStyle name="Total 2 14 2 8 2 2" xfId="33681"/>
    <cellStyle name="Total 2 14 2 8 3" xfId="33682"/>
    <cellStyle name="Total 2 14 2 9" xfId="33683"/>
    <cellStyle name="Total 2 14 2 9 2" xfId="33684"/>
    <cellStyle name="Total 2 14 2 9 2 2" xfId="33685"/>
    <cellStyle name="Total 2 14 2 9 3" xfId="33686"/>
    <cellStyle name="Total 2 14 3" xfId="33687"/>
    <cellStyle name="Total 2 14 3 2" xfId="33688"/>
    <cellStyle name="Total 2 14 3 2 2" xfId="33689"/>
    <cellStyle name="Total 2 14 3 3" xfId="33690"/>
    <cellStyle name="Total 2 14 4" xfId="33691"/>
    <cellStyle name="Total 2 14 4 2" xfId="33692"/>
    <cellStyle name="Total 2 14 4 2 2" xfId="33693"/>
    <cellStyle name="Total 2 14 4 3" xfId="33694"/>
    <cellStyle name="Total 2 14 5" xfId="33695"/>
    <cellStyle name="Total 2 14 5 2" xfId="33696"/>
    <cellStyle name="Total 2 14 5 2 2" xfId="33697"/>
    <cellStyle name="Total 2 14 5 3" xfId="33698"/>
    <cellStyle name="Total 2 14 6" xfId="33699"/>
    <cellStyle name="Total 2 14 6 2" xfId="33700"/>
    <cellStyle name="Total 2 14 6 2 2" xfId="33701"/>
    <cellStyle name="Total 2 14 6 3" xfId="33702"/>
    <cellStyle name="Total 2 14 7" xfId="33703"/>
    <cellStyle name="Total 2 14 7 2" xfId="33704"/>
    <cellStyle name="Total 2 14 7 2 2" xfId="33705"/>
    <cellStyle name="Total 2 14 7 3" xfId="33706"/>
    <cellStyle name="Total 2 14 8" xfId="33707"/>
    <cellStyle name="Total 2 14 8 2" xfId="33708"/>
    <cellStyle name="Total 2 14 8 2 2" xfId="33709"/>
    <cellStyle name="Total 2 14 8 3" xfId="33710"/>
    <cellStyle name="Total 2 14 9" xfId="33711"/>
    <cellStyle name="Total 2 14 9 2" xfId="33712"/>
    <cellStyle name="Total 2 14 9 2 2" xfId="33713"/>
    <cellStyle name="Total 2 14 9 3" xfId="33714"/>
    <cellStyle name="Total 2 15" xfId="33715"/>
    <cellStyle name="Total 2 15 10" xfId="33716"/>
    <cellStyle name="Total 2 15 10 2" xfId="33717"/>
    <cellStyle name="Total 2 15 10 2 2" xfId="33718"/>
    <cellStyle name="Total 2 15 10 3" xfId="33719"/>
    <cellStyle name="Total 2 15 11" xfId="33720"/>
    <cellStyle name="Total 2 15 11 2" xfId="33721"/>
    <cellStyle name="Total 2 15 11 2 2" xfId="33722"/>
    <cellStyle name="Total 2 15 11 3" xfId="33723"/>
    <cellStyle name="Total 2 15 12" xfId="33724"/>
    <cellStyle name="Total 2 15 12 2" xfId="33725"/>
    <cellStyle name="Total 2 15 12 2 2" xfId="33726"/>
    <cellStyle name="Total 2 15 12 3" xfId="33727"/>
    <cellStyle name="Total 2 15 13" xfId="33728"/>
    <cellStyle name="Total 2 15 13 2" xfId="33729"/>
    <cellStyle name="Total 2 15 14" xfId="33730"/>
    <cellStyle name="Total 2 15 2" xfId="33731"/>
    <cellStyle name="Total 2 15 2 10" xfId="33732"/>
    <cellStyle name="Total 2 15 2 10 2" xfId="33733"/>
    <cellStyle name="Total 2 15 2 11" xfId="33734"/>
    <cellStyle name="Total 2 15 2 11 2" xfId="33735"/>
    <cellStyle name="Total 2 15 2 12" xfId="33736"/>
    <cellStyle name="Total 2 15 2 2" xfId="33737"/>
    <cellStyle name="Total 2 15 2 2 2" xfId="33738"/>
    <cellStyle name="Total 2 15 2 2 2 2" xfId="33739"/>
    <cellStyle name="Total 2 15 2 2 3" xfId="33740"/>
    <cellStyle name="Total 2 15 2 3" xfId="33741"/>
    <cellStyle name="Total 2 15 2 3 2" xfId="33742"/>
    <cellStyle name="Total 2 15 2 3 2 2" xfId="33743"/>
    <cellStyle name="Total 2 15 2 3 3" xfId="33744"/>
    <cellStyle name="Total 2 15 2 4" xfId="33745"/>
    <cellStyle name="Total 2 15 2 4 2" xfId="33746"/>
    <cellStyle name="Total 2 15 2 4 2 2" xfId="33747"/>
    <cellStyle name="Total 2 15 2 4 3" xfId="33748"/>
    <cellStyle name="Total 2 15 2 5" xfId="33749"/>
    <cellStyle name="Total 2 15 2 5 2" xfId="33750"/>
    <cellStyle name="Total 2 15 2 5 2 2" xfId="33751"/>
    <cellStyle name="Total 2 15 2 5 3" xfId="33752"/>
    <cellStyle name="Total 2 15 2 6" xfId="33753"/>
    <cellStyle name="Total 2 15 2 6 2" xfId="33754"/>
    <cellStyle name="Total 2 15 2 6 2 2" xfId="33755"/>
    <cellStyle name="Total 2 15 2 6 3" xfId="33756"/>
    <cellStyle name="Total 2 15 2 7" xfId="33757"/>
    <cellStyle name="Total 2 15 2 7 2" xfId="33758"/>
    <cellStyle name="Total 2 15 2 7 2 2" xfId="33759"/>
    <cellStyle name="Total 2 15 2 7 3" xfId="33760"/>
    <cellStyle name="Total 2 15 2 8" xfId="33761"/>
    <cellStyle name="Total 2 15 2 8 2" xfId="33762"/>
    <cellStyle name="Total 2 15 2 8 2 2" xfId="33763"/>
    <cellStyle name="Total 2 15 2 8 3" xfId="33764"/>
    <cellStyle name="Total 2 15 2 9" xfId="33765"/>
    <cellStyle name="Total 2 15 2 9 2" xfId="33766"/>
    <cellStyle name="Total 2 15 2 9 2 2" xfId="33767"/>
    <cellStyle name="Total 2 15 2 9 3" xfId="33768"/>
    <cellStyle name="Total 2 15 3" xfId="33769"/>
    <cellStyle name="Total 2 15 3 2" xfId="33770"/>
    <cellStyle name="Total 2 15 3 2 2" xfId="33771"/>
    <cellStyle name="Total 2 15 3 3" xfId="33772"/>
    <cellStyle name="Total 2 15 4" xfId="33773"/>
    <cellStyle name="Total 2 15 4 2" xfId="33774"/>
    <cellStyle name="Total 2 15 4 2 2" xfId="33775"/>
    <cellStyle name="Total 2 15 4 3" xfId="33776"/>
    <cellStyle name="Total 2 15 5" xfId="33777"/>
    <cellStyle name="Total 2 15 5 2" xfId="33778"/>
    <cellStyle name="Total 2 15 5 2 2" xfId="33779"/>
    <cellStyle name="Total 2 15 5 3" xfId="33780"/>
    <cellStyle name="Total 2 15 6" xfId="33781"/>
    <cellStyle name="Total 2 15 6 2" xfId="33782"/>
    <cellStyle name="Total 2 15 6 2 2" xfId="33783"/>
    <cellStyle name="Total 2 15 6 3" xfId="33784"/>
    <cellStyle name="Total 2 15 7" xfId="33785"/>
    <cellStyle name="Total 2 15 7 2" xfId="33786"/>
    <cellStyle name="Total 2 15 7 2 2" xfId="33787"/>
    <cellStyle name="Total 2 15 7 3" xfId="33788"/>
    <cellStyle name="Total 2 15 8" xfId="33789"/>
    <cellStyle name="Total 2 15 8 2" xfId="33790"/>
    <cellStyle name="Total 2 15 8 2 2" xfId="33791"/>
    <cellStyle name="Total 2 15 8 3" xfId="33792"/>
    <cellStyle name="Total 2 15 9" xfId="33793"/>
    <cellStyle name="Total 2 15 9 2" xfId="33794"/>
    <cellStyle name="Total 2 15 9 2 2" xfId="33795"/>
    <cellStyle name="Total 2 15 9 3" xfId="33796"/>
    <cellStyle name="Total 2 16" xfId="33797"/>
    <cellStyle name="Total 2 16 10" xfId="33798"/>
    <cellStyle name="Total 2 16 10 2" xfId="33799"/>
    <cellStyle name="Total 2 16 10 2 2" xfId="33800"/>
    <cellStyle name="Total 2 16 10 3" xfId="33801"/>
    <cellStyle name="Total 2 16 11" xfId="33802"/>
    <cellStyle name="Total 2 16 11 2" xfId="33803"/>
    <cellStyle name="Total 2 16 11 2 2" xfId="33804"/>
    <cellStyle name="Total 2 16 11 3" xfId="33805"/>
    <cellStyle name="Total 2 16 12" xfId="33806"/>
    <cellStyle name="Total 2 16 12 2" xfId="33807"/>
    <cellStyle name="Total 2 16 12 2 2" xfId="33808"/>
    <cellStyle name="Total 2 16 12 3" xfId="33809"/>
    <cellStyle name="Total 2 16 13" xfId="33810"/>
    <cellStyle name="Total 2 16 13 2" xfId="33811"/>
    <cellStyle name="Total 2 16 14" xfId="33812"/>
    <cellStyle name="Total 2 16 2" xfId="33813"/>
    <cellStyle name="Total 2 16 2 10" xfId="33814"/>
    <cellStyle name="Total 2 16 2 10 2" xfId="33815"/>
    <cellStyle name="Total 2 16 2 11" xfId="33816"/>
    <cellStyle name="Total 2 16 2 11 2" xfId="33817"/>
    <cellStyle name="Total 2 16 2 12" xfId="33818"/>
    <cellStyle name="Total 2 16 2 2" xfId="33819"/>
    <cellStyle name="Total 2 16 2 2 2" xfId="33820"/>
    <cellStyle name="Total 2 16 2 2 2 2" xfId="33821"/>
    <cellStyle name="Total 2 16 2 2 3" xfId="33822"/>
    <cellStyle name="Total 2 16 2 3" xfId="33823"/>
    <cellStyle name="Total 2 16 2 3 2" xfId="33824"/>
    <cellStyle name="Total 2 16 2 3 2 2" xfId="33825"/>
    <cellStyle name="Total 2 16 2 3 3" xfId="33826"/>
    <cellStyle name="Total 2 16 2 4" xfId="33827"/>
    <cellStyle name="Total 2 16 2 4 2" xfId="33828"/>
    <cellStyle name="Total 2 16 2 4 2 2" xfId="33829"/>
    <cellStyle name="Total 2 16 2 4 3" xfId="33830"/>
    <cellStyle name="Total 2 16 2 5" xfId="33831"/>
    <cellStyle name="Total 2 16 2 5 2" xfId="33832"/>
    <cellStyle name="Total 2 16 2 5 2 2" xfId="33833"/>
    <cellStyle name="Total 2 16 2 5 3" xfId="33834"/>
    <cellStyle name="Total 2 16 2 6" xfId="33835"/>
    <cellStyle name="Total 2 16 2 6 2" xfId="33836"/>
    <cellStyle name="Total 2 16 2 6 2 2" xfId="33837"/>
    <cellStyle name="Total 2 16 2 6 3" xfId="33838"/>
    <cellStyle name="Total 2 16 2 7" xfId="33839"/>
    <cellStyle name="Total 2 16 2 7 2" xfId="33840"/>
    <cellStyle name="Total 2 16 2 7 2 2" xfId="33841"/>
    <cellStyle name="Total 2 16 2 7 3" xfId="33842"/>
    <cellStyle name="Total 2 16 2 8" xfId="33843"/>
    <cellStyle name="Total 2 16 2 8 2" xfId="33844"/>
    <cellStyle name="Total 2 16 2 8 2 2" xfId="33845"/>
    <cellStyle name="Total 2 16 2 8 3" xfId="33846"/>
    <cellStyle name="Total 2 16 2 9" xfId="33847"/>
    <cellStyle name="Total 2 16 2 9 2" xfId="33848"/>
    <cellStyle name="Total 2 16 2 9 2 2" xfId="33849"/>
    <cellStyle name="Total 2 16 2 9 3" xfId="33850"/>
    <cellStyle name="Total 2 16 3" xfId="33851"/>
    <cellStyle name="Total 2 16 3 2" xfId="33852"/>
    <cellStyle name="Total 2 16 3 2 2" xfId="33853"/>
    <cellStyle name="Total 2 16 3 3" xfId="33854"/>
    <cellStyle name="Total 2 16 4" xfId="33855"/>
    <cellStyle name="Total 2 16 4 2" xfId="33856"/>
    <cellStyle name="Total 2 16 4 2 2" xfId="33857"/>
    <cellStyle name="Total 2 16 4 3" xfId="33858"/>
    <cellStyle name="Total 2 16 5" xfId="33859"/>
    <cellStyle name="Total 2 16 5 2" xfId="33860"/>
    <cellStyle name="Total 2 16 5 2 2" xfId="33861"/>
    <cellStyle name="Total 2 16 5 3" xfId="33862"/>
    <cellStyle name="Total 2 16 6" xfId="33863"/>
    <cellStyle name="Total 2 16 6 2" xfId="33864"/>
    <cellStyle name="Total 2 16 6 2 2" xfId="33865"/>
    <cellStyle name="Total 2 16 6 3" xfId="33866"/>
    <cellStyle name="Total 2 16 7" xfId="33867"/>
    <cellStyle name="Total 2 16 7 2" xfId="33868"/>
    <cellStyle name="Total 2 16 7 2 2" xfId="33869"/>
    <cellStyle name="Total 2 16 7 3" xfId="33870"/>
    <cellStyle name="Total 2 16 8" xfId="33871"/>
    <cellStyle name="Total 2 16 8 2" xfId="33872"/>
    <cellStyle name="Total 2 16 8 2 2" xfId="33873"/>
    <cellStyle name="Total 2 16 8 3" xfId="33874"/>
    <cellStyle name="Total 2 16 9" xfId="33875"/>
    <cellStyle name="Total 2 16 9 2" xfId="33876"/>
    <cellStyle name="Total 2 16 9 2 2" xfId="33877"/>
    <cellStyle name="Total 2 16 9 3" xfId="33878"/>
    <cellStyle name="Total 2 17" xfId="33879"/>
    <cellStyle name="Total 2 17 10" xfId="33880"/>
    <cellStyle name="Total 2 17 10 2" xfId="33881"/>
    <cellStyle name="Total 2 17 10 2 2" xfId="33882"/>
    <cellStyle name="Total 2 17 10 3" xfId="33883"/>
    <cellStyle name="Total 2 17 11" xfId="33884"/>
    <cellStyle name="Total 2 17 11 2" xfId="33885"/>
    <cellStyle name="Total 2 17 11 2 2" xfId="33886"/>
    <cellStyle name="Total 2 17 11 3" xfId="33887"/>
    <cellStyle name="Total 2 17 12" xfId="33888"/>
    <cellStyle name="Total 2 17 12 2" xfId="33889"/>
    <cellStyle name="Total 2 17 12 2 2" xfId="33890"/>
    <cellStyle name="Total 2 17 12 3" xfId="33891"/>
    <cellStyle name="Total 2 17 13" xfId="33892"/>
    <cellStyle name="Total 2 17 13 2" xfId="33893"/>
    <cellStyle name="Total 2 17 14" xfId="33894"/>
    <cellStyle name="Total 2 17 2" xfId="33895"/>
    <cellStyle name="Total 2 17 2 10" xfId="33896"/>
    <cellStyle name="Total 2 17 2 10 2" xfId="33897"/>
    <cellStyle name="Total 2 17 2 11" xfId="33898"/>
    <cellStyle name="Total 2 17 2 11 2" xfId="33899"/>
    <cellStyle name="Total 2 17 2 12" xfId="33900"/>
    <cellStyle name="Total 2 17 2 2" xfId="33901"/>
    <cellStyle name="Total 2 17 2 2 2" xfId="33902"/>
    <cellStyle name="Total 2 17 2 2 2 2" xfId="33903"/>
    <cellStyle name="Total 2 17 2 2 3" xfId="33904"/>
    <cellStyle name="Total 2 17 2 3" xfId="33905"/>
    <cellStyle name="Total 2 17 2 3 2" xfId="33906"/>
    <cellStyle name="Total 2 17 2 3 2 2" xfId="33907"/>
    <cellStyle name="Total 2 17 2 3 3" xfId="33908"/>
    <cellStyle name="Total 2 17 2 4" xfId="33909"/>
    <cellStyle name="Total 2 17 2 4 2" xfId="33910"/>
    <cellStyle name="Total 2 17 2 4 2 2" xfId="33911"/>
    <cellStyle name="Total 2 17 2 4 3" xfId="33912"/>
    <cellStyle name="Total 2 17 2 5" xfId="33913"/>
    <cellStyle name="Total 2 17 2 5 2" xfId="33914"/>
    <cellStyle name="Total 2 17 2 5 2 2" xfId="33915"/>
    <cellStyle name="Total 2 17 2 5 3" xfId="33916"/>
    <cellStyle name="Total 2 17 2 6" xfId="33917"/>
    <cellStyle name="Total 2 17 2 6 2" xfId="33918"/>
    <cellStyle name="Total 2 17 2 6 2 2" xfId="33919"/>
    <cellStyle name="Total 2 17 2 6 3" xfId="33920"/>
    <cellStyle name="Total 2 17 2 7" xfId="33921"/>
    <cellStyle name="Total 2 17 2 7 2" xfId="33922"/>
    <cellStyle name="Total 2 17 2 7 2 2" xfId="33923"/>
    <cellStyle name="Total 2 17 2 7 3" xfId="33924"/>
    <cellStyle name="Total 2 17 2 8" xfId="33925"/>
    <cellStyle name="Total 2 17 2 8 2" xfId="33926"/>
    <cellStyle name="Total 2 17 2 8 2 2" xfId="33927"/>
    <cellStyle name="Total 2 17 2 8 3" xfId="33928"/>
    <cellStyle name="Total 2 17 2 9" xfId="33929"/>
    <cellStyle name="Total 2 17 2 9 2" xfId="33930"/>
    <cellStyle name="Total 2 17 2 9 2 2" xfId="33931"/>
    <cellStyle name="Total 2 17 2 9 3" xfId="33932"/>
    <cellStyle name="Total 2 17 3" xfId="33933"/>
    <cellStyle name="Total 2 17 3 2" xfId="33934"/>
    <cellStyle name="Total 2 17 3 2 2" xfId="33935"/>
    <cellStyle name="Total 2 17 3 3" xfId="33936"/>
    <cellStyle name="Total 2 17 4" xfId="33937"/>
    <cellStyle name="Total 2 17 4 2" xfId="33938"/>
    <cellStyle name="Total 2 17 4 2 2" xfId="33939"/>
    <cellStyle name="Total 2 17 4 3" xfId="33940"/>
    <cellStyle name="Total 2 17 5" xfId="33941"/>
    <cellStyle name="Total 2 17 5 2" xfId="33942"/>
    <cellStyle name="Total 2 17 5 2 2" xfId="33943"/>
    <cellStyle name="Total 2 17 5 3" xfId="33944"/>
    <cellStyle name="Total 2 17 6" xfId="33945"/>
    <cellStyle name="Total 2 17 6 2" xfId="33946"/>
    <cellStyle name="Total 2 17 6 2 2" xfId="33947"/>
    <cellStyle name="Total 2 17 6 3" xfId="33948"/>
    <cellStyle name="Total 2 17 7" xfId="33949"/>
    <cellStyle name="Total 2 17 7 2" xfId="33950"/>
    <cellStyle name="Total 2 17 7 2 2" xfId="33951"/>
    <cellStyle name="Total 2 17 7 3" xfId="33952"/>
    <cellStyle name="Total 2 17 8" xfId="33953"/>
    <cellStyle name="Total 2 17 8 2" xfId="33954"/>
    <cellStyle name="Total 2 17 8 2 2" xfId="33955"/>
    <cellStyle name="Total 2 17 8 3" xfId="33956"/>
    <cellStyle name="Total 2 17 9" xfId="33957"/>
    <cellStyle name="Total 2 17 9 2" xfId="33958"/>
    <cellStyle name="Total 2 17 9 2 2" xfId="33959"/>
    <cellStyle name="Total 2 17 9 3" xfId="33960"/>
    <cellStyle name="Total 2 18" xfId="33961"/>
    <cellStyle name="Total 2 18 10" xfId="33962"/>
    <cellStyle name="Total 2 18 10 2" xfId="33963"/>
    <cellStyle name="Total 2 18 10 2 2" xfId="33964"/>
    <cellStyle name="Total 2 18 10 3" xfId="33965"/>
    <cellStyle name="Total 2 18 11" xfId="33966"/>
    <cellStyle name="Total 2 18 11 2" xfId="33967"/>
    <cellStyle name="Total 2 18 11 2 2" xfId="33968"/>
    <cellStyle name="Total 2 18 11 3" xfId="33969"/>
    <cellStyle name="Total 2 18 12" xfId="33970"/>
    <cellStyle name="Total 2 18 12 2" xfId="33971"/>
    <cellStyle name="Total 2 18 12 2 2" xfId="33972"/>
    <cellStyle name="Total 2 18 12 3" xfId="33973"/>
    <cellStyle name="Total 2 18 13" xfId="33974"/>
    <cellStyle name="Total 2 18 13 2" xfId="33975"/>
    <cellStyle name="Total 2 18 14" xfId="33976"/>
    <cellStyle name="Total 2 18 2" xfId="33977"/>
    <cellStyle name="Total 2 18 2 10" xfId="33978"/>
    <cellStyle name="Total 2 18 2 10 2" xfId="33979"/>
    <cellStyle name="Total 2 18 2 11" xfId="33980"/>
    <cellStyle name="Total 2 18 2 11 2" xfId="33981"/>
    <cellStyle name="Total 2 18 2 12" xfId="33982"/>
    <cellStyle name="Total 2 18 2 2" xfId="33983"/>
    <cellStyle name="Total 2 18 2 2 2" xfId="33984"/>
    <cellStyle name="Total 2 18 2 2 2 2" xfId="33985"/>
    <cellStyle name="Total 2 18 2 2 3" xfId="33986"/>
    <cellStyle name="Total 2 18 2 3" xfId="33987"/>
    <cellStyle name="Total 2 18 2 3 2" xfId="33988"/>
    <cellStyle name="Total 2 18 2 3 2 2" xfId="33989"/>
    <cellStyle name="Total 2 18 2 3 3" xfId="33990"/>
    <cellStyle name="Total 2 18 2 4" xfId="33991"/>
    <cellStyle name="Total 2 18 2 4 2" xfId="33992"/>
    <cellStyle name="Total 2 18 2 4 2 2" xfId="33993"/>
    <cellStyle name="Total 2 18 2 4 3" xfId="33994"/>
    <cellStyle name="Total 2 18 2 5" xfId="33995"/>
    <cellStyle name="Total 2 18 2 5 2" xfId="33996"/>
    <cellStyle name="Total 2 18 2 5 2 2" xfId="33997"/>
    <cellStyle name="Total 2 18 2 5 3" xfId="33998"/>
    <cellStyle name="Total 2 18 2 6" xfId="33999"/>
    <cellStyle name="Total 2 18 2 6 2" xfId="34000"/>
    <cellStyle name="Total 2 18 2 6 2 2" xfId="34001"/>
    <cellStyle name="Total 2 18 2 6 3" xfId="34002"/>
    <cellStyle name="Total 2 18 2 7" xfId="34003"/>
    <cellStyle name="Total 2 18 2 7 2" xfId="34004"/>
    <cellStyle name="Total 2 18 2 7 2 2" xfId="34005"/>
    <cellStyle name="Total 2 18 2 7 3" xfId="34006"/>
    <cellStyle name="Total 2 18 2 8" xfId="34007"/>
    <cellStyle name="Total 2 18 2 8 2" xfId="34008"/>
    <cellStyle name="Total 2 18 2 8 2 2" xfId="34009"/>
    <cellStyle name="Total 2 18 2 8 3" xfId="34010"/>
    <cellStyle name="Total 2 18 2 9" xfId="34011"/>
    <cellStyle name="Total 2 18 2 9 2" xfId="34012"/>
    <cellStyle name="Total 2 18 2 9 2 2" xfId="34013"/>
    <cellStyle name="Total 2 18 2 9 3" xfId="34014"/>
    <cellStyle name="Total 2 18 3" xfId="34015"/>
    <cellStyle name="Total 2 18 3 2" xfId="34016"/>
    <cellStyle name="Total 2 18 3 2 2" xfId="34017"/>
    <cellStyle name="Total 2 18 3 3" xfId="34018"/>
    <cellStyle name="Total 2 18 4" xfId="34019"/>
    <cellStyle name="Total 2 18 4 2" xfId="34020"/>
    <cellStyle name="Total 2 18 4 2 2" xfId="34021"/>
    <cellStyle name="Total 2 18 4 3" xfId="34022"/>
    <cellStyle name="Total 2 18 5" xfId="34023"/>
    <cellStyle name="Total 2 18 5 2" xfId="34024"/>
    <cellStyle name="Total 2 18 5 2 2" xfId="34025"/>
    <cellStyle name="Total 2 18 5 3" xfId="34026"/>
    <cellStyle name="Total 2 18 6" xfId="34027"/>
    <cellStyle name="Total 2 18 6 2" xfId="34028"/>
    <cellStyle name="Total 2 18 6 2 2" xfId="34029"/>
    <cellStyle name="Total 2 18 6 3" xfId="34030"/>
    <cellStyle name="Total 2 18 7" xfId="34031"/>
    <cellStyle name="Total 2 18 7 2" xfId="34032"/>
    <cellStyle name="Total 2 18 7 2 2" xfId="34033"/>
    <cellStyle name="Total 2 18 7 3" xfId="34034"/>
    <cellStyle name="Total 2 18 8" xfId="34035"/>
    <cellStyle name="Total 2 18 8 2" xfId="34036"/>
    <cellStyle name="Total 2 18 8 2 2" xfId="34037"/>
    <cellStyle name="Total 2 18 8 3" xfId="34038"/>
    <cellStyle name="Total 2 18 9" xfId="34039"/>
    <cellStyle name="Total 2 18 9 2" xfId="34040"/>
    <cellStyle name="Total 2 18 9 2 2" xfId="34041"/>
    <cellStyle name="Total 2 18 9 3" xfId="34042"/>
    <cellStyle name="Total 2 19" xfId="34043"/>
    <cellStyle name="Total 2 19 10" xfId="34044"/>
    <cellStyle name="Total 2 19 10 2" xfId="34045"/>
    <cellStyle name="Total 2 19 10 2 2" xfId="34046"/>
    <cellStyle name="Total 2 19 10 3" xfId="34047"/>
    <cellStyle name="Total 2 19 11" xfId="34048"/>
    <cellStyle name="Total 2 19 11 2" xfId="34049"/>
    <cellStyle name="Total 2 19 11 2 2" xfId="34050"/>
    <cellStyle name="Total 2 19 11 3" xfId="34051"/>
    <cellStyle name="Total 2 19 12" xfId="34052"/>
    <cellStyle name="Total 2 19 12 2" xfId="34053"/>
    <cellStyle name="Total 2 19 12 2 2" xfId="34054"/>
    <cellStyle name="Total 2 19 12 3" xfId="34055"/>
    <cellStyle name="Total 2 19 13" xfId="34056"/>
    <cellStyle name="Total 2 19 13 2" xfId="34057"/>
    <cellStyle name="Total 2 19 14" xfId="34058"/>
    <cellStyle name="Total 2 19 2" xfId="34059"/>
    <cellStyle name="Total 2 19 2 10" xfId="34060"/>
    <cellStyle name="Total 2 19 2 10 2" xfId="34061"/>
    <cellStyle name="Total 2 19 2 11" xfId="34062"/>
    <cellStyle name="Total 2 19 2 11 2" xfId="34063"/>
    <cellStyle name="Total 2 19 2 12" xfId="34064"/>
    <cellStyle name="Total 2 19 2 2" xfId="34065"/>
    <cellStyle name="Total 2 19 2 2 2" xfId="34066"/>
    <cellStyle name="Total 2 19 2 2 2 2" xfId="34067"/>
    <cellStyle name="Total 2 19 2 2 3" xfId="34068"/>
    <cellStyle name="Total 2 19 2 3" xfId="34069"/>
    <cellStyle name="Total 2 19 2 3 2" xfId="34070"/>
    <cellStyle name="Total 2 19 2 3 2 2" xfId="34071"/>
    <cellStyle name="Total 2 19 2 3 3" xfId="34072"/>
    <cellStyle name="Total 2 19 2 4" xfId="34073"/>
    <cellStyle name="Total 2 19 2 4 2" xfId="34074"/>
    <cellStyle name="Total 2 19 2 4 2 2" xfId="34075"/>
    <cellStyle name="Total 2 19 2 4 3" xfId="34076"/>
    <cellStyle name="Total 2 19 2 5" xfId="34077"/>
    <cellStyle name="Total 2 19 2 5 2" xfId="34078"/>
    <cellStyle name="Total 2 19 2 5 2 2" xfId="34079"/>
    <cellStyle name="Total 2 19 2 5 3" xfId="34080"/>
    <cellStyle name="Total 2 19 2 6" xfId="34081"/>
    <cellStyle name="Total 2 19 2 6 2" xfId="34082"/>
    <cellStyle name="Total 2 19 2 6 2 2" xfId="34083"/>
    <cellStyle name="Total 2 19 2 6 3" xfId="34084"/>
    <cellStyle name="Total 2 19 2 7" xfId="34085"/>
    <cellStyle name="Total 2 19 2 7 2" xfId="34086"/>
    <cellStyle name="Total 2 19 2 7 2 2" xfId="34087"/>
    <cellStyle name="Total 2 19 2 7 3" xfId="34088"/>
    <cellStyle name="Total 2 19 2 8" xfId="34089"/>
    <cellStyle name="Total 2 19 2 8 2" xfId="34090"/>
    <cellStyle name="Total 2 19 2 8 2 2" xfId="34091"/>
    <cellStyle name="Total 2 19 2 8 3" xfId="34092"/>
    <cellStyle name="Total 2 19 2 9" xfId="34093"/>
    <cellStyle name="Total 2 19 2 9 2" xfId="34094"/>
    <cellStyle name="Total 2 19 2 9 2 2" xfId="34095"/>
    <cellStyle name="Total 2 19 2 9 3" xfId="34096"/>
    <cellStyle name="Total 2 19 3" xfId="34097"/>
    <cellStyle name="Total 2 19 3 2" xfId="34098"/>
    <cellStyle name="Total 2 19 3 2 2" xfId="34099"/>
    <cellStyle name="Total 2 19 3 3" xfId="34100"/>
    <cellStyle name="Total 2 19 4" xfId="34101"/>
    <cellStyle name="Total 2 19 4 2" xfId="34102"/>
    <cellStyle name="Total 2 19 4 2 2" xfId="34103"/>
    <cellStyle name="Total 2 19 4 3" xfId="34104"/>
    <cellStyle name="Total 2 19 5" xfId="34105"/>
    <cellStyle name="Total 2 19 5 2" xfId="34106"/>
    <cellStyle name="Total 2 19 5 2 2" xfId="34107"/>
    <cellStyle name="Total 2 19 5 3" xfId="34108"/>
    <cellStyle name="Total 2 19 6" xfId="34109"/>
    <cellStyle name="Total 2 19 6 2" xfId="34110"/>
    <cellStyle name="Total 2 19 6 2 2" xfId="34111"/>
    <cellStyle name="Total 2 19 6 3" xfId="34112"/>
    <cellStyle name="Total 2 19 7" xfId="34113"/>
    <cellStyle name="Total 2 19 7 2" xfId="34114"/>
    <cellStyle name="Total 2 19 7 2 2" xfId="34115"/>
    <cellStyle name="Total 2 19 7 3" xfId="34116"/>
    <cellStyle name="Total 2 19 8" xfId="34117"/>
    <cellStyle name="Total 2 19 8 2" xfId="34118"/>
    <cellStyle name="Total 2 19 8 2 2" xfId="34119"/>
    <cellStyle name="Total 2 19 8 3" xfId="34120"/>
    <cellStyle name="Total 2 19 9" xfId="34121"/>
    <cellStyle name="Total 2 19 9 2" xfId="34122"/>
    <cellStyle name="Total 2 19 9 2 2" xfId="34123"/>
    <cellStyle name="Total 2 19 9 3" xfId="34124"/>
    <cellStyle name="Total 2 2" xfId="34125"/>
    <cellStyle name="Total 2 2 10" xfId="34126"/>
    <cellStyle name="Total 2 2 10 2" xfId="34127"/>
    <cellStyle name="Total 2 2 10 2 2" xfId="34128"/>
    <cellStyle name="Total 2 2 10 3" xfId="34129"/>
    <cellStyle name="Total 2 2 11" xfId="34130"/>
    <cellStyle name="Total 2 2 11 2" xfId="34131"/>
    <cellStyle name="Total 2 2 11 2 2" xfId="34132"/>
    <cellStyle name="Total 2 2 11 3" xfId="34133"/>
    <cellStyle name="Total 2 2 12" xfId="34134"/>
    <cellStyle name="Total 2 2 12 2" xfId="34135"/>
    <cellStyle name="Total 2 2 12 2 2" xfId="34136"/>
    <cellStyle name="Total 2 2 12 3" xfId="34137"/>
    <cellStyle name="Total 2 2 13" xfId="34138"/>
    <cellStyle name="Total 2 2 13 2" xfId="34139"/>
    <cellStyle name="Total 2 2 14" xfId="34140"/>
    <cellStyle name="Total 2 2 15" xfId="34141"/>
    <cellStyle name="Total 2 2 16" xfId="34142"/>
    <cellStyle name="Total 2 2 17" xfId="34143"/>
    <cellStyle name="Total 2 2 18" xfId="34144"/>
    <cellStyle name="Total 2 2 19" xfId="34145"/>
    <cellStyle name="Total 2 2 2" xfId="34146"/>
    <cellStyle name="Total 2 2 2 10" xfId="34147"/>
    <cellStyle name="Total 2 2 2 10 2" xfId="34148"/>
    <cellStyle name="Total 2 2 2 11" xfId="34149"/>
    <cellStyle name="Total 2 2 2 11 2" xfId="34150"/>
    <cellStyle name="Total 2 2 2 12" xfId="34151"/>
    <cellStyle name="Total 2 2 2 2" xfId="34152"/>
    <cellStyle name="Total 2 2 2 2 2" xfId="34153"/>
    <cellStyle name="Total 2 2 2 2 2 2" xfId="34154"/>
    <cellStyle name="Total 2 2 2 2 3" xfId="34155"/>
    <cellStyle name="Total 2 2 2 3" xfId="34156"/>
    <cellStyle name="Total 2 2 2 3 2" xfId="34157"/>
    <cellStyle name="Total 2 2 2 3 2 2" xfId="34158"/>
    <cellStyle name="Total 2 2 2 3 3" xfId="34159"/>
    <cellStyle name="Total 2 2 2 4" xfId="34160"/>
    <cellStyle name="Total 2 2 2 4 2" xfId="34161"/>
    <cellStyle name="Total 2 2 2 4 2 2" xfId="34162"/>
    <cellStyle name="Total 2 2 2 4 3" xfId="34163"/>
    <cellStyle name="Total 2 2 2 5" xfId="34164"/>
    <cellStyle name="Total 2 2 2 5 2" xfId="34165"/>
    <cellStyle name="Total 2 2 2 5 2 2" xfId="34166"/>
    <cellStyle name="Total 2 2 2 5 3" xfId="34167"/>
    <cellStyle name="Total 2 2 2 6" xfId="34168"/>
    <cellStyle name="Total 2 2 2 6 2" xfId="34169"/>
    <cellStyle name="Total 2 2 2 6 2 2" xfId="34170"/>
    <cellStyle name="Total 2 2 2 6 3" xfId="34171"/>
    <cellStyle name="Total 2 2 2 7" xfId="34172"/>
    <cellStyle name="Total 2 2 2 7 2" xfId="34173"/>
    <cellStyle name="Total 2 2 2 7 2 2" xfId="34174"/>
    <cellStyle name="Total 2 2 2 7 3" xfId="34175"/>
    <cellStyle name="Total 2 2 2 8" xfId="34176"/>
    <cellStyle name="Total 2 2 2 8 2" xfId="34177"/>
    <cellStyle name="Total 2 2 2 8 2 2" xfId="34178"/>
    <cellStyle name="Total 2 2 2 8 3" xfId="34179"/>
    <cellStyle name="Total 2 2 2 9" xfId="34180"/>
    <cellStyle name="Total 2 2 2 9 2" xfId="34181"/>
    <cellStyle name="Total 2 2 2 9 2 2" xfId="34182"/>
    <cellStyle name="Total 2 2 2 9 3" xfId="34183"/>
    <cellStyle name="Total 2 2 20" xfId="34184"/>
    <cellStyle name="Total 2 2 21" xfId="34185"/>
    <cellStyle name="Total 2 2 22" xfId="34186"/>
    <cellStyle name="Total 2 2 23" xfId="34187"/>
    <cellStyle name="Total 2 2 24" xfId="34188"/>
    <cellStyle name="Total 2 2 25" xfId="34189"/>
    <cellStyle name="Total 2 2 26" xfId="34190"/>
    <cellStyle name="Total 2 2 27" xfId="34191"/>
    <cellStyle name="Total 2 2 28" xfId="34192"/>
    <cellStyle name="Total 2 2 29" xfId="34193"/>
    <cellStyle name="Total 2 2 3" xfId="34194"/>
    <cellStyle name="Total 2 2 3 2" xfId="34195"/>
    <cellStyle name="Total 2 2 3 2 2" xfId="34196"/>
    <cellStyle name="Total 2 2 3 3" xfId="34197"/>
    <cellStyle name="Total 2 2 30" xfId="34198"/>
    <cellStyle name="Total 2 2 31" xfId="34199"/>
    <cellStyle name="Total 2 2 32" xfId="34200"/>
    <cellStyle name="Total 2 2 33" xfId="34201"/>
    <cellStyle name="Total 2 2 34" xfId="34202"/>
    <cellStyle name="Total 2 2 35" xfId="34203"/>
    <cellStyle name="Total 2 2 36" xfId="34204"/>
    <cellStyle name="Total 2 2 37" xfId="34205"/>
    <cellStyle name="Total 2 2 38" xfId="34206"/>
    <cellStyle name="Total 2 2 39" xfId="34207"/>
    <cellStyle name="Total 2 2 4" xfId="34208"/>
    <cellStyle name="Total 2 2 4 2" xfId="34209"/>
    <cellStyle name="Total 2 2 4 2 2" xfId="34210"/>
    <cellStyle name="Total 2 2 4 3" xfId="34211"/>
    <cellStyle name="Total 2 2 40" xfId="34212"/>
    <cellStyle name="Total 2 2 41" xfId="34213"/>
    <cellStyle name="Total 2 2 42" xfId="34214"/>
    <cellStyle name="Total 2 2 43" xfId="34215"/>
    <cellStyle name="Total 2 2 44" xfId="34216"/>
    <cellStyle name="Total 2 2 45" xfId="34217"/>
    <cellStyle name="Total 2 2 46" xfId="34218"/>
    <cellStyle name="Total 2 2 47" xfId="34219"/>
    <cellStyle name="Total 2 2 48" xfId="34220"/>
    <cellStyle name="Total 2 2 49" xfId="34221"/>
    <cellStyle name="Total 2 2 5" xfId="34222"/>
    <cellStyle name="Total 2 2 5 2" xfId="34223"/>
    <cellStyle name="Total 2 2 5 2 2" xfId="34224"/>
    <cellStyle name="Total 2 2 5 3" xfId="34225"/>
    <cellStyle name="Total 2 2 50" xfId="34226"/>
    <cellStyle name="Total 2 2 51" xfId="34227"/>
    <cellStyle name="Total 2 2 52" xfId="34228"/>
    <cellStyle name="Total 2 2 53" xfId="34229"/>
    <cellStyle name="Total 2 2 54" xfId="34230"/>
    <cellStyle name="Total 2 2 55" xfId="34231"/>
    <cellStyle name="Total 2 2 56" xfId="34232"/>
    <cellStyle name="Total 2 2 57" xfId="34233"/>
    <cellStyle name="Total 2 2 58" xfId="34234"/>
    <cellStyle name="Total 2 2 59" xfId="34235"/>
    <cellStyle name="Total 2 2 6" xfId="34236"/>
    <cellStyle name="Total 2 2 6 2" xfId="34237"/>
    <cellStyle name="Total 2 2 6 2 2" xfId="34238"/>
    <cellStyle name="Total 2 2 6 3" xfId="34239"/>
    <cellStyle name="Total 2 2 60" xfId="34240"/>
    <cellStyle name="Total 2 2 61" xfId="34241"/>
    <cellStyle name="Total 2 2 62" xfId="34242"/>
    <cellStyle name="Total 2 2 63" xfId="34243"/>
    <cellStyle name="Total 2 2 64" xfId="34244"/>
    <cellStyle name="Total 2 2 65" xfId="34245"/>
    <cellStyle name="Total 2 2 66" xfId="34246"/>
    <cellStyle name="Total 2 2 67" xfId="34247"/>
    <cellStyle name="Total 2 2 68" xfId="34248"/>
    <cellStyle name="Total 2 2 69" xfId="34249"/>
    <cellStyle name="Total 2 2 7" xfId="34250"/>
    <cellStyle name="Total 2 2 7 2" xfId="34251"/>
    <cellStyle name="Total 2 2 7 2 2" xfId="34252"/>
    <cellStyle name="Total 2 2 7 3" xfId="34253"/>
    <cellStyle name="Total 2 2 70" xfId="34254"/>
    <cellStyle name="Total 2 2 71" xfId="34255"/>
    <cellStyle name="Total 2 2 72" xfId="34256"/>
    <cellStyle name="Total 2 2 8" xfId="34257"/>
    <cellStyle name="Total 2 2 8 2" xfId="34258"/>
    <cellStyle name="Total 2 2 8 2 2" xfId="34259"/>
    <cellStyle name="Total 2 2 8 3" xfId="34260"/>
    <cellStyle name="Total 2 2 9" xfId="34261"/>
    <cellStyle name="Total 2 2 9 2" xfId="34262"/>
    <cellStyle name="Total 2 2 9 2 2" xfId="34263"/>
    <cellStyle name="Total 2 2 9 3" xfId="34264"/>
    <cellStyle name="Total 2 20" xfId="34265"/>
    <cellStyle name="Total 2 20 10" xfId="34266"/>
    <cellStyle name="Total 2 20 10 2" xfId="34267"/>
    <cellStyle name="Total 2 20 10 2 2" xfId="34268"/>
    <cellStyle name="Total 2 20 10 3" xfId="34269"/>
    <cellStyle name="Total 2 20 11" xfId="34270"/>
    <cellStyle name="Total 2 20 11 2" xfId="34271"/>
    <cellStyle name="Total 2 20 11 2 2" xfId="34272"/>
    <cellStyle name="Total 2 20 11 3" xfId="34273"/>
    <cellStyle name="Total 2 20 12" xfId="34274"/>
    <cellStyle name="Total 2 20 12 2" xfId="34275"/>
    <cellStyle name="Total 2 20 12 2 2" xfId="34276"/>
    <cellStyle name="Total 2 20 12 3" xfId="34277"/>
    <cellStyle name="Total 2 20 13" xfId="34278"/>
    <cellStyle name="Total 2 20 13 2" xfId="34279"/>
    <cellStyle name="Total 2 20 14" xfId="34280"/>
    <cellStyle name="Total 2 20 2" xfId="34281"/>
    <cellStyle name="Total 2 20 2 10" xfId="34282"/>
    <cellStyle name="Total 2 20 2 10 2" xfId="34283"/>
    <cellStyle name="Total 2 20 2 11" xfId="34284"/>
    <cellStyle name="Total 2 20 2 11 2" xfId="34285"/>
    <cellStyle name="Total 2 20 2 12" xfId="34286"/>
    <cellStyle name="Total 2 20 2 2" xfId="34287"/>
    <cellStyle name="Total 2 20 2 2 2" xfId="34288"/>
    <cellStyle name="Total 2 20 2 2 2 2" xfId="34289"/>
    <cellStyle name="Total 2 20 2 2 3" xfId="34290"/>
    <cellStyle name="Total 2 20 2 3" xfId="34291"/>
    <cellStyle name="Total 2 20 2 3 2" xfId="34292"/>
    <cellStyle name="Total 2 20 2 3 2 2" xfId="34293"/>
    <cellStyle name="Total 2 20 2 3 3" xfId="34294"/>
    <cellStyle name="Total 2 20 2 4" xfId="34295"/>
    <cellStyle name="Total 2 20 2 4 2" xfId="34296"/>
    <cellStyle name="Total 2 20 2 4 2 2" xfId="34297"/>
    <cellStyle name="Total 2 20 2 4 3" xfId="34298"/>
    <cellStyle name="Total 2 20 2 5" xfId="34299"/>
    <cellStyle name="Total 2 20 2 5 2" xfId="34300"/>
    <cellStyle name="Total 2 20 2 5 2 2" xfId="34301"/>
    <cellStyle name="Total 2 20 2 5 3" xfId="34302"/>
    <cellStyle name="Total 2 20 2 6" xfId="34303"/>
    <cellStyle name="Total 2 20 2 6 2" xfId="34304"/>
    <cellStyle name="Total 2 20 2 6 2 2" xfId="34305"/>
    <cellStyle name="Total 2 20 2 6 3" xfId="34306"/>
    <cellStyle name="Total 2 20 2 7" xfId="34307"/>
    <cellStyle name="Total 2 20 2 7 2" xfId="34308"/>
    <cellStyle name="Total 2 20 2 7 2 2" xfId="34309"/>
    <cellStyle name="Total 2 20 2 7 3" xfId="34310"/>
    <cellStyle name="Total 2 20 2 8" xfId="34311"/>
    <cellStyle name="Total 2 20 2 8 2" xfId="34312"/>
    <cellStyle name="Total 2 20 2 8 2 2" xfId="34313"/>
    <cellStyle name="Total 2 20 2 8 3" xfId="34314"/>
    <cellStyle name="Total 2 20 2 9" xfId="34315"/>
    <cellStyle name="Total 2 20 2 9 2" xfId="34316"/>
    <cellStyle name="Total 2 20 2 9 2 2" xfId="34317"/>
    <cellStyle name="Total 2 20 2 9 3" xfId="34318"/>
    <cellStyle name="Total 2 20 3" xfId="34319"/>
    <cellStyle name="Total 2 20 3 2" xfId="34320"/>
    <cellStyle name="Total 2 20 3 2 2" xfId="34321"/>
    <cellStyle name="Total 2 20 3 3" xfId="34322"/>
    <cellStyle name="Total 2 20 4" xfId="34323"/>
    <cellStyle name="Total 2 20 4 2" xfId="34324"/>
    <cellStyle name="Total 2 20 4 2 2" xfId="34325"/>
    <cellStyle name="Total 2 20 4 3" xfId="34326"/>
    <cellStyle name="Total 2 20 5" xfId="34327"/>
    <cellStyle name="Total 2 20 5 2" xfId="34328"/>
    <cellStyle name="Total 2 20 5 2 2" xfId="34329"/>
    <cellStyle name="Total 2 20 5 3" xfId="34330"/>
    <cellStyle name="Total 2 20 6" xfId="34331"/>
    <cellStyle name="Total 2 20 6 2" xfId="34332"/>
    <cellStyle name="Total 2 20 6 2 2" xfId="34333"/>
    <cellStyle name="Total 2 20 6 3" xfId="34334"/>
    <cellStyle name="Total 2 20 7" xfId="34335"/>
    <cellStyle name="Total 2 20 7 2" xfId="34336"/>
    <cellStyle name="Total 2 20 7 2 2" xfId="34337"/>
    <cellStyle name="Total 2 20 7 3" xfId="34338"/>
    <cellStyle name="Total 2 20 8" xfId="34339"/>
    <cellStyle name="Total 2 20 8 2" xfId="34340"/>
    <cellStyle name="Total 2 20 8 2 2" xfId="34341"/>
    <cellStyle name="Total 2 20 8 3" xfId="34342"/>
    <cellStyle name="Total 2 20 9" xfId="34343"/>
    <cellStyle name="Total 2 20 9 2" xfId="34344"/>
    <cellStyle name="Total 2 20 9 2 2" xfId="34345"/>
    <cellStyle name="Total 2 20 9 3" xfId="34346"/>
    <cellStyle name="Total 2 21" xfId="34347"/>
    <cellStyle name="Total 2 21 10" xfId="34348"/>
    <cellStyle name="Total 2 21 10 2" xfId="34349"/>
    <cellStyle name="Total 2 21 10 2 2" xfId="34350"/>
    <cellStyle name="Total 2 21 10 3" xfId="34351"/>
    <cellStyle name="Total 2 21 11" xfId="34352"/>
    <cellStyle name="Total 2 21 11 2" xfId="34353"/>
    <cellStyle name="Total 2 21 11 2 2" xfId="34354"/>
    <cellStyle name="Total 2 21 11 3" xfId="34355"/>
    <cellStyle name="Total 2 21 12" xfId="34356"/>
    <cellStyle name="Total 2 21 12 2" xfId="34357"/>
    <cellStyle name="Total 2 21 12 2 2" xfId="34358"/>
    <cellStyle name="Total 2 21 12 3" xfId="34359"/>
    <cellStyle name="Total 2 21 13" xfId="34360"/>
    <cellStyle name="Total 2 21 13 2" xfId="34361"/>
    <cellStyle name="Total 2 21 14" xfId="34362"/>
    <cellStyle name="Total 2 21 2" xfId="34363"/>
    <cellStyle name="Total 2 21 2 10" xfId="34364"/>
    <cellStyle name="Total 2 21 2 10 2" xfId="34365"/>
    <cellStyle name="Total 2 21 2 11" xfId="34366"/>
    <cellStyle name="Total 2 21 2 11 2" xfId="34367"/>
    <cellStyle name="Total 2 21 2 12" xfId="34368"/>
    <cellStyle name="Total 2 21 2 2" xfId="34369"/>
    <cellStyle name="Total 2 21 2 2 2" xfId="34370"/>
    <cellStyle name="Total 2 21 2 2 2 2" xfId="34371"/>
    <cellStyle name="Total 2 21 2 2 3" xfId="34372"/>
    <cellStyle name="Total 2 21 2 3" xfId="34373"/>
    <cellStyle name="Total 2 21 2 3 2" xfId="34374"/>
    <cellStyle name="Total 2 21 2 3 2 2" xfId="34375"/>
    <cellStyle name="Total 2 21 2 3 3" xfId="34376"/>
    <cellStyle name="Total 2 21 2 4" xfId="34377"/>
    <cellStyle name="Total 2 21 2 4 2" xfId="34378"/>
    <cellStyle name="Total 2 21 2 4 2 2" xfId="34379"/>
    <cellStyle name="Total 2 21 2 4 3" xfId="34380"/>
    <cellStyle name="Total 2 21 2 5" xfId="34381"/>
    <cellStyle name="Total 2 21 2 5 2" xfId="34382"/>
    <cellStyle name="Total 2 21 2 5 2 2" xfId="34383"/>
    <cellStyle name="Total 2 21 2 5 3" xfId="34384"/>
    <cellStyle name="Total 2 21 2 6" xfId="34385"/>
    <cellStyle name="Total 2 21 2 6 2" xfId="34386"/>
    <cellStyle name="Total 2 21 2 6 2 2" xfId="34387"/>
    <cellStyle name="Total 2 21 2 6 3" xfId="34388"/>
    <cellStyle name="Total 2 21 2 7" xfId="34389"/>
    <cellStyle name="Total 2 21 2 7 2" xfId="34390"/>
    <cellStyle name="Total 2 21 2 7 2 2" xfId="34391"/>
    <cellStyle name="Total 2 21 2 7 3" xfId="34392"/>
    <cellStyle name="Total 2 21 2 8" xfId="34393"/>
    <cellStyle name="Total 2 21 2 8 2" xfId="34394"/>
    <cellStyle name="Total 2 21 2 8 2 2" xfId="34395"/>
    <cellStyle name="Total 2 21 2 8 3" xfId="34396"/>
    <cellStyle name="Total 2 21 2 9" xfId="34397"/>
    <cellStyle name="Total 2 21 2 9 2" xfId="34398"/>
    <cellStyle name="Total 2 21 2 9 2 2" xfId="34399"/>
    <cellStyle name="Total 2 21 2 9 3" xfId="34400"/>
    <cellStyle name="Total 2 21 3" xfId="34401"/>
    <cellStyle name="Total 2 21 3 2" xfId="34402"/>
    <cellStyle name="Total 2 21 3 2 2" xfId="34403"/>
    <cellStyle name="Total 2 21 3 3" xfId="34404"/>
    <cellStyle name="Total 2 21 4" xfId="34405"/>
    <cellStyle name="Total 2 21 4 2" xfId="34406"/>
    <cellStyle name="Total 2 21 4 2 2" xfId="34407"/>
    <cellStyle name="Total 2 21 4 3" xfId="34408"/>
    <cellStyle name="Total 2 21 5" xfId="34409"/>
    <cellStyle name="Total 2 21 5 2" xfId="34410"/>
    <cellStyle name="Total 2 21 5 2 2" xfId="34411"/>
    <cellStyle name="Total 2 21 5 3" xfId="34412"/>
    <cellStyle name="Total 2 21 6" xfId="34413"/>
    <cellStyle name="Total 2 21 6 2" xfId="34414"/>
    <cellStyle name="Total 2 21 6 2 2" xfId="34415"/>
    <cellStyle name="Total 2 21 6 3" xfId="34416"/>
    <cellStyle name="Total 2 21 7" xfId="34417"/>
    <cellStyle name="Total 2 21 7 2" xfId="34418"/>
    <cellStyle name="Total 2 21 7 2 2" xfId="34419"/>
    <cellStyle name="Total 2 21 7 3" xfId="34420"/>
    <cellStyle name="Total 2 21 8" xfId="34421"/>
    <cellStyle name="Total 2 21 8 2" xfId="34422"/>
    <cellStyle name="Total 2 21 8 2 2" xfId="34423"/>
    <cellStyle name="Total 2 21 8 3" xfId="34424"/>
    <cellStyle name="Total 2 21 9" xfId="34425"/>
    <cellStyle name="Total 2 21 9 2" xfId="34426"/>
    <cellStyle name="Total 2 21 9 2 2" xfId="34427"/>
    <cellStyle name="Total 2 21 9 3" xfId="34428"/>
    <cellStyle name="Total 2 22" xfId="34429"/>
    <cellStyle name="Total 2 22 10" xfId="34430"/>
    <cellStyle name="Total 2 22 10 2" xfId="34431"/>
    <cellStyle name="Total 2 22 10 2 2" xfId="34432"/>
    <cellStyle name="Total 2 22 10 3" xfId="34433"/>
    <cellStyle name="Total 2 22 11" xfId="34434"/>
    <cellStyle name="Total 2 22 11 2" xfId="34435"/>
    <cellStyle name="Total 2 22 11 2 2" xfId="34436"/>
    <cellStyle name="Total 2 22 11 3" xfId="34437"/>
    <cellStyle name="Total 2 22 12" xfId="34438"/>
    <cellStyle name="Total 2 22 12 2" xfId="34439"/>
    <cellStyle name="Total 2 22 12 2 2" xfId="34440"/>
    <cellStyle name="Total 2 22 12 3" xfId="34441"/>
    <cellStyle name="Total 2 22 13" xfId="34442"/>
    <cellStyle name="Total 2 22 13 2" xfId="34443"/>
    <cellStyle name="Total 2 22 14" xfId="34444"/>
    <cellStyle name="Total 2 22 2" xfId="34445"/>
    <cellStyle name="Total 2 22 2 10" xfId="34446"/>
    <cellStyle name="Total 2 22 2 10 2" xfId="34447"/>
    <cellStyle name="Total 2 22 2 11" xfId="34448"/>
    <cellStyle name="Total 2 22 2 11 2" xfId="34449"/>
    <cellStyle name="Total 2 22 2 12" xfId="34450"/>
    <cellStyle name="Total 2 22 2 2" xfId="34451"/>
    <cellStyle name="Total 2 22 2 2 2" xfId="34452"/>
    <cellStyle name="Total 2 22 2 2 2 2" xfId="34453"/>
    <cellStyle name="Total 2 22 2 2 3" xfId="34454"/>
    <cellStyle name="Total 2 22 2 3" xfId="34455"/>
    <cellStyle name="Total 2 22 2 3 2" xfId="34456"/>
    <cellStyle name="Total 2 22 2 3 2 2" xfId="34457"/>
    <cellStyle name="Total 2 22 2 3 3" xfId="34458"/>
    <cellStyle name="Total 2 22 2 4" xfId="34459"/>
    <cellStyle name="Total 2 22 2 4 2" xfId="34460"/>
    <cellStyle name="Total 2 22 2 4 2 2" xfId="34461"/>
    <cellStyle name="Total 2 22 2 4 3" xfId="34462"/>
    <cellStyle name="Total 2 22 2 5" xfId="34463"/>
    <cellStyle name="Total 2 22 2 5 2" xfId="34464"/>
    <cellStyle name="Total 2 22 2 5 2 2" xfId="34465"/>
    <cellStyle name="Total 2 22 2 5 3" xfId="34466"/>
    <cellStyle name="Total 2 22 2 6" xfId="34467"/>
    <cellStyle name="Total 2 22 2 6 2" xfId="34468"/>
    <cellStyle name="Total 2 22 2 6 2 2" xfId="34469"/>
    <cellStyle name="Total 2 22 2 6 3" xfId="34470"/>
    <cellStyle name="Total 2 22 2 7" xfId="34471"/>
    <cellStyle name="Total 2 22 2 7 2" xfId="34472"/>
    <cellStyle name="Total 2 22 2 7 2 2" xfId="34473"/>
    <cellStyle name="Total 2 22 2 7 3" xfId="34474"/>
    <cellStyle name="Total 2 22 2 8" xfId="34475"/>
    <cellStyle name="Total 2 22 2 8 2" xfId="34476"/>
    <cellStyle name="Total 2 22 2 8 2 2" xfId="34477"/>
    <cellStyle name="Total 2 22 2 8 3" xfId="34478"/>
    <cellStyle name="Total 2 22 2 9" xfId="34479"/>
    <cellStyle name="Total 2 22 2 9 2" xfId="34480"/>
    <cellStyle name="Total 2 22 2 9 2 2" xfId="34481"/>
    <cellStyle name="Total 2 22 2 9 3" xfId="34482"/>
    <cellStyle name="Total 2 22 3" xfId="34483"/>
    <cellStyle name="Total 2 22 3 2" xfId="34484"/>
    <cellStyle name="Total 2 22 3 2 2" xfId="34485"/>
    <cellStyle name="Total 2 22 3 3" xfId="34486"/>
    <cellStyle name="Total 2 22 4" xfId="34487"/>
    <cellStyle name="Total 2 22 4 2" xfId="34488"/>
    <cellStyle name="Total 2 22 4 2 2" xfId="34489"/>
    <cellStyle name="Total 2 22 4 3" xfId="34490"/>
    <cellStyle name="Total 2 22 5" xfId="34491"/>
    <cellStyle name="Total 2 22 5 2" xfId="34492"/>
    <cellStyle name="Total 2 22 5 2 2" xfId="34493"/>
    <cellStyle name="Total 2 22 5 3" xfId="34494"/>
    <cellStyle name="Total 2 22 6" xfId="34495"/>
    <cellStyle name="Total 2 22 6 2" xfId="34496"/>
    <cellStyle name="Total 2 22 6 2 2" xfId="34497"/>
    <cellStyle name="Total 2 22 6 3" xfId="34498"/>
    <cellStyle name="Total 2 22 7" xfId="34499"/>
    <cellStyle name="Total 2 22 7 2" xfId="34500"/>
    <cellStyle name="Total 2 22 7 2 2" xfId="34501"/>
    <cellStyle name="Total 2 22 7 3" xfId="34502"/>
    <cellStyle name="Total 2 22 8" xfId="34503"/>
    <cellStyle name="Total 2 22 8 2" xfId="34504"/>
    <cellStyle name="Total 2 22 8 2 2" xfId="34505"/>
    <cellStyle name="Total 2 22 8 3" xfId="34506"/>
    <cellStyle name="Total 2 22 9" xfId="34507"/>
    <cellStyle name="Total 2 22 9 2" xfId="34508"/>
    <cellStyle name="Total 2 22 9 2 2" xfId="34509"/>
    <cellStyle name="Total 2 22 9 3" xfId="34510"/>
    <cellStyle name="Total 2 23" xfId="34511"/>
    <cellStyle name="Total 2 23 10" xfId="34512"/>
    <cellStyle name="Total 2 23 10 2" xfId="34513"/>
    <cellStyle name="Total 2 23 10 2 2" xfId="34514"/>
    <cellStyle name="Total 2 23 10 3" xfId="34515"/>
    <cellStyle name="Total 2 23 11" xfId="34516"/>
    <cellStyle name="Total 2 23 11 2" xfId="34517"/>
    <cellStyle name="Total 2 23 11 2 2" xfId="34518"/>
    <cellStyle name="Total 2 23 11 3" xfId="34519"/>
    <cellStyle name="Total 2 23 12" xfId="34520"/>
    <cellStyle name="Total 2 23 12 2" xfId="34521"/>
    <cellStyle name="Total 2 23 12 2 2" xfId="34522"/>
    <cellStyle name="Total 2 23 12 3" xfId="34523"/>
    <cellStyle name="Total 2 23 13" xfId="34524"/>
    <cellStyle name="Total 2 23 13 2" xfId="34525"/>
    <cellStyle name="Total 2 23 14" xfId="34526"/>
    <cellStyle name="Total 2 23 2" xfId="34527"/>
    <cellStyle name="Total 2 23 2 10" xfId="34528"/>
    <cellStyle name="Total 2 23 2 10 2" xfId="34529"/>
    <cellStyle name="Total 2 23 2 11" xfId="34530"/>
    <cellStyle name="Total 2 23 2 11 2" xfId="34531"/>
    <cellStyle name="Total 2 23 2 12" xfId="34532"/>
    <cellStyle name="Total 2 23 2 2" xfId="34533"/>
    <cellStyle name="Total 2 23 2 2 2" xfId="34534"/>
    <cellStyle name="Total 2 23 2 2 2 2" xfId="34535"/>
    <cellStyle name="Total 2 23 2 2 3" xfId="34536"/>
    <cellStyle name="Total 2 23 2 3" xfId="34537"/>
    <cellStyle name="Total 2 23 2 3 2" xfId="34538"/>
    <cellStyle name="Total 2 23 2 3 2 2" xfId="34539"/>
    <cellStyle name="Total 2 23 2 3 3" xfId="34540"/>
    <cellStyle name="Total 2 23 2 4" xfId="34541"/>
    <cellStyle name="Total 2 23 2 4 2" xfId="34542"/>
    <cellStyle name="Total 2 23 2 4 2 2" xfId="34543"/>
    <cellStyle name="Total 2 23 2 4 3" xfId="34544"/>
    <cellStyle name="Total 2 23 2 5" xfId="34545"/>
    <cellStyle name="Total 2 23 2 5 2" xfId="34546"/>
    <cellStyle name="Total 2 23 2 5 2 2" xfId="34547"/>
    <cellStyle name="Total 2 23 2 5 3" xfId="34548"/>
    <cellStyle name="Total 2 23 2 6" xfId="34549"/>
    <cellStyle name="Total 2 23 2 6 2" xfId="34550"/>
    <cellStyle name="Total 2 23 2 6 2 2" xfId="34551"/>
    <cellStyle name="Total 2 23 2 6 3" xfId="34552"/>
    <cellStyle name="Total 2 23 2 7" xfId="34553"/>
    <cellStyle name="Total 2 23 2 7 2" xfId="34554"/>
    <cellStyle name="Total 2 23 2 7 2 2" xfId="34555"/>
    <cellStyle name="Total 2 23 2 7 3" xfId="34556"/>
    <cellStyle name="Total 2 23 2 8" xfId="34557"/>
    <cellStyle name="Total 2 23 2 8 2" xfId="34558"/>
    <cellStyle name="Total 2 23 2 8 2 2" xfId="34559"/>
    <cellStyle name="Total 2 23 2 8 3" xfId="34560"/>
    <cellStyle name="Total 2 23 2 9" xfId="34561"/>
    <cellStyle name="Total 2 23 2 9 2" xfId="34562"/>
    <cellStyle name="Total 2 23 2 9 2 2" xfId="34563"/>
    <cellStyle name="Total 2 23 2 9 3" xfId="34564"/>
    <cellStyle name="Total 2 23 3" xfId="34565"/>
    <cellStyle name="Total 2 23 3 2" xfId="34566"/>
    <cellStyle name="Total 2 23 3 2 2" xfId="34567"/>
    <cellStyle name="Total 2 23 3 3" xfId="34568"/>
    <cellStyle name="Total 2 23 4" xfId="34569"/>
    <cellStyle name="Total 2 23 4 2" xfId="34570"/>
    <cellStyle name="Total 2 23 4 2 2" xfId="34571"/>
    <cellStyle name="Total 2 23 4 3" xfId="34572"/>
    <cellStyle name="Total 2 23 5" xfId="34573"/>
    <cellStyle name="Total 2 23 5 2" xfId="34574"/>
    <cellStyle name="Total 2 23 5 2 2" xfId="34575"/>
    <cellStyle name="Total 2 23 5 3" xfId="34576"/>
    <cellStyle name="Total 2 23 6" xfId="34577"/>
    <cellStyle name="Total 2 23 6 2" xfId="34578"/>
    <cellStyle name="Total 2 23 6 2 2" xfId="34579"/>
    <cellStyle name="Total 2 23 6 3" xfId="34580"/>
    <cellStyle name="Total 2 23 7" xfId="34581"/>
    <cellStyle name="Total 2 23 7 2" xfId="34582"/>
    <cellStyle name="Total 2 23 7 2 2" xfId="34583"/>
    <cellStyle name="Total 2 23 7 3" xfId="34584"/>
    <cellStyle name="Total 2 23 8" xfId="34585"/>
    <cellStyle name="Total 2 23 8 2" xfId="34586"/>
    <cellStyle name="Total 2 23 8 2 2" xfId="34587"/>
    <cellStyle name="Total 2 23 8 3" xfId="34588"/>
    <cellStyle name="Total 2 23 9" xfId="34589"/>
    <cellStyle name="Total 2 23 9 2" xfId="34590"/>
    <cellStyle name="Total 2 23 9 2 2" xfId="34591"/>
    <cellStyle name="Total 2 23 9 3" xfId="34592"/>
    <cellStyle name="Total 2 24" xfId="34593"/>
    <cellStyle name="Total 2 24 10" xfId="34594"/>
    <cellStyle name="Total 2 24 10 2" xfId="34595"/>
    <cellStyle name="Total 2 24 11" xfId="34596"/>
    <cellStyle name="Total 2 24 11 2" xfId="34597"/>
    <cellStyle name="Total 2 24 12" xfId="34598"/>
    <cellStyle name="Total 2 24 2" xfId="34599"/>
    <cellStyle name="Total 2 24 2 2" xfId="34600"/>
    <cellStyle name="Total 2 24 2 2 2" xfId="34601"/>
    <cellStyle name="Total 2 24 2 3" xfId="34602"/>
    <cellStyle name="Total 2 24 3" xfId="34603"/>
    <cellStyle name="Total 2 24 3 2" xfId="34604"/>
    <cellStyle name="Total 2 24 3 2 2" xfId="34605"/>
    <cellStyle name="Total 2 24 3 3" xfId="34606"/>
    <cellStyle name="Total 2 24 4" xfId="34607"/>
    <cellStyle name="Total 2 24 4 2" xfId="34608"/>
    <cellStyle name="Total 2 24 4 2 2" xfId="34609"/>
    <cellStyle name="Total 2 24 4 3" xfId="34610"/>
    <cellStyle name="Total 2 24 5" xfId="34611"/>
    <cellStyle name="Total 2 24 5 2" xfId="34612"/>
    <cellStyle name="Total 2 24 5 2 2" xfId="34613"/>
    <cellStyle name="Total 2 24 5 3" xfId="34614"/>
    <cellStyle name="Total 2 24 6" xfId="34615"/>
    <cellStyle name="Total 2 24 6 2" xfId="34616"/>
    <cellStyle name="Total 2 24 6 2 2" xfId="34617"/>
    <cellStyle name="Total 2 24 6 3" xfId="34618"/>
    <cellStyle name="Total 2 24 7" xfId="34619"/>
    <cellStyle name="Total 2 24 7 2" xfId="34620"/>
    <cellStyle name="Total 2 24 7 2 2" xfId="34621"/>
    <cellStyle name="Total 2 24 7 3" xfId="34622"/>
    <cellStyle name="Total 2 24 8" xfId="34623"/>
    <cellStyle name="Total 2 24 8 2" xfId="34624"/>
    <cellStyle name="Total 2 24 8 2 2" xfId="34625"/>
    <cellStyle name="Total 2 24 8 3" xfId="34626"/>
    <cellStyle name="Total 2 24 9" xfId="34627"/>
    <cellStyle name="Total 2 24 9 2" xfId="34628"/>
    <cellStyle name="Total 2 24 9 2 2" xfId="34629"/>
    <cellStyle name="Total 2 24 9 3" xfId="34630"/>
    <cellStyle name="Total 2 25" xfId="34631"/>
    <cellStyle name="Total 2 25 2" xfId="34632"/>
    <cellStyle name="Total 2 25 2 2" xfId="34633"/>
    <cellStyle name="Total 2 25 3" xfId="34634"/>
    <cellStyle name="Total 2 26" xfId="34635"/>
    <cellStyle name="Total 2 26 2" xfId="34636"/>
    <cellStyle name="Total 2 26 2 2" xfId="34637"/>
    <cellStyle name="Total 2 26 3" xfId="34638"/>
    <cellStyle name="Total 2 27" xfId="34639"/>
    <cellStyle name="Total 2 27 2" xfId="34640"/>
    <cellStyle name="Total 2 27 2 2" xfId="34641"/>
    <cellStyle name="Total 2 27 3" xfId="34642"/>
    <cellStyle name="Total 2 28" xfId="34643"/>
    <cellStyle name="Total 2 28 2" xfId="34644"/>
    <cellStyle name="Total 2 28 2 2" xfId="34645"/>
    <cellStyle name="Total 2 28 3" xfId="34646"/>
    <cellStyle name="Total 2 29" xfId="34647"/>
    <cellStyle name="Total 2 29 2" xfId="34648"/>
    <cellStyle name="Total 2 29 2 2" xfId="34649"/>
    <cellStyle name="Total 2 29 3" xfId="34650"/>
    <cellStyle name="Total 2 3" xfId="34651"/>
    <cellStyle name="Total 2 3 10" xfId="34652"/>
    <cellStyle name="Total 2 3 10 2" xfId="34653"/>
    <cellStyle name="Total 2 3 10 2 2" xfId="34654"/>
    <cellStyle name="Total 2 3 10 3" xfId="34655"/>
    <cellStyle name="Total 2 3 11" xfId="34656"/>
    <cellStyle name="Total 2 3 11 2" xfId="34657"/>
    <cellStyle name="Total 2 3 11 2 2" xfId="34658"/>
    <cellStyle name="Total 2 3 11 3" xfId="34659"/>
    <cellStyle name="Total 2 3 12" xfId="34660"/>
    <cellStyle name="Total 2 3 12 2" xfId="34661"/>
    <cellStyle name="Total 2 3 12 2 2" xfId="34662"/>
    <cellStyle name="Total 2 3 12 3" xfId="34663"/>
    <cellStyle name="Total 2 3 13" xfId="34664"/>
    <cellStyle name="Total 2 3 13 2" xfId="34665"/>
    <cellStyle name="Total 2 3 14" xfId="34666"/>
    <cellStyle name="Total 2 3 2" xfId="34667"/>
    <cellStyle name="Total 2 3 2 10" xfId="34668"/>
    <cellStyle name="Total 2 3 2 10 2" xfId="34669"/>
    <cellStyle name="Total 2 3 2 11" xfId="34670"/>
    <cellStyle name="Total 2 3 2 11 2" xfId="34671"/>
    <cellStyle name="Total 2 3 2 12" xfId="34672"/>
    <cellStyle name="Total 2 3 2 2" xfId="34673"/>
    <cellStyle name="Total 2 3 2 2 2" xfId="34674"/>
    <cellStyle name="Total 2 3 2 2 2 2" xfId="34675"/>
    <cellStyle name="Total 2 3 2 2 3" xfId="34676"/>
    <cellStyle name="Total 2 3 2 3" xfId="34677"/>
    <cellStyle name="Total 2 3 2 3 2" xfId="34678"/>
    <cellStyle name="Total 2 3 2 3 2 2" xfId="34679"/>
    <cellStyle name="Total 2 3 2 3 3" xfId="34680"/>
    <cellStyle name="Total 2 3 2 4" xfId="34681"/>
    <cellStyle name="Total 2 3 2 4 2" xfId="34682"/>
    <cellStyle name="Total 2 3 2 4 2 2" xfId="34683"/>
    <cellStyle name="Total 2 3 2 4 3" xfId="34684"/>
    <cellStyle name="Total 2 3 2 5" xfId="34685"/>
    <cellStyle name="Total 2 3 2 5 2" xfId="34686"/>
    <cellStyle name="Total 2 3 2 5 2 2" xfId="34687"/>
    <cellStyle name="Total 2 3 2 5 3" xfId="34688"/>
    <cellStyle name="Total 2 3 2 6" xfId="34689"/>
    <cellStyle name="Total 2 3 2 6 2" xfId="34690"/>
    <cellStyle name="Total 2 3 2 6 2 2" xfId="34691"/>
    <cellStyle name="Total 2 3 2 6 3" xfId="34692"/>
    <cellStyle name="Total 2 3 2 7" xfId="34693"/>
    <cellStyle name="Total 2 3 2 7 2" xfId="34694"/>
    <cellStyle name="Total 2 3 2 7 2 2" xfId="34695"/>
    <cellStyle name="Total 2 3 2 7 3" xfId="34696"/>
    <cellStyle name="Total 2 3 2 8" xfId="34697"/>
    <cellStyle name="Total 2 3 2 8 2" xfId="34698"/>
    <cellStyle name="Total 2 3 2 8 2 2" xfId="34699"/>
    <cellStyle name="Total 2 3 2 8 3" xfId="34700"/>
    <cellStyle name="Total 2 3 2 9" xfId="34701"/>
    <cellStyle name="Total 2 3 2 9 2" xfId="34702"/>
    <cellStyle name="Total 2 3 2 9 2 2" xfId="34703"/>
    <cellStyle name="Total 2 3 2 9 3" xfId="34704"/>
    <cellStyle name="Total 2 3 3" xfId="34705"/>
    <cellStyle name="Total 2 3 3 2" xfId="34706"/>
    <cellStyle name="Total 2 3 3 2 2" xfId="34707"/>
    <cellStyle name="Total 2 3 3 3" xfId="34708"/>
    <cellStyle name="Total 2 3 4" xfId="34709"/>
    <cellStyle name="Total 2 3 4 2" xfId="34710"/>
    <cellStyle name="Total 2 3 4 2 2" xfId="34711"/>
    <cellStyle name="Total 2 3 4 3" xfId="34712"/>
    <cellStyle name="Total 2 3 5" xfId="34713"/>
    <cellStyle name="Total 2 3 5 2" xfId="34714"/>
    <cellStyle name="Total 2 3 5 2 2" xfId="34715"/>
    <cellStyle name="Total 2 3 5 3" xfId="34716"/>
    <cellStyle name="Total 2 3 6" xfId="34717"/>
    <cellStyle name="Total 2 3 6 2" xfId="34718"/>
    <cellStyle name="Total 2 3 6 2 2" xfId="34719"/>
    <cellStyle name="Total 2 3 6 3" xfId="34720"/>
    <cellStyle name="Total 2 3 7" xfId="34721"/>
    <cellStyle name="Total 2 3 7 2" xfId="34722"/>
    <cellStyle name="Total 2 3 7 2 2" xfId="34723"/>
    <cellStyle name="Total 2 3 7 3" xfId="34724"/>
    <cellStyle name="Total 2 3 8" xfId="34725"/>
    <cellStyle name="Total 2 3 8 2" xfId="34726"/>
    <cellStyle name="Total 2 3 8 2 2" xfId="34727"/>
    <cellStyle name="Total 2 3 8 3" xfId="34728"/>
    <cellStyle name="Total 2 3 9" xfId="34729"/>
    <cellStyle name="Total 2 3 9 2" xfId="34730"/>
    <cellStyle name="Total 2 3 9 2 2" xfId="34731"/>
    <cellStyle name="Total 2 3 9 3" xfId="34732"/>
    <cellStyle name="Total 2 30" xfId="34733"/>
    <cellStyle name="Total 2 30 2" xfId="34734"/>
    <cellStyle name="Total 2 30 2 2" xfId="34735"/>
    <cellStyle name="Total 2 30 3" xfId="34736"/>
    <cellStyle name="Total 2 31" xfId="34737"/>
    <cellStyle name="Total 2 31 2" xfId="34738"/>
    <cellStyle name="Total 2 31 2 2" xfId="34739"/>
    <cellStyle name="Total 2 31 3" xfId="34740"/>
    <cellStyle name="Total 2 32" xfId="34741"/>
    <cellStyle name="Total 2 32 2" xfId="34742"/>
    <cellStyle name="Total 2 32 2 2" xfId="34743"/>
    <cellStyle name="Total 2 32 3" xfId="34744"/>
    <cellStyle name="Total 2 33" xfId="34745"/>
    <cellStyle name="Total 2 33 2" xfId="34746"/>
    <cellStyle name="Total 2 33 2 2" xfId="34747"/>
    <cellStyle name="Total 2 33 3" xfId="34748"/>
    <cellStyle name="Total 2 34" xfId="34749"/>
    <cellStyle name="Total 2 34 2" xfId="34750"/>
    <cellStyle name="Total 2 34 2 2" xfId="34751"/>
    <cellStyle name="Total 2 34 3" xfId="34752"/>
    <cellStyle name="Total 2 35" xfId="34753"/>
    <cellStyle name="Total 2 35 2" xfId="34754"/>
    <cellStyle name="Total 2 36" xfId="34755"/>
    <cellStyle name="Total 2 37" xfId="34756"/>
    <cellStyle name="Total 2 38" xfId="34757"/>
    <cellStyle name="Total 2 39" xfId="34758"/>
    <cellStyle name="Total 2 4" xfId="34759"/>
    <cellStyle name="Total 2 4 10" xfId="34760"/>
    <cellStyle name="Total 2 4 10 2" xfId="34761"/>
    <cellStyle name="Total 2 4 10 2 2" xfId="34762"/>
    <cellStyle name="Total 2 4 10 3" xfId="34763"/>
    <cellStyle name="Total 2 4 11" xfId="34764"/>
    <cellStyle name="Total 2 4 11 2" xfId="34765"/>
    <cellStyle name="Total 2 4 11 2 2" xfId="34766"/>
    <cellStyle name="Total 2 4 11 3" xfId="34767"/>
    <cellStyle name="Total 2 4 12" xfId="34768"/>
    <cellStyle name="Total 2 4 12 2" xfId="34769"/>
    <cellStyle name="Total 2 4 12 2 2" xfId="34770"/>
    <cellStyle name="Total 2 4 12 3" xfId="34771"/>
    <cellStyle name="Total 2 4 13" xfId="34772"/>
    <cellStyle name="Total 2 4 13 2" xfId="34773"/>
    <cellStyle name="Total 2 4 14" xfId="34774"/>
    <cellStyle name="Total 2 4 2" xfId="34775"/>
    <cellStyle name="Total 2 4 2 10" xfId="34776"/>
    <cellStyle name="Total 2 4 2 10 2" xfId="34777"/>
    <cellStyle name="Total 2 4 2 11" xfId="34778"/>
    <cellStyle name="Total 2 4 2 11 2" xfId="34779"/>
    <cellStyle name="Total 2 4 2 12" xfId="34780"/>
    <cellStyle name="Total 2 4 2 2" xfId="34781"/>
    <cellStyle name="Total 2 4 2 2 2" xfId="34782"/>
    <cellStyle name="Total 2 4 2 2 2 2" xfId="34783"/>
    <cellStyle name="Total 2 4 2 2 3" xfId="34784"/>
    <cellStyle name="Total 2 4 2 3" xfId="34785"/>
    <cellStyle name="Total 2 4 2 3 2" xfId="34786"/>
    <cellStyle name="Total 2 4 2 3 2 2" xfId="34787"/>
    <cellStyle name="Total 2 4 2 3 3" xfId="34788"/>
    <cellStyle name="Total 2 4 2 4" xfId="34789"/>
    <cellStyle name="Total 2 4 2 4 2" xfId="34790"/>
    <cellStyle name="Total 2 4 2 4 2 2" xfId="34791"/>
    <cellStyle name="Total 2 4 2 4 3" xfId="34792"/>
    <cellStyle name="Total 2 4 2 5" xfId="34793"/>
    <cellStyle name="Total 2 4 2 5 2" xfId="34794"/>
    <cellStyle name="Total 2 4 2 5 2 2" xfId="34795"/>
    <cellStyle name="Total 2 4 2 5 3" xfId="34796"/>
    <cellStyle name="Total 2 4 2 6" xfId="34797"/>
    <cellStyle name="Total 2 4 2 6 2" xfId="34798"/>
    <cellStyle name="Total 2 4 2 6 2 2" xfId="34799"/>
    <cellStyle name="Total 2 4 2 6 3" xfId="34800"/>
    <cellStyle name="Total 2 4 2 7" xfId="34801"/>
    <cellStyle name="Total 2 4 2 7 2" xfId="34802"/>
    <cellStyle name="Total 2 4 2 7 2 2" xfId="34803"/>
    <cellStyle name="Total 2 4 2 7 3" xfId="34804"/>
    <cellStyle name="Total 2 4 2 8" xfId="34805"/>
    <cellStyle name="Total 2 4 2 8 2" xfId="34806"/>
    <cellStyle name="Total 2 4 2 8 2 2" xfId="34807"/>
    <cellStyle name="Total 2 4 2 8 3" xfId="34808"/>
    <cellStyle name="Total 2 4 2 9" xfId="34809"/>
    <cellStyle name="Total 2 4 2 9 2" xfId="34810"/>
    <cellStyle name="Total 2 4 2 9 2 2" xfId="34811"/>
    <cellStyle name="Total 2 4 2 9 3" xfId="34812"/>
    <cellStyle name="Total 2 4 3" xfId="34813"/>
    <cellStyle name="Total 2 4 3 2" xfId="34814"/>
    <cellStyle name="Total 2 4 3 2 2" xfId="34815"/>
    <cellStyle name="Total 2 4 3 3" xfId="34816"/>
    <cellStyle name="Total 2 4 4" xfId="34817"/>
    <cellStyle name="Total 2 4 4 2" xfId="34818"/>
    <cellStyle name="Total 2 4 4 2 2" xfId="34819"/>
    <cellStyle name="Total 2 4 4 3" xfId="34820"/>
    <cellStyle name="Total 2 4 5" xfId="34821"/>
    <cellStyle name="Total 2 4 5 2" xfId="34822"/>
    <cellStyle name="Total 2 4 5 2 2" xfId="34823"/>
    <cellStyle name="Total 2 4 5 3" xfId="34824"/>
    <cellStyle name="Total 2 4 6" xfId="34825"/>
    <cellStyle name="Total 2 4 6 2" xfId="34826"/>
    <cellStyle name="Total 2 4 6 2 2" xfId="34827"/>
    <cellStyle name="Total 2 4 6 3" xfId="34828"/>
    <cellStyle name="Total 2 4 7" xfId="34829"/>
    <cellStyle name="Total 2 4 7 2" xfId="34830"/>
    <cellStyle name="Total 2 4 7 2 2" xfId="34831"/>
    <cellStyle name="Total 2 4 7 3" xfId="34832"/>
    <cellStyle name="Total 2 4 8" xfId="34833"/>
    <cellStyle name="Total 2 4 8 2" xfId="34834"/>
    <cellStyle name="Total 2 4 8 2 2" xfId="34835"/>
    <cellStyle name="Total 2 4 8 3" xfId="34836"/>
    <cellStyle name="Total 2 4 9" xfId="34837"/>
    <cellStyle name="Total 2 4 9 2" xfId="34838"/>
    <cellStyle name="Total 2 4 9 2 2" xfId="34839"/>
    <cellStyle name="Total 2 4 9 3" xfId="34840"/>
    <cellStyle name="Total 2 40" xfId="34841"/>
    <cellStyle name="Total 2 41" xfId="34842"/>
    <cellStyle name="Total 2 42" xfId="34843"/>
    <cellStyle name="Total 2 43" xfId="34844"/>
    <cellStyle name="Total 2 44" xfId="34845"/>
    <cellStyle name="Total 2 45" xfId="34846"/>
    <cellStyle name="Total 2 46" xfId="34847"/>
    <cellStyle name="Total 2 47" xfId="34848"/>
    <cellStyle name="Total 2 48" xfId="34849"/>
    <cellStyle name="Total 2 49" xfId="34850"/>
    <cellStyle name="Total 2 5" xfId="34851"/>
    <cellStyle name="Total 2 5 10" xfId="34852"/>
    <cellStyle name="Total 2 5 10 2" xfId="34853"/>
    <cellStyle name="Total 2 5 10 2 2" xfId="34854"/>
    <cellStyle name="Total 2 5 10 3" xfId="34855"/>
    <cellStyle name="Total 2 5 11" xfId="34856"/>
    <cellStyle name="Total 2 5 11 2" xfId="34857"/>
    <cellStyle name="Total 2 5 11 2 2" xfId="34858"/>
    <cellStyle name="Total 2 5 11 3" xfId="34859"/>
    <cellStyle name="Total 2 5 12" xfId="34860"/>
    <cellStyle name="Total 2 5 12 2" xfId="34861"/>
    <cellStyle name="Total 2 5 12 2 2" xfId="34862"/>
    <cellStyle name="Total 2 5 12 3" xfId="34863"/>
    <cellStyle name="Total 2 5 13" xfId="34864"/>
    <cellStyle name="Total 2 5 13 2" xfId="34865"/>
    <cellStyle name="Total 2 5 14" xfId="34866"/>
    <cellStyle name="Total 2 5 2" xfId="34867"/>
    <cellStyle name="Total 2 5 2 10" xfId="34868"/>
    <cellStyle name="Total 2 5 2 10 2" xfId="34869"/>
    <cellStyle name="Total 2 5 2 11" xfId="34870"/>
    <cellStyle name="Total 2 5 2 11 2" xfId="34871"/>
    <cellStyle name="Total 2 5 2 12" xfId="34872"/>
    <cellStyle name="Total 2 5 2 2" xfId="34873"/>
    <cellStyle name="Total 2 5 2 2 2" xfId="34874"/>
    <cellStyle name="Total 2 5 2 2 2 2" xfId="34875"/>
    <cellStyle name="Total 2 5 2 2 3" xfId="34876"/>
    <cellStyle name="Total 2 5 2 3" xfId="34877"/>
    <cellStyle name="Total 2 5 2 3 2" xfId="34878"/>
    <cellStyle name="Total 2 5 2 3 2 2" xfId="34879"/>
    <cellStyle name="Total 2 5 2 3 3" xfId="34880"/>
    <cellStyle name="Total 2 5 2 4" xfId="34881"/>
    <cellStyle name="Total 2 5 2 4 2" xfId="34882"/>
    <cellStyle name="Total 2 5 2 4 2 2" xfId="34883"/>
    <cellStyle name="Total 2 5 2 4 3" xfId="34884"/>
    <cellStyle name="Total 2 5 2 5" xfId="34885"/>
    <cellStyle name="Total 2 5 2 5 2" xfId="34886"/>
    <cellStyle name="Total 2 5 2 5 2 2" xfId="34887"/>
    <cellStyle name="Total 2 5 2 5 3" xfId="34888"/>
    <cellStyle name="Total 2 5 2 6" xfId="34889"/>
    <cellStyle name="Total 2 5 2 6 2" xfId="34890"/>
    <cellStyle name="Total 2 5 2 6 2 2" xfId="34891"/>
    <cellStyle name="Total 2 5 2 6 3" xfId="34892"/>
    <cellStyle name="Total 2 5 2 7" xfId="34893"/>
    <cellStyle name="Total 2 5 2 7 2" xfId="34894"/>
    <cellStyle name="Total 2 5 2 7 2 2" xfId="34895"/>
    <cellStyle name="Total 2 5 2 7 3" xfId="34896"/>
    <cellStyle name="Total 2 5 2 8" xfId="34897"/>
    <cellStyle name="Total 2 5 2 8 2" xfId="34898"/>
    <cellStyle name="Total 2 5 2 8 2 2" xfId="34899"/>
    <cellStyle name="Total 2 5 2 8 3" xfId="34900"/>
    <cellStyle name="Total 2 5 2 9" xfId="34901"/>
    <cellStyle name="Total 2 5 2 9 2" xfId="34902"/>
    <cellStyle name="Total 2 5 2 9 2 2" xfId="34903"/>
    <cellStyle name="Total 2 5 2 9 3" xfId="34904"/>
    <cellStyle name="Total 2 5 3" xfId="34905"/>
    <cellStyle name="Total 2 5 3 2" xfId="34906"/>
    <cellStyle name="Total 2 5 3 2 2" xfId="34907"/>
    <cellStyle name="Total 2 5 3 3" xfId="34908"/>
    <cellStyle name="Total 2 5 4" xfId="34909"/>
    <cellStyle name="Total 2 5 4 2" xfId="34910"/>
    <cellStyle name="Total 2 5 4 2 2" xfId="34911"/>
    <cellStyle name="Total 2 5 4 3" xfId="34912"/>
    <cellStyle name="Total 2 5 5" xfId="34913"/>
    <cellStyle name="Total 2 5 5 2" xfId="34914"/>
    <cellStyle name="Total 2 5 5 2 2" xfId="34915"/>
    <cellStyle name="Total 2 5 5 3" xfId="34916"/>
    <cellStyle name="Total 2 5 6" xfId="34917"/>
    <cellStyle name="Total 2 5 6 2" xfId="34918"/>
    <cellStyle name="Total 2 5 6 2 2" xfId="34919"/>
    <cellStyle name="Total 2 5 6 3" xfId="34920"/>
    <cellStyle name="Total 2 5 7" xfId="34921"/>
    <cellStyle name="Total 2 5 7 2" xfId="34922"/>
    <cellStyle name="Total 2 5 7 2 2" xfId="34923"/>
    <cellStyle name="Total 2 5 7 3" xfId="34924"/>
    <cellStyle name="Total 2 5 8" xfId="34925"/>
    <cellStyle name="Total 2 5 8 2" xfId="34926"/>
    <cellStyle name="Total 2 5 8 2 2" xfId="34927"/>
    <cellStyle name="Total 2 5 8 3" xfId="34928"/>
    <cellStyle name="Total 2 5 9" xfId="34929"/>
    <cellStyle name="Total 2 5 9 2" xfId="34930"/>
    <cellStyle name="Total 2 5 9 2 2" xfId="34931"/>
    <cellStyle name="Total 2 5 9 3" xfId="34932"/>
    <cellStyle name="Total 2 50" xfId="34933"/>
    <cellStyle name="Total 2 51" xfId="34934"/>
    <cellStyle name="Total 2 52" xfId="34935"/>
    <cellStyle name="Total 2 53" xfId="34936"/>
    <cellStyle name="Total 2 54" xfId="34937"/>
    <cellStyle name="Total 2 55" xfId="34938"/>
    <cellStyle name="Total 2 56" xfId="34939"/>
    <cellStyle name="Total 2 57" xfId="34940"/>
    <cellStyle name="Total 2 58" xfId="34941"/>
    <cellStyle name="Total 2 59" xfId="34942"/>
    <cellStyle name="Total 2 6" xfId="34943"/>
    <cellStyle name="Total 2 6 10" xfId="34944"/>
    <cellStyle name="Total 2 6 10 2" xfId="34945"/>
    <cellStyle name="Total 2 6 10 2 2" xfId="34946"/>
    <cellStyle name="Total 2 6 10 3" xfId="34947"/>
    <cellStyle name="Total 2 6 11" xfId="34948"/>
    <cellStyle name="Total 2 6 11 2" xfId="34949"/>
    <cellStyle name="Total 2 6 11 2 2" xfId="34950"/>
    <cellStyle name="Total 2 6 11 3" xfId="34951"/>
    <cellStyle name="Total 2 6 12" xfId="34952"/>
    <cellStyle name="Total 2 6 12 2" xfId="34953"/>
    <cellStyle name="Total 2 6 12 2 2" xfId="34954"/>
    <cellStyle name="Total 2 6 12 3" xfId="34955"/>
    <cellStyle name="Total 2 6 13" xfId="34956"/>
    <cellStyle name="Total 2 6 13 2" xfId="34957"/>
    <cellStyle name="Total 2 6 14" xfId="34958"/>
    <cellStyle name="Total 2 6 2" xfId="34959"/>
    <cellStyle name="Total 2 6 2 10" xfId="34960"/>
    <cellStyle name="Total 2 6 2 10 2" xfId="34961"/>
    <cellStyle name="Total 2 6 2 11" xfId="34962"/>
    <cellStyle name="Total 2 6 2 11 2" xfId="34963"/>
    <cellStyle name="Total 2 6 2 12" xfId="34964"/>
    <cellStyle name="Total 2 6 2 2" xfId="34965"/>
    <cellStyle name="Total 2 6 2 2 2" xfId="34966"/>
    <cellStyle name="Total 2 6 2 2 2 2" xfId="34967"/>
    <cellStyle name="Total 2 6 2 2 3" xfId="34968"/>
    <cellStyle name="Total 2 6 2 3" xfId="34969"/>
    <cellStyle name="Total 2 6 2 3 2" xfId="34970"/>
    <cellStyle name="Total 2 6 2 3 2 2" xfId="34971"/>
    <cellStyle name="Total 2 6 2 3 3" xfId="34972"/>
    <cellStyle name="Total 2 6 2 4" xfId="34973"/>
    <cellStyle name="Total 2 6 2 4 2" xfId="34974"/>
    <cellStyle name="Total 2 6 2 4 2 2" xfId="34975"/>
    <cellStyle name="Total 2 6 2 4 3" xfId="34976"/>
    <cellStyle name="Total 2 6 2 5" xfId="34977"/>
    <cellStyle name="Total 2 6 2 5 2" xfId="34978"/>
    <cellStyle name="Total 2 6 2 5 2 2" xfId="34979"/>
    <cellStyle name="Total 2 6 2 5 3" xfId="34980"/>
    <cellStyle name="Total 2 6 2 6" xfId="34981"/>
    <cellStyle name="Total 2 6 2 6 2" xfId="34982"/>
    <cellStyle name="Total 2 6 2 6 2 2" xfId="34983"/>
    <cellStyle name="Total 2 6 2 6 3" xfId="34984"/>
    <cellStyle name="Total 2 6 2 7" xfId="34985"/>
    <cellStyle name="Total 2 6 2 7 2" xfId="34986"/>
    <cellStyle name="Total 2 6 2 7 2 2" xfId="34987"/>
    <cellStyle name="Total 2 6 2 7 3" xfId="34988"/>
    <cellStyle name="Total 2 6 2 8" xfId="34989"/>
    <cellStyle name="Total 2 6 2 8 2" xfId="34990"/>
    <cellStyle name="Total 2 6 2 8 2 2" xfId="34991"/>
    <cellStyle name="Total 2 6 2 8 3" xfId="34992"/>
    <cellStyle name="Total 2 6 2 9" xfId="34993"/>
    <cellStyle name="Total 2 6 2 9 2" xfId="34994"/>
    <cellStyle name="Total 2 6 2 9 2 2" xfId="34995"/>
    <cellStyle name="Total 2 6 2 9 3" xfId="34996"/>
    <cellStyle name="Total 2 6 3" xfId="34997"/>
    <cellStyle name="Total 2 6 3 2" xfId="34998"/>
    <cellStyle name="Total 2 6 3 2 2" xfId="34999"/>
    <cellStyle name="Total 2 6 3 3" xfId="35000"/>
    <cellStyle name="Total 2 6 4" xfId="35001"/>
    <cellStyle name="Total 2 6 4 2" xfId="35002"/>
    <cellStyle name="Total 2 6 4 2 2" xfId="35003"/>
    <cellStyle name="Total 2 6 4 3" xfId="35004"/>
    <cellStyle name="Total 2 6 5" xfId="35005"/>
    <cellStyle name="Total 2 6 5 2" xfId="35006"/>
    <cellStyle name="Total 2 6 5 2 2" xfId="35007"/>
    <cellStyle name="Total 2 6 5 3" xfId="35008"/>
    <cellStyle name="Total 2 6 6" xfId="35009"/>
    <cellStyle name="Total 2 6 6 2" xfId="35010"/>
    <cellStyle name="Total 2 6 6 2 2" xfId="35011"/>
    <cellStyle name="Total 2 6 6 3" xfId="35012"/>
    <cellStyle name="Total 2 6 7" xfId="35013"/>
    <cellStyle name="Total 2 6 7 2" xfId="35014"/>
    <cellStyle name="Total 2 6 7 2 2" xfId="35015"/>
    <cellStyle name="Total 2 6 7 3" xfId="35016"/>
    <cellStyle name="Total 2 6 8" xfId="35017"/>
    <cellStyle name="Total 2 6 8 2" xfId="35018"/>
    <cellStyle name="Total 2 6 8 2 2" xfId="35019"/>
    <cellStyle name="Total 2 6 8 3" xfId="35020"/>
    <cellStyle name="Total 2 6 9" xfId="35021"/>
    <cellStyle name="Total 2 6 9 2" xfId="35022"/>
    <cellStyle name="Total 2 6 9 2 2" xfId="35023"/>
    <cellStyle name="Total 2 6 9 3" xfId="35024"/>
    <cellStyle name="Total 2 60" xfId="35025"/>
    <cellStyle name="Total 2 61" xfId="35026"/>
    <cellStyle name="Total 2 62" xfId="35027"/>
    <cellStyle name="Total 2 63" xfId="35028"/>
    <cellStyle name="Total 2 64" xfId="35029"/>
    <cellStyle name="Total 2 65" xfId="35030"/>
    <cellStyle name="Total 2 66" xfId="35031"/>
    <cellStyle name="Total 2 67" xfId="35032"/>
    <cellStyle name="Total 2 68" xfId="35033"/>
    <cellStyle name="Total 2 69" xfId="35034"/>
    <cellStyle name="Total 2 7" xfId="35035"/>
    <cellStyle name="Total 2 7 10" xfId="35036"/>
    <cellStyle name="Total 2 7 10 2" xfId="35037"/>
    <cellStyle name="Total 2 7 10 2 2" xfId="35038"/>
    <cellStyle name="Total 2 7 10 3" xfId="35039"/>
    <cellStyle name="Total 2 7 11" xfId="35040"/>
    <cellStyle name="Total 2 7 11 2" xfId="35041"/>
    <cellStyle name="Total 2 7 11 2 2" xfId="35042"/>
    <cellStyle name="Total 2 7 11 3" xfId="35043"/>
    <cellStyle name="Total 2 7 12" xfId="35044"/>
    <cellStyle name="Total 2 7 12 2" xfId="35045"/>
    <cellStyle name="Total 2 7 12 2 2" xfId="35046"/>
    <cellStyle name="Total 2 7 12 3" xfId="35047"/>
    <cellStyle name="Total 2 7 13" xfId="35048"/>
    <cellStyle name="Total 2 7 13 2" xfId="35049"/>
    <cellStyle name="Total 2 7 14" xfId="35050"/>
    <cellStyle name="Total 2 7 2" xfId="35051"/>
    <cellStyle name="Total 2 7 2 10" xfId="35052"/>
    <cellStyle name="Total 2 7 2 10 2" xfId="35053"/>
    <cellStyle name="Total 2 7 2 11" xfId="35054"/>
    <cellStyle name="Total 2 7 2 11 2" xfId="35055"/>
    <cellStyle name="Total 2 7 2 12" xfId="35056"/>
    <cellStyle name="Total 2 7 2 2" xfId="35057"/>
    <cellStyle name="Total 2 7 2 2 2" xfId="35058"/>
    <cellStyle name="Total 2 7 2 2 2 2" xfId="35059"/>
    <cellStyle name="Total 2 7 2 2 3" xfId="35060"/>
    <cellStyle name="Total 2 7 2 3" xfId="35061"/>
    <cellStyle name="Total 2 7 2 3 2" xfId="35062"/>
    <cellStyle name="Total 2 7 2 3 2 2" xfId="35063"/>
    <cellStyle name="Total 2 7 2 3 3" xfId="35064"/>
    <cellStyle name="Total 2 7 2 4" xfId="35065"/>
    <cellStyle name="Total 2 7 2 4 2" xfId="35066"/>
    <cellStyle name="Total 2 7 2 4 2 2" xfId="35067"/>
    <cellStyle name="Total 2 7 2 4 3" xfId="35068"/>
    <cellStyle name="Total 2 7 2 5" xfId="35069"/>
    <cellStyle name="Total 2 7 2 5 2" xfId="35070"/>
    <cellStyle name="Total 2 7 2 5 2 2" xfId="35071"/>
    <cellStyle name="Total 2 7 2 5 3" xfId="35072"/>
    <cellStyle name="Total 2 7 2 6" xfId="35073"/>
    <cellStyle name="Total 2 7 2 6 2" xfId="35074"/>
    <cellStyle name="Total 2 7 2 6 2 2" xfId="35075"/>
    <cellStyle name="Total 2 7 2 6 3" xfId="35076"/>
    <cellStyle name="Total 2 7 2 7" xfId="35077"/>
    <cellStyle name="Total 2 7 2 7 2" xfId="35078"/>
    <cellStyle name="Total 2 7 2 7 2 2" xfId="35079"/>
    <cellStyle name="Total 2 7 2 7 3" xfId="35080"/>
    <cellStyle name="Total 2 7 2 8" xfId="35081"/>
    <cellStyle name="Total 2 7 2 8 2" xfId="35082"/>
    <cellStyle name="Total 2 7 2 8 2 2" xfId="35083"/>
    <cellStyle name="Total 2 7 2 8 3" xfId="35084"/>
    <cellStyle name="Total 2 7 2 9" xfId="35085"/>
    <cellStyle name="Total 2 7 2 9 2" xfId="35086"/>
    <cellStyle name="Total 2 7 2 9 2 2" xfId="35087"/>
    <cellStyle name="Total 2 7 2 9 3" xfId="35088"/>
    <cellStyle name="Total 2 7 3" xfId="35089"/>
    <cellStyle name="Total 2 7 3 2" xfId="35090"/>
    <cellStyle name="Total 2 7 3 2 2" xfId="35091"/>
    <cellStyle name="Total 2 7 3 3" xfId="35092"/>
    <cellStyle name="Total 2 7 4" xfId="35093"/>
    <cellStyle name="Total 2 7 4 2" xfId="35094"/>
    <cellStyle name="Total 2 7 4 2 2" xfId="35095"/>
    <cellStyle name="Total 2 7 4 3" xfId="35096"/>
    <cellStyle name="Total 2 7 5" xfId="35097"/>
    <cellStyle name="Total 2 7 5 2" xfId="35098"/>
    <cellStyle name="Total 2 7 5 2 2" xfId="35099"/>
    <cellStyle name="Total 2 7 5 3" xfId="35100"/>
    <cellStyle name="Total 2 7 6" xfId="35101"/>
    <cellStyle name="Total 2 7 6 2" xfId="35102"/>
    <cellStyle name="Total 2 7 6 2 2" xfId="35103"/>
    <cellStyle name="Total 2 7 6 3" xfId="35104"/>
    <cellStyle name="Total 2 7 7" xfId="35105"/>
    <cellStyle name="Total 2 7 7 2" xfId="35106"/>
    <cellStyle name="Total 2 7 7 2 2" xfId="35107"/>
    <cellStyle name="Total 2 7 7 3" xfId="35108"/>
    <cellStyle name="Total 2 7 8" xfId="35109"/>
    <cellStyle name="Total 2 7 8 2" xfId="35110"/>
    <cellStyle name="Total 2 7 8 2 2" xfId="35111"/>
    <cellStyle name="Total 2 7 8 3" xfId="35112"/>
    <cellStyle name="Total 2 7 9" xfId="35113"/>
    <cellStyle name="Total 2 7 9 2" xfId="35114"/>
    <cellStyle name="Total 2 7 9 2 2" xfId="35115"/>
    <cellStyle name="Total 2 7 9 3" xfId="35116"/>
    <cellStyle name="Total 2 70" xfId="35117"/>
    <cellStyle name="Total 2 71" xfId="35118"/>
    <cellStyle name="Total 2 72" xfId="35119"/>
    <cellStyle name="Total 2 73" xfId="35120"/>
    <cellStyle name="Total 2 74" xfId="35121"/>
    <cellStyle name="Total 2 75" xfId="35122"/>
    <cellStyle name="Total 2 76" xfId="35123"/>
    <cellStyle name="Total 2 77" xfId="35124"/>
    <cellStyle name="Total 2 78" xfId="35125"/>
    <cellStyle name="Total 2 79" xfId="35126"/>
    <cellStyle name="Total 2 8" xfId="35127"/>
    <cellStyle name="Total 2 8 10" xfId="35128"/>
    <cellStyle name="Total 2 8 10 2" xfId="35129"/>
    <cellStyle name="Total 2 8 10 2 2" xfId="35130"/>
    <cellStyle name="Total 2 8 10 3" xfId="35131"/>
    <cellStyle name="Total 2 8 11" xfId="35132"/>
    <cellStyle name="Total 2 8 11 2" xfId="35133"/>
    <cellStyle name="Total 2 8 11 2 2" xfId="35134"/>
    <cellStyle name="Total 2 8 11 3" xfId="35135"/>
    <cellStyle name="Total 2 8 12" xfId="35136"/>
    <cellStyle name="Total 2 8 12 2" xfId="35137"/>
    <cellStyle name="Total 2 8 12 2 2" xfId="35138"/>
    <cellStyle name="Total 2 8 12 3" xfId="35139"/>
    <cellStyle name="Total 2 8 13" xfId="35140"/>
    <cellStyle name="Total 2 8 13 2" xfId="35141"/>
    <cellStyle name="Total 2 8 14" xfId="35142"/>
    <cellStyle name="Total 2 8 2" xfId="35143"/>
    <cellStyle name="Total 2 8 2 10" xfId="35144"/>
    <cellStyle name="Total 2 8 2 10 2" xfId="35145"/>
    <cellStyle name="Total 2 8 2 11" xfId="35146"/>
    <cellStyle name="Total 2 8 2 11 2" xfId="35147"/>
    <cellStyle name="Total 2 8 2 12" xfId="35148"/>
    <cellStyle name="Total 2 8 2 2" xfId="35149"/>
    <cellStyle name="Total 2 8 2 2 2" xfId="35150"/>
    <cellStyle name="Total 2 8 2 2 2 2" xfId="35151"/>
    <cellStyle name="Total 2 8 2 2 3" xfId="35152"/>
    <cellStyle name="Total 2 8 2 3" xfId="35153"/>
    <cellStyle name="Total 2 8 2 3 2" xfId="35154"/>
    <cellStyle name="Total 2 8 2 3 2 2" xfId="35155"/>
    <cellStyle name="Total 2 8 2 3 3" xfId="35156"/>
    <cellStyle name="Total 2 8 2 4" xfId="35157"/>
    <cellStyle name="Total 2 8 2 4 2" xfId="35158"/>
    <cellStyle name="Total 2 8 2 4 2 2" xfId="35159"/>
    <cellStyle name="Total 2 8 2 4 3" xfId="35160"/>
    <cellStyle name="Total 2 8 2 5" xfId="35161"/>
    <cellStyle name="Total 2 8 2 5 2" xfId="35162"/>
    <cellStyle name="Total 2 8 2 5 2 2" xfId="35163"/>
    <cellStyle name="Total 2 8 2 5 3" xfId="35164"/>
    <cellStyle name="Total 2 8 2 6" xfId="35165"/>
    <cellStyle name="Total 2 8 2 6 2" xfId="35166"/>
    <cellStyle name="Total 2 8 2 6 2 2" xfId="35167"/>
    <cellStyle name="Total 2 8 2 6 3" xfId="35168"/>
    <cellStyle name="Total 2 8 2 7" xfId="35169"/>
    <cellStyle name="Total 2 8 2 7 2" xfId="35170"/>
    <cellStyle name="Total 2 8 2 7 2 2" xfId="35171"/>
    <cellStyle name="Total 2 8 2 7 3" xfId="35172"/>
    <cellStyle name="Total 2 8 2 8" xfId="35173"/>
    <cellStyle name="Total 2 8 2 8 2" xfId="35174"/>
    <cellStyle name="Total 2 8 2 8 2 2" xfId="35175"/>
    <cellStyle name="Total 2 8 2 8 3" xfId="35176"/>
    <cellStyle name="Total 2 8 2 9" xfId="35177"/>
    <cellStyle name="Total 2 8 2 9 2" xfId="35178"/>
    <cellStyle name="Total 2 8 2 9 2 2" xfId="35179"/>
    <cellStyle name="Total 2 8 2 9 3" xfId="35180"/>
    <cellStyle name="Total 2 8 3" xfId="35181"/>
    <cellStyle name="Total 2 8 3 2" xfId="35182"/>
    <cellStyle name="Total 2 8 3 2 2" xfId="35183"/>
    <cellStyle name="Total 2 8 3 3" xfId="35184"/>
    <cellStyle name="Total 2 8 4" xfId="35185"/>
    <cellStyle name="Total 2 8 4 2" xfId="35186"/>
    <cellStyle name="Total 2 8 4 2 2" xfId="35187"/>
    <cellStyle name="Total 2 8 4 3" xfId="35188"/>
    <cellStyle name="Total 2 8 5" xfId="35189"/>
    <cellStyle name="Total 2 8 5 2" xfId="35190"/>
    <cellStyle name="Total 2 8 5 2 2" xfId="35191"/>
    <cellStyle name="Total 2 8 5 3" xfId="35192"/>
    <cellStyle name="Total 2 8 6" xfId="35193"/>
    <cellStyle name="Total 2 8 6 2" xfId="35194"/>
    <cellStyle name="Total 2 8 6 2 2" xfId="35195"/>
    <cellStyle name="Total 2 8 6 3" xfId="35196"/>
    <cellStyle name="Total 2 8 7" xfId="35197"/>
    <cellStyle name="Total 2 8 7 2" xfId="35198"/>
    <cellStyle name="Total 2 8 7 2 2" xfId="35199"/>
    <cellStyle name="Total 2 8 7 3" xfId="35200"/>
    <cellStyle name="Total 2 8 8" xfId="35201"/>
    <cellStyle name="Total 2 8 8 2" xfId="35202"/>
    <cellStyle name="Total 2 8 8 2 2" xfId="35203"/>
    <cellStyle name="Total 2 8 8 3" xfId="35204"/>
    <cellStyle name="Total 2 8 9" xfId="35205"/>
    <cellStyle name="Total 2 8 9 2" xfId="35206"/>
    <cellStyle name="Total 2 8 9 2 2" xfId="35207"/>
    <cellStyle name="Total 2 8 9 3" xfId="35208"/>
    <cellStyle name="Total 2 80" xfId="35209"/>
    <cellStyle name="Total 2 81" xfId="35210"/>
    <cellStyle name="Total 2 82" xfId="35211"/>
    <cellStyle name="Total 2 83" xfId="35212"/>
    <cellStyle name="Total 2 84" xfId="35213"/>
    <cellStyle name="Total 2 85" xfId="35214"/>
    <cellStyle name="Total 2 86" xfId="35215"/>
    <cellStyle name="Total 2 87" xfId="35216"/>
    <cellStyle name="Total 2 88" xfId="35217"/>
    <cellStyle name="Total 2 89" xfId="35218"/>
    <cellStyle name="Total 2 9" xfId="35219"/>
    <cellStyle name="Total 2 9 10" xfId="35220"/>
    <cellStyle name="Total 2 9 10 2" xfId="35221"/>
    <cellStyle name="Total 2 9 10 2 2" xfId="35222"/>
    <cellStyle name="Total 2 9 10 3" xfId="35223"/>
    <cellStyle name="Total 2 9 11" xfId="35224"/>
    <cellStyle name="Total 2 9 11 2" xfId="35225"/>
    <cellStyle name="Total 2 9 11 2 2" xfId="35226"/>
    <cellStyle name="Total 2 9 11 3" xfId="35227"/>
    <cellStyle name="Total 2 9 12" xfId="35228"/>
    <cellStyle name="Total 2 9 12 2" xfId="35229"/>
    <cellStyle name="Total 2 9 12 2 2" xfId="35230"/>
    <cellStyle name="Total 2 9 12 3" xfId="35231"/>
    <cellStyle name="Total 2 9 13" xfId="35232"/>
    <cellStyle name="Total 2 9 13 2" xfId="35233"/>
    <cellStyle name="Total 2 9 14" xfId="35234"/>
    <cellStyle name="Total 2 9 2" xfId="35235"/>
    <cellStyle name="Total 2 9 2 10" xfId="35236"/>
    <cellStyle name="Total 2 9 2 10 2" xfId="35237"/>
    <cellStyle name="Total 2 9 2 11" xfId="35238"/>
    <cellStyle name="Total 2 9 2 11 2" xfId="35239"/>
    <cellStyle name="Total 2 9 2 12" xfId="35240"/>
    <cellStyle name="Total 2 9 2 2" xfId="35241"/>
    <cellStyle name="Total 2 9 2 2 2" xfId="35242"/>
    <cellStyle name="Total 2 9 2 2 2 2" xfId="35243"/>
    <cellStyle name="Total 2 9 2 2 3" xfId="35244"/>
    <cellStyle name="Total 2 9 2 3" xfId="35245"/>
    <cellStyle name="Total 2 9 2 3 2" xfId="35246"/>
    <cellStyle name="Total 2 9 2 3 2 2" xfId="35247"/>
    <cellStyle name="Total 2 9 2 3 3" xfId="35248"/>
    <cellStyle name="Total 2 9 2 4" xfId="35249"/>
    <cellStyle name="Total 2 9 2 4 2" xfId="35250"/>
    <cellStyle name="Total 2 9 2 4 2 2" xfId="35251"/>
    <cellStyle name="Total 2 9 2 4 3" xfId="35252"/>
    <cellStyle name="Total 2 9 2 5" xfId="35253"/>
    <cellStyle name="Total 2 9 2 5 2" xfId="35254"/>
    <cellStyle name="Total 2 9 2 5 2 2" xfId="35255"/>
    <cellStyle name="Total 2 9 2 5 3" xfId="35256"/>
    <cellStyle name="Total 2 9 2 6" xfId="35257"/>
    <cellStyle name="Total 2 9 2 6 2" xfId="35258"/>
    <cellStyle name="Total 2 9 2 6 2 2" xfId="35259"/>
    <cellStyle name="Total 2 9 2 6 3" xfId="35260"/>
    <cellStyle name="Total 2 9 2 7" xfId="35261"/>
    <cellStyle name="Total 2 9 2 7 2" xfId="35262"/>
    <cellStyle name="Total 2 9 2 7 2 2" xfId="35263"/>
    <cellStyle name="Total 2 9 2 7 3" xfId="35264"/>
    <cellStyle name="Total 2 9 2 8" xfId="35265"/>
    <cellStyle name="Total 2 9 2 8 2" xfId="35266"/>
    <cellStyle name="Total 2 9 2 8 2 2" xfId="35267"/>
    <cellStyle name="Total 2 9 2 8 3" xfId="35268"/>
    <cellStyle name="Total 2 9 2 9" xfId="35269"/>
    <cellStyle name="Total 2 9 2 9 2" xfId="35270"/>
    <cellStyle name="Total 2 9 2 9 2 2" xfId="35271"/>
    <cellStyle name="Total 2 9 2 9 3" xfId="35272"/>
    <cellStyle name="Total 2 9 3" xfId="35273"/>
    <cellStyle name="Total 2 9 3 2" xfId="35274"/>
    <cellStyle name="Total 2 9 3 2 2" xfId="35275"/>
    <cellStyle name="Total 2 9 3 3" xfId="35276"/>
    <cellStyle name="Total 2 9 4" xfId="35277"/>
    <cellStyle name="Total 2 9 4 2" xfId="35278"/>
    <cellStyle name="Total 2 9 4 2 2" xfId="35279"/>
    <cellStyle name="Total 2 9 4 3" xfId="35280"/>
    <cellStyle name="Total 2 9 5" xfId="35281"/>
    <cellStyle name="Total 2 9 5 2" xfId="35282"/>
    <cellStyle name="Total 2 9 5 2 2" xfId="35283"/>
    <cellStyle name="Total 2 9 5 3" xfId="35284"/>
    <cellStyle name="Total 2 9 6" xfId="35285"/>
    <cellStyle name="Total 2 9 6 2" xfId="35286"/>
    <cellStyle name="Total 2 9 6 2 2" xfId="35287"/>
    <cellStyle name="Total 2 9 6 3" xfId="35288"/>
    <cellStyle name="Total 2 9 7" xfId="35289"/>
    <cellStyle name="Total 2 9 7 2" xfId="35290"/>
    <cellStyle name="Total 2 9 7 2 2" xfId="35291"/>
    <cellStyle name="Total 2 9 7 3" xfId="35292"/>
    <cellStyle name="Total 2 9 8" xfId="35293"/>
    <cellStyle name="Total 2 9 8 2" xfId="35294"/>
    <cellStyle name="Total 2 9 8 2 2" xfId="35295"/>
    <cellStyle name="Total 2 9 8 3" xfId="35296"/>
    <cellStyle name="Total 2 9 9" xfId="35297"/>
    <cellStyle name="Total 2 9 9 2" xfId="35298"/>
    <cellStyle name="Total 2 9 9 2 2" xfId="35299"/>
    <cellStyle name="Total 2 9 9 3" xfId="35300"/>
    <cellStyle name="Total 2 90" xfId="35301"/>
    <cellStyle name="Total 2 91" xfId="35302"/>
    <cellStyle name="Total 2 92" xfId="35303"/>
    <cellStyle name="Total 2 93" xfId="35304"/>
    <cellStyle name="Total 2 94" xfId="35305"/>
    <cellStyle name="Total 20" xfId="35306"/>
    <cellStyle name="Total 20 10" xfId="35307"/>
    <cellStyle name="Total 20 10 2" xfId="35308"/>
    <cellStyle name="Total 20 10 2 2" xfId="35309"/>
    <cellStyle name="Total 20 10 3" xfId="35310"/>
    <cellStyle name="Total 20 11" xfId="35311"/>
    <cellStyle name="Total 20 11 2" xfId="35312"/>
    <cellStyle name="Total 20 11 2 2" xfId="35313"/>
    <cellStyle name="Total 20 11 3" xfId="35314"/>
    <cellStyle name="Total 20 12" xfId="35315"/>
    <cellStyle name="Total 20 12 2" xfId="35316"/>
    <cellStyle name="Total 20 12 2 2" xfId="35317"/>
    <cellStyle name="Total 20 12 3" xfId="35318"/>
    <cellStyle name="Total 20 13" xfId="35319"/>
    <cellStyle name="Total 20 13 2" xfId="35320"/>
    <cellStyle name="Total 20 14" xfId="35321"/>
    <cellStyle name="Total 20 2" xfId="35322"/>
    <cellStyle name="Total 20 2 10" xfId="35323"/>
    <cellStyle name="Total 20 2 10 2" xfId="35324"/>
    <cellStyle name="Total 20 2 11" xfId="35325"/>
    <cellStyle name="Total 20 2 11 2" xfId="35326"/>
    <cellStyle name="Total 20 2 12" xfId="35327"/>
    <cellStyle name="Total 20 2 2" xfId="35328"/>
    <cellStyle name="Total 20 2 2 2" xfId="35329"/>
    <cellStyle name="Total 20 2 2 2 2" xfId="35330"/>
    <cellStyle name="Total 20 2 2 3" xfId="35331"/>
    <cellStyle name="Total 20 2 3" xfId="35332"/>
    <cellStyle name="Total 20 2 3 2" xfId="35333"/>
    <cellStyle name="Total 20 2 3 2 2" xfId="35334"/>
    <cellStyle name="Total 20 2 3 3" xfId="35335"/>
    <cellStyle name="Total 20 2 4" xfId="35336"/>
    <cellStyle name="Total 20 2 4 2" xfId="35337"/>
    <cellStyle name="Total 20 2 4 2 2" xfId="35338"/>
    <cellStyle name="Total 20 2 4 3" xfId="35339"/>
    <cellStyle name="Total 20 2 5" xfId="35340"/>
    <cellStyle name="Total 20 2 5 2" xfId="35341"/>
    <cellStyle name="Total 20 2 5 2 2" xfId="35342"/>
    <cellStyle name="Total 20 2 5 3" xfId="35343"/>
    <cellStyle name="Total 20 2 6" xfId="35344"/>
    <cellStyle name="Total 20 2 6 2" xfId="35345"/>
    <cellStyle name="Total 20 2 6 2 2" xfId="35346"/>
    <cellStyle name="Total 20 2 6 3" xfId="35347"/>
    <cellStyle name="Total 20 2 7" xfId="35348"/>
    <cellStyle name="Total 20 2 7 2" xfId="35349"/>
    <cellStyle name="Total 20 2 7 2 2" xfId="35350"/>
    <cellStyle name="Total 20 2 7 3" xfId="35351"/>
    <cellStyle name="Total 20 2 8" xfId="35352"/>
    <cellStyle name="Total 20 2 8 2" xfId="35353"/>
    <cellStyle name="Total 20 2 8 2 2" xfId="35354"/>
    <cellStyle name="Total 20 2 8 3" xfId="35355"/>
    <cellStyle name="Total 20 2 9" xfId="35356"/>
    <cellStyle name="Total 20 2 9 2" xfId="35357"/>
    <cellStyle name="Total 20 2 9 2 2" xfId="35358"/>
    <cellStyle name="Total 20 2 9 3" xfId="35359"/>
    <cellStyle name="Total 20 3" xfId="35360"/>
    <cellStyle name="Total 20 3 2" xfId="35361"/>
    <cellStyle name="Total 20 3 2 2" xfId="35362"/>
    <cellStyle name="Total 20 3 3" xfId="35363"/>
    <cellStyle name="Total 20 4" xfId="35364"/>
    <cellStyle name="Total 20 4 2" xfId="35365"/>
    <cellStyle name="Total 20 4 2 2" xfId="35366"/>
    <cellStyle name="Total 20 4 3" xfId="35367"/>
    <cellStyle name="Total 20 5" xfId="35368"/>
    <cellStyle name="Total 20 5 2" xfId="35369"/>
    <cellStyle name="Total 20 5 2 2" xfId="35370"/>
    <cellStyle name="Total 20 5 3" xfId="35371"/>
    <cellStyle name="Total 20 6" xfId="35372"/>
    <cellStyle name="Total 20 6 2" xfId="35373"/>
    <cellStyle name="Total 20 6 2 2" xfId="35374"/>
    <cellStyle name="Total 20 6 3" xfId="35375"/>
    <cellStyle name="Total 20 7" xfId="35376"/>
    <cellStyle name="Total 20 7 2" xfId="35377"/>
    <cellStyle name="Total 20 7 2 2" xfId="35378"/>
    <cellStyle name="Total 20 7 3" xfId="35379"/>
    <cellStyle name="Total 20 8" xfId="35380"/>
    <cellStyle name="Total 20 8 2" xfId="35381"/>
    <cellStyle name="Total 20 8 2 2" xfId="35382"/>
    <cellStyle name="Total 20 8 3" xfId="35383"/>
    <cellStyle name="Total 20 9" xfId="35384"/>
    <cellStyle name="Total 20 9 2" xfId="35385"/>
    <cellStyle name="Total 20 9 2 2" xfId="35386"/>
    <cellStyle name="Total 20 9 3" xfId="35387"/>
    <cellStyle name="Total 21" xfId="35388"/>
    <cellStyle name="Total 21 10" xfId="35389"/>
    <cellStyle name="Total 21 10 2" xfId="35390"/>
    <cellStyle name="Total 21 10 2 2" xfId="35391"/>
    <cellStyle name="Total 21 10 3" xfId="35392"/>
    <cellStyle name="Total 21 11" xfId="35393"/>
    <cellStyle name="Total 21 11 2" xfId="35394"/>
    <cellStyle name="Total 21 11 2 2" xfId="35395"/>
    <cellStyle name="Total 21 11 3" xfId="35396"/>
    <cellStyle name="Total 21 12" xfId="35397"/>
    <cellStyle name="Total 21 12 2" xfId="35398"/>
    <cellStyle name="Total 21 12 2 2" xfId="35399"/>
    <cellStyle name="Total 21 12 3" xfId="35400"/>
    <cellStyle name="Total 21 13" xfId="35401"/>
    <cellStyle name="Total 21 13 2" xfId="35402"/>
    <cellStyle name="Total 21 14" xfId="35403"/>
    <cellStyle name="Total 21 2" xfId="35404"/>
    <cellStyle name="Total 21 2 10" xfId="35405"/>
    <cellStyle name="Total 21 2 10 2" xfId="35406"/>
    <cellStyle name="Total 21 2 11" xfId="35407"/>
    <cellStyle name="Total 21 2 11 2" xfId="35408"/>
    <cellStyle name="Total 21 2 12" xfId="35409"/>
    <cellStyle name="Total 21 2 2" xfId="35410"/>
    <cellStyle name="Total 21 2 2 2" xfId="35411"/>
    <cellStyle name="Total 21 2 2 2 2" xfId="35412"/>
    <cellStyle name="Total 21 2 2 3" xfId="35413"/>
    <cellStyle name="Total 21 2 3" xfId="35414"/>
    <cellStyle name="Total 21 2 3 2" xfId="35415"/>
    <cellStyle name="Total 21 2 3 2 2" xfId="35416"/>
    <cellStyle name="Total 21 2 3 3" xfId="35417"/>
    <cellStyle name="Total 21 2 4" xfId="35418"/>
    <cellStyle name="Total 21 2 4 2" xfId="35419"/>
    <cellStyle name="Total 21 2 4 2 2" xfId="35420"/>
    <cellStyle name="Total 21 2 4 3" xfId="35421"/>
    <cellStyle name="Total 21 2 5" xfId="35422"/>
    <cellStyle name="Total 21 2 5 2" xfId="35423"/>
    <cellStyle name="Total 21 2 5 2 2" xfId="35424"/>
    <cellStyle name="Total 21 2 5 3" xfId="35425"/>
    <cellStyle name="Total 21 2 6" xfId="35426"/>
    <cellStyle name="Total 21 2 6 2" xfId="35427"/>
    <cellStyle name="Total 21 2 6 2 2" xfId="35428"/>
    <cellStyle name="Total 21 2 6 3" xfId="35429"/>
    <cellStyle name="Total 21 2 7" xfId="35430"/>
    <cellStyle name="Total 21 2 7 2" xfId="35431"/>
    <cellStyle name="Total 21 2 7 2 2" xfId="35432"/>
    <cellStyle name="Total 21 2 7 3" xfId="35433"/>
    <cellStyle name="Total 21 2 8" xfId="35434"/>
    <cellStyle name="Total 21 2 8 2" xfId="35435"/>
    <cellStyle name="Total 21 2 8 2 2" xfId="35436"/>
    <cellStyle name="Total 21 2 8 3" xfId="35437"/>
    <cellStyle name="Total 21 2 9" xfId="35438"/>
    <cellStyle name="Total 21 2 9 2" xfId="35439"/>
    <cellStyle name="Total 21 2 9 2 2" xfId="35440"/>
    <cellStyle name="Total 21 2 9 3" xfId="35441"/>
    <cellStyle name="Total 21 3" xfId="35442"/>
    <cellStyle name="Total 21 3 2" xfId="35443"/>
    <cellStyle name="Total 21 3 2 2" xfId="35444"/>
    <cellStyle name="Total 21 3 3" xfId="35445"/>
    <cellStyle name="Total 21 4" xfId="35446"/>
    <cellStyle name="Total 21 4 2" xfId="35447"/>
    <cellStyle name="Total 21 4 2 2" xfId="35448"/>
    <cellStyle name="Total 21 4 3" xfId="35449"/>
    <cellStyle name="Total 21 5" xfId="35450"/>
    <cellStyle name="Total 21 5 2" xfId="35451"/>
    <cellStyle name="Total 21 5 2 2" xfId="35452"/>
    <cellStyle name="Total 21 5 3" xfId="35453"/>
    <cellStyle name="Total 21 6" xfId="35454"/>
    <cellStyle name="Total 21 6 2" xfId="35455"/>
    <cellStyle name="Total 21 6 2 2" xfId="35456"/>
    <cellStyle name="Total 21 6 3" xfId="35457"/>
    <cellStyle name="Total 21 7" xfId="35458"/>
    <cellStyle name="Total 21 7 2" xfId="35459"/>
    <cellStyle name="Total 21 7 2 2" xfId="35460"/>
    <cellStyle name="Total 21 7 3" xfId="35461"/>
    <cellStyle name="Total 21 8" xfId="35462"/>
    <cellStyle name="Total 21 8 2" xfId="35463"/>
    <cellStyle name="Total 21 8 2 2" xfId="35464"/>
    <cellStyle name="Total 21 8 3" xfId="35465"/>
    <cellStyle name="Total 21 9" xfId="35466"/>
    <cellStyle name="Total 21 9 2" xfId="35467"/>
    <cellStyle name="Total 21 9 2 2" xfId="35468"/>
    <cellStyle name="Total 21 9 3" xfId="35469"/>
    <cellStyle name="Total 22" xfId="35470"/>
    <cellStyle name="Total 22 10" xfId="35471"/>
    <cellStyle name="Total 22 10 2" xfId="35472"/>
    <cellStyle name="Total 22 10 2 2" xfId="35473"/>
    <cellStyle name="Total 22 10 3" xfId="35474"/>
    <cellStyle name="Total 22 11" xfId="35475"/>
    <cellStyle name="Total 22 11 2" xfId="35476"/>
    <cellStyle name="Total 22 11 2 2" xfId="35477"/>
    <cellStyle name="Total 22 11 3" xfId="35478"/>
    <cellStyle name="Total 22 12" xfId="35479"/>
    <cellStyle name="Total 22 12 2" xfId="35480"/>
    <cellStyle name="Total 22 12 2 2" xfId="35481"/>
    <cellStyle name="Total 22 12 3" xfId="35482"/>
    <cellStyle name="Total 22 13" xfId="35483"/>
    <cellStyle name="Total 22 13 2" xfId="35484"/>
    <cellStyle name="Total 22 14" xfId="35485"/>
    <cellStyle name="Total 22 2" xfId="35486"/>
    <cellStyle name="Total 22 2 10" xfId="35487"/>
    <cellStyle name="Total 22 2 10 2" xfId="35488"/>
    <cellStyle name="Total 22 2 11" xfId="35489"/>
    <cellStyle name="Total 22 2 11 2" xfId="35490"/>
    <cellStyle name="Total 22 2 12" xfId="35491"/>
    <cellStyle name="Total 22 2 2" xfId="35492"/>
    <cellStyle name="Total 22 2 2 2" xfId="35493"/>
    <cellStyle name="Total 22 2 2 2 2" xfId="35494"/>
    <cellStyle name="Total 22 2 2 3" xfId="35495"/>
    <cellStyle name="Total 22 2 3" xfId="35496"/>
    <cellStyle name="Total 22 2 3 2" xfId="35497"/>
    <cellStyle name="Total 22 2 3 2 2" xfId="35498"/>
    <cellStyle name="Total 22 2 3 3" xfId="35499"/>
    <cellStyle name="Total 22 2 4" xfId="35500"/>
    <cellStyle name="Total 22 2 4 2" xfId="35501"/>
    <cellStyle name="Total 22 2 4 2 2" xfId="35502"/>
    <cellStyle name="Total 22 2 4 3" xfId="35503"/>
    <cellStyle name="Total 22 2 5" xfId="35504"/>
    <cellStyle name="Total 22 2 5 2" xfId="35505"/>
    <cellStyle name="Total 22 2 5 2 2" xfId="35506"/>
    <cellStyle name="Total 22 2 5 3" xfId="35507"/>
    <cellStyle name="Total 22 2 6" xfId="35508"/>
    <cellStyle name="Total 22 2 6 2" xfId="35509"/>
    <cellStyle name="Total 22 2 6 2 2" xfId="35510"/>
    <cellStyle name="Total 22 2 6 3" xfId="35511"/>
    <cellStyle name="Total 22 2 7" xfId="35512"/>
    <cellStyle name="Total 22 2 7 2" xfId="35513"/>
    <cellStyle name="Total 22 2 7 2 2" xfId="35514"/>
    <cellStyle name="Total 22 2 7 3" xfId="35515"/>
    <cellStyle name="Total 22 2 8" xfId="35516"/>
    <cellStyle name="Total 22 2 8 2" xfId="35517"/>
    <cellStyle name="Total 22 2 8 2 2" xfId="35518"/>
    <cellStyle name="Total 22 2 8 3" xfId="35519"/>
    <cellStyle name="Total 22 2 9" xfId="35520"/>
    <cellStyle name="Total 22 2 9 2" xfId="35521"/>
    <cellStyle name="Total 22 2 9 2 2" xfId="35522"/>
    <cellStyle name="Total 22 2 9 3" xfId="35523"/>
    <cellStyle name="Total 22 3" xfId="35524"/>
    <cellStyle name="Total 22 3 2" xfId="35525"/>
    <cellStyle name="Total 22 3 2 2" xfId="35526"/>
    <cellStyle name="Total 22 3 3" xfId="35527"/>
    <cellStyle name="Total 22 4" xfId="35528"/>
    <cellStyle name="Total 22 4 2" xfId="35529"/>
    <cellStyle name="Total 22 4 2 2" xfId="35530"/>
    <cellStyle name="Total 22 4 3" xfId="35531"/>
    <cellStyle name="Total 22 5" xfId="35532"/>
    <cellStyle name="Total 22 5 2" xfId="35533"/>
    <cellStyle name="Total 22 5 2 2" xfId="35534"/>
    <cellStyle name="Total 22 5 3" xfId="35535"/>
    <cellStyle name="Total 22 6" xfId="35536"/>
    <cellStyle name="Total 22 6 2" xfId="35537"/>
    <cellStyle name="Total 22 6 2 2" xfId="35538"/>
    <cellStyle name="Total 22 6 3" xfId="35539"/>
    <cellStyle name="Total 22 7" xfId="35540"/>
    <cellStyle name="Total 22 7 2" xfId="35541"/>
    <cellStyle name="Total 22 7 2 2" xfId="35542"/>
    <cellStyle name="Total 22 7 3" xfId="35543"/>
    <cellStyle name="Total 22 8" xfId="35544"/>
    <cellStyle name="Total 22 8 2" xfId="35545"/>
    <cellStyle name="Total 22 8 2 2" xfId="35546"/>
    <cellStyle name="Total 22 8 3" xfId="35547"/>
    <cellStyle name="Total 22 9" xfId="35548"/>
    <cellStyle name="Total 22 9 2" xfId="35549"/>
    <cellStyle name="Total 22 9 2 2" xfId="35550"/>
    <cellStyle name="Total 22 9 3" xfId="35551"/>
    <cellStyle name="Total 23" xfId="35552"/>
    <cellStyle name="Total 23 10" xfId="35553"/>
    <cellStyle name="Total 23 10 2" xfId="35554"/>
    <cellStyle name="Total 23 10 2 2" xfId="35555"/>
    <cellStyle name="Total 23 10 3" xfId="35556"/>
    <cellStyle name="Total 23 11" xfId="35557"/>
    <cellStyle name="Total 23 11 2" xfId="35558"/>
    <cellStyle name="Total 23 11 2 2" xfId="35559"/>
    <cellStyle name="Total 23 11 3" xfId="35560"/>
    <cellStyle name="Total 23 12" xfId="35561"/>
    <cellStyle name="Total 23 12 2" xfId="35562"/>
    <cellStyle name="Total 23 12 2 2" xfId="35563"/>
    <cellStyle name="Total 23 12 3" xfId="35564"/>
    <cellStyle name="Total 23 13" xfId="35565"/>
    <cellStyle name="Total 23 13 2" xfId="35566"/>
    <cellStyle name="Total 23 14" xfId="35567"/>
    <cellStyle name="Total 23 2" xfId="35568"/>
    <cellStyle name="Total 23 2 10" xfId="35569"/>
    <cellStyle name="Total 23 2 10 2" xfId="35570"/>
    <cellStyle name="Total 23 2 11" xfId="35571"/>
    <cellStyle name="Total 23 2 11 2" xfId="35572"/>
    <cellStyle name="Total 23 2 12" xfId="35573"/>
    <cellStyle name="Total 23 2 2" xfId="35574"/>
    <cellStyle name="Total 23 2 2 2" xfId="35575"/>
    <cellStyle name="Total 23 2 2 2 2" xfId="35576"/>
    <cellStyle name="Total 23 2 2 3" xfId="35577"/>
    <cellStyle name="Total 23 2 3" xfId="35578"/>
    <cellStyle name="Total 23 2 3 2" xfId="35579"/>
    <cellStyle name="Total 23 2 3 2 2" xfId="35580"/>
    <cellStyle name="Total 23 2 3 3" xfId="35581"/>
    <cellStyle name="Total 23 2 4" xfId="35582"/>
    <cellStyle name="Total 23 2 4 2" xfId="35583"/>
    <cellStyle name="Total 23 2 4 2 2" xfId="35584"/>
    <cellStyle name="Total 23 2 4 3" xfId="35585"/>
    <cellStyle name="Total 23 2 5" xfId="35586"/>
    <cellStyle name="Total 23 2 5 2" xfId="35587"/>
    <cellStyle name="Total 23 2 5 2 2" xfId="35588"/>
    <cellStyle name="Total 23 2 5 3" xfId="35589"/>
    <cellStyle name="Total 23 2 6" xfId="35590"/>
    <cellStyle name="Total 23 2 6 2" xfId="35591"/>
    <cellStyle name="Total 23 2 6 2 2" xfId="35592"/>
    <cellStyle name="Total 23 2 6 3" xfId="35593"/>
    <cellStyle name="Total 23 2 7" xfId="35594"/>
    <cellStyle name="Total 23 2 7 2" xfId="35595"/>
    <cellStyle name="Total 23 2 7 2 2" xfId="35596"/>
    <cellStyle name="Total 23 2 7 3" xfId="35597"/>
    <cellStyle name="Total 23 2 8" xfId="35598"/>
    <cellStyle name="Total 23 2 8 2" xfId="35599"/>
    <cellStyle name="Total 23 2 8 2 2" xfId="35600"/>
    <cellStyle name="Total 23 2 8 3" xfId="35601"/>
    <cellStyle name="Total 23 2 9" xfId="35602"/>
    <cellStyle name="Total 23 2 9 2" xfId="35603"/>
    <cellStyle name="Total 23 2 9 2 2" xfId="35604"/>
    <cellStyle name="Total 23 2 9 3" xfId="35605"/>
    <cellStyle name="Total 23 3" xfId="35606"/>
    <cellStyle name="Total 23 3 2" xfId="35607"/>
    <cellStyle name="Total 23 3 2 2" xfId="35608"/>
    <cellStyle name="Total 23 3 3" xfId="35609"/>
    <cellStyle name="Total 23 4" xfId="35610"/>
    <cellStyle name="Total 23 4 2" xfId="35611"/>
    <cellStyle name="Total 23 4 2 2" xfId="35612"/>
    <cellStyle name="Total 23 4 3" xfId="35613"/>
    <cellStyle name="Total 23 5" xfId="35614"/>
    <cellStyle name="Total 23 5 2" xfId="35615"/>
    <cellStyle name="Total 23 5 2 2" xfId="35616"/>
    <cellStyle name="Total 23 5 3" xfId="35617"/>
    <cellStyle name="Total 23 6" xfId="35618"/>
    <cellStyle name="Total 23 6 2" xfId="35619"/>
    <cellStyle name="Total 23 6 2 2" xfId="35620"/>
    <cellStyle name="Total 23 6 3" xfId="35621"/>
    <cellStyle name="Total 23 7" xfId="35622"/>
    <cellStyle name="Total 23 7 2" xfId="35623"/>
    <cellStyle name="Total 23 7 2 2" xfId="35624"/>
    <cellStyle name="Total 23 7 3" xfId="35625"/>
    <cellStyle name="Total 23 8" xfId="35626"/>
    <cellStyle name="Total 23 8 2" xfId="35627"/>
    <cellStyle name="Total 23 8 2 2" xfId="35628"/>
    <cellStyle name="Total 23 8 3" xfId="35629"/>
    <cellStyle name="Total 23 9" xfId="35630"/>
    <cellStyle name="Total 23 9 2" xfId="35631"/>
    <cellStyle name="Total 23 9 2 2" xfId="35632"/>
    <cellStyle name="Total 23 9 3" xfId="35633"/>
    <cellStyle name="Total 24" xfId="35634"/>
    <cellStyle name="Total 24 10" xfId="35635"/>
    <cellStyle name="Total 24 10 2" xfId="35636"/>
    <cellStyle name="Total 24 10 2 2" xfId="35637"/>
    <cellStyle name="Total 24 10 3" xfId="35638"/>
    <cellStyle name="Total 24 11" xfId="35639"/>
    <cellStyle name="Total 24 11 2" xfId="35640"/>
    <cellStyle name="Total 24 11 2 2" xfId="35641"/>
    <cellStyle name="Total 24 11 3" xfId="35642"/>
    <cellStyle name="Total 24 12" xfId="35643"/>
    <cellStyle name="Total 24 12 2" xfId="35644"/>
    <cellStyle name="Total 24 12 2 2" xfId="35645"/>
    <cellStyle name="Total 24 12 3" xfId="35646"/>
    <cellStyle name="Total 24 13" xfId="35647"/>
    <cellStyle name="Total 24 13 2" xfId="35648"/>
    <cellStyle name="Total 24 14" xfId="35649"/>
    <cellStyle name="Total 24 2" xfId="35650"/>
    <cellStyle name="Total 24 2 10" xfId="35651"/>
    <cellStyle name="Total 24 2 10 2" xfId="35652"/>
    <cellStyle name="Total 24 2 11" xfId="35653"/>
    <cellStyle name="Total 24 2 11 2" xfId="35654"/>
    <cellStyle name="Total 24 2 12" xfId="35655"/>
    <cellStyle name="Total 24 2 2" xfId="35656"/>
    <cellStyle name="Total 24 2 2 2" xfId="35657"/>
    <cellStyle name="Total 24 2 2 2 2" xfId="35658"/>
    <cellStyle name="Total 24 2 2 3" xfId="35659"/>
    <cellStyle name="Total 24 2 3" xfId="35660"/>
    <cellStyle name="Total 24 2 3 2" xfId="35661"/>
    <cellStyle name="Total 24 2 3 2 2" xfId="35662"/>
    <cellStyle name="Total 24 2 3 3" xfId="35663"/>
    <cellStyle name="Total 24 2 4" xfId="35664"/>
    <cellStyle name="Total 24 2 4 2" xfId="35665"/>
    <cellStyle name="Total 24 2 4 2 2" xfId="35666"/>
    <cellStyle name="Total 24 2 4 3" xfId="35667"/>
    <cellStyle name="Total 24 2 5" xfId="35668"/>
    <cellStyle name="Total 24 2 5 2" xfId="35669"/>
    <cellStyle name="Total 24 2 5 2 2" xfId="35670"/>
    <cellStyle name="Total 24 2 5 3" xfId="35671"/>
    <cellStyle name="Total 24 2 6" xfId="35672"/>
    <cellStyle name="Total 24 2 6 2" xfId="35673"/>
    <cellStyle name="Total 24 2 6 2 2" xfId="35674"/>
    <cellStyle name="Total 24 2 6 3" xfId="35675"/>
    <cellStyle name="Total 24 2 7" xfId="35676"/>
    <cellStyle name="Total 24 2 7 2" xfId="35677"/>
    <cellStyle name="Total 24 2 7 2 2" xfId="35678"/>
    <cellStyle name="Total 24 2 7 3" xfId="35679"/>
    <cellStyle name="Total 24 2 8" xfId="35680"/>
    <cellStyle name="Total 24 2 8 2" xfId="35681"/>
    <cellStyle name="Total 24 2 8 2 2" xfId="35682"/>
    <cellStyle name="Total 24 2 8 3" xfId="35683"/>
    <cellStyle name="Total 24 2 9" xfId="35684"/>
    <cellStyle name="Total 24 2 9 2" xfId="35685"/>
    <cellStyle name="Total 24 2 9 2 2" xfId="35686"/>
    <cellStyle name="Total 24 2 9 3" xfId="35687"/>
    <cellStyle name="Total 24 3" xfId="35688"/>
    <cellStyle name="Total 24 3 2" xfId="35689"/>
    <cellStyle name="Total 24 3 2 2" xfId="35690"/>
    <cellStyle name="Total 24 3 3" xfId="35691"/>
    <cellStyle name="Total 24 4" xfId="35692"/>
    <cellStyle name="Total 24 4 2" xfId="35693"/>
    <cellStyle name="Total 24 4 2 2" xfId="35694"/>
    <cellStyle name="Total 24 4 3" xfId="35695"/>
    <cellStyle name="Total 24 5" xfId="35696"/>
    <cellStyle name="Total 24 5 2" xfId="35697"/>
    <cellStyle name="Total 24 5 2 2" xfId="35698"/>
    <cellStyle name="Total 24 5 3" xfId="35699"/>
    <cellStyle name="Total 24 6" xfId="35700"/>
    <cellStyle name="Total 24 6 2" xfId="35701"/>
    <cellStyle name="Total 24 6 2 2" xfId="35702"/>
    <cellStyle name="Total 24 6 3" xfId="35703"/>
    <cellStyle name="Total 24 7" xfId="35704"/>
    <cellStyle name="Total 24 7 2" xfId="35705"/>
    <cellStyle name="Total 24 7 2 2" xfId="35706"/>
    <cellStyle name="Total 24 7 3" xfId="35707"/>
    <cellStyle name="Total 24 8" xfId="35708"/>
    <cellStyle name="Total 24 8 2" xfId="35709"/>
    <cellStyle name="Total 24 8 2 2" xfId="35710"/>
    <cellStyle name="Total 24 8 3" xfId="35711"/>
    <cellStyle name="Total 24 9" xfId="35712"/>
    <cellStyle name="Total 24 9 2" xfId="35713"/>
    <cellStyle name="Total 24 9 2 2" xfId="35714"/>
    <cellStyle name="Total 24 9 3" xfId="35715"/>
    <cellStyle name="Total 25" xfId="35716"/>
    <cellStyle name="Total 25 10" xfId="35717"/>
    <cellStyle name="Total 25 10 2" xfId="35718"/>
    <cellStyle name="Total 25 10 2 2" xfId="35719"/>
    <cellStyle name="Total 25 10 3" xfId="35720"/>
    <cellStyle name="Total 25 11" xfId="35721"/>
    <cellStyle name="Total 25 11 2" xfId="35722"/>
    <cellStyle name="Total 25 11 2 2" xfId="35723"/>
    <cellStyle name="Total 25 11 3" xfId="35724"/>
    <cellStyle name="Total 25 12" xfId="35725"/>
    <cellStyle name="Total 25 12 2" xfId="35726"/>
    <cellStyle name="Total 25 12 2 2" xfId="35727"/>
    <cellStyle name="Total 25 12 3" xfId="35728"/>
    <cellStyle name="Total 25 13" xfId="35729"/>
    <cellStyle name="Total 25 13 2" xfId="35730"/>
    <cellStyle name="Total 25 14" xfId="35731"/>
    <cellStyle name="Total 25 2" xfId="35732"/>
    <cellStyle name="Total 25 2 10" xfId="35733"/>
    <cellStyle name="Total 25 2 10 2" xfId="35734"/>
    <cellStyle name="Total 25 2 11" xfId="35735"/>
    <cellStyle name="Total 25 2 11 2" xfId="35736"/>
    <cellStyle name="Total 25 2 12" xfId="35737"/>
    <cellStyle name="Total 25 2 2" xfId="35738"/>
    <cellStyle name="Total 25 2 2 2" xfId="35739"/>
    <cellStyle name="Total 25 2 2 2 2" xfId="35740"/>
    <cellStyle name="Total 25 2 2 3" xfId="35741"/>
    <cellStyle name="Total 25 2 3" xfId="35742"/>
    <cellStyle name="Total 25 2 3 2" xfId="35743"/>
    <cellStyle name="Total 25 2 3 2 2" xfId="35744"/>
    <cellStyle name="Total 25 2 3 3" xfId="35745"/>
    <cellStyle name="Total 25 2 4" xfId="35746"/>
    <cellStyle name="Total 25 2 4 2" xfId="35747"/>
    <cellStyle name="Total 25 2 4 2 2" xfId="35748"/>
    <cellStyle name="Total 25 2 4 3" xfId="35749"/>
    <cellStyle name="Total 25 2 5" xfId="35750"/>
    <cellStyle name="Total 25 2 5 2" xfId="35751"/>
    <cellStyle name="Total 25 2 5 2 2" xfId="35752"/>
    <cellStyle name="Total 25 2 5 3" xfId="35753"/>
    <cellStyle name="Total 25 2 6" xfId="35754"/>
    <cellStyle name="Total 25 2 6 2" xfId="35755"/>
    <cellStyle name="Total 25 2 6 2 2" xfId="35756"/>
    <cellStyle name="Total 25 2 6 3" xfId="35757"/>
    <cellStyle name="Total 25 2 7" xfId="35758"/>
    <cellStyle name="Total 25 2 7 2" xfId="35759"/>
    <cellStyle name="Total 25 2 7 2 2" xfId="35760"/>
    <cellStyle name="Total 25 2 7 3" xfId="35761"/>
    <cellStyle name="Total 25 2 8" xfId="35762"/>
    <cellStyle name="Total 25 2 8 2" xfId="35763"/>
    <cellStyle name="Total 25 2 8 2 2" xfId="35764"/>
    <cellStyle name="Total 25 2 8 3" xfId="35765"/>
    <cellStyle name="Total 25 2 9" xfId="35766"/>
    <cellStyle name="Total 25 2 9 2" xfId="35767"/>
    <cellStyle name="Total 25 2 9 2 2" xfId="35768"/>
    <cellStyle name="Total 25 2 9 3" xfId="35769"/>
    <cellStyle name="Total 25 3" xfId="35770"/>
    <cellStyle name="Total 25 3 2" xfId="35771"/>
    <cellStyle name="Total 25 3 2 2" xfId="35772"/>
    <cellStyle name="Total 25 3 3" xfId="35773"/>
    <cellStyle name="Total 25 4" xfId="35774"/>
    <cellStyle name="Total 25 4 2" xfId="35775"/>
    <cellStyle name="Total 25 4 2 2" xfId="35776"/>
    <cellStyle name="Total 25 4 3" xfId="35777"/>
    <cellStyle name="Total 25 5" xfId="35778"/>
    <cellStyle name="Total 25 5 2" xfId="35779"/>
    <cellStyle name="Total 25 5 2 2" xfId="35780"/>
    <cellStyle name="Total 25 5 3" xfId="35781"/>
    <cellStyle name="Total 25 6" xfId="35782"/>
    <cellStyle name="Total 25 6 2" xfId="35783"/>
    <cellStyle name="Total 25 6 2 2" xfId="35784"/>
    <cellStyle name="Total 25 6 3" xfId="35785"/>
    <cellStyle name="Total 25 7" xfId="35786"/>
    <cellStyle name="Total 25 7 2" xfId="35787"/>
    <cellStyle name="Total 25 7 2 2" xfId="35788"/>
    <cellStyle name="Total 25 7 3" xfId="35789"/>
    <cellStyle name="Total 25 8" xfId="35790"/>
    <cellStyle name="Total 25 8 2" xfId="35791"/>
    <cellStyle name="Total 25 8 2 2" xfId="35792"/>
    <cellStyle name="Total 25 8 3" xfId="35793"/>
    <cellStyle name="Total 25 9" xfId="35794"/>
    <cellStyle name="Total 25 9 2" xfId="35795"/>
    <cellStyle name="Total 25 9 2 2" xfId="35796"/>
    <cellStyle name="Total 25 9 3" xfId="35797"/>
    <cellStyle name="Total 26" xfId="35798"/>
    <cellStyle name="Total 26 10" xfId="35799"/>
    <cellStyle name="Total 26 10 2" xfId="35800"/>
    <cellStyle name="Total 26 10 2 2" xfId="35801"/>
    <cellStyle name="Total 26 10 3" xfId="35802"/>
    <cellStyle name="Total 26 11" xfId="35803"/>
    <cellStyle name="Total 26 11 2" xfId="35804"/>
    <cellStyle name="Total 26 11 2 2" xfId="35805"/>
    <cellStyle name="Total 26 11 3" xfId="35806"/>
    <cellStyle name="Total 26 12" xfId="35807"/>
    <cellStyle name="Total 26 12 2" xfId="35808"/>
    <cellStyle name="Total 26 12 2 2" xfId="35809"/>
    <cellStyle name="Total 26 12 3" xfId="35810"/>
    <cellStyle name="Total 26 13" xfId="35811"/>
    <cellStyle name="Total 26 13 2" xfId="35812"/>
    <cellStyle name="Total 26 14" xfId="35813"/>
    <cellStyle name="Total 26 2" xfId="35814"/>
    <cellStyle name="Total 26 2 10" xfId="35815"/>
    <cellStyle name="Total 26 2 10 2" xfId="35816"/>
    <cellStyle name="Total 26 2 11" xfId="35817"/>
    <cellStyle name="Total 26 2 11 2" xfId="35818"/>
    <cellStyle name="Total 26 2 12" xfId="35819"/>
    <cellStyle name="Total 26 2 2" xfId="35820"/>
    <cellStyle name="Total 26 2 2 2" xfId="35821"/>
    <cellStyle name="Total 26 2 2 2 2" xfId="35822"/>
    <cellStyle name="Total 26 2 2 3" xfId="35823"/>
    <cellStyle name="Total 26 2 3" xfId="35824"/>
    <cellStyle name="Total 26 2 3 2" xfId="35825"/>
    <cellStyle name="Total 26 2 3 2 2" xfId="35826"/>
    <cellStyle name="Total 26 2 3 3" xfId="35827"/>
    <cellStyle name="Total 26 2 4" xfId="35828"/>
    <cellStyle name="Total 26 2 4 2" xfId="35829"/>
    <cellStyle name="Total 26 2 4 2 2" xfId="35830"/>
    <cellStyle name="Total 26 2 4 3" xfId="35831"/>
    <cellStyle name="Total 26 2 5" xfId="35832"/>
    <cellStyle name="Total 26 2 5 2" xfId="35833"/>
    <cellStyle name="Total 26 2 5 2 2" xfId="35834"/>
    <cellStyle name="Total 26 2 5 3" xfId="35835"/>
    <cellStyle name="Total 26 2 6" xfId="35836"/>
    <cellStyle name="Total 26 2 6 2" xfId="35837"/>
    <cellStyle name="Total 26 2 6 2 2" xfId="35838"/>
    <cellStyle name="Total 26 2 6 3" xfId="35839"/>
    <cellStyle name="Total 26 2 7" xfId="35840"/>
    <cellStyle name="Total 26 2 7 2" xfId="35841"/>
    <cellStyle name="Total 26 2 7 2 2" xfId="35842"/>
    <cellStyle name="Total 26 2 7 3" xfId="35843"/>
    <cellStyle name="Total 26 2 8" xfId="35844"/>
    <cellStyle name="Total 26 2 8 2" xfId="35845"/>
    <cellStyle name="Total 26 2 8 2 2" xfId="35846"/>
    <cellStyle name="Total 26 2 8 3" xfId="35847"/>
    <cellStyle name="Total 26 2 9" xfId="35848"/>
    <cellStyle name="Total 26 2 9 2" xfId="35849"/>
    <cellStyle name="Total 26 2 9 2 2" xfId="35850"/>
    <cellStyle name="Total 26 2 9 3" xfId="35851"/>
    <cellStyle name="Total 26 3" xfId="35852"/>
    <cellStyle name="Total 26 3 2" xfId="35853"/>
    <cellStyle name="Total 26 3 2 2" xfId="35854"/>
    <cellStyle name="Total 26 3 3" xfId="35855"/>
    <cellStyle name="Total 26 4" xfId="35856"/>
    <cellStyle name="Total 26 4 2" xfId="35857"/>
    <cellStyle name="Total 26 4 2 2" xfId="35858"/>
    <cellStyle name="Total 26 4 3" xfId="35859"/>
    <cellStyle name="Total 26 5" xfId="35860"/>
    <cellStyle name="Total 26 5 2" xfId="35861"/>
    <cellStyle name="Total 26 5 2 2" xfId="35862"/>
    <cellStyle name="Total 26 5 3" xfId="35863"/>
    <cellStyle name="Total 26 6" xfId="35864"/>
    <cellStyle name="Total 26 6 2" xfId="35865"/>
    <cellStyle name="Total 26 6 2 2" xfId="35866"/>
    <cellStyle name="Total 26 6 3" xfId="35867"/>
    <cellStyle name="Total 26 7" xfId="35868"/>
    <cellStyle name="Total 26 7 2" xfId="35869"/>
    <cellStyle name="Total 26 7 2 2" xfId="35870"/>
    <cellStyle name="Total 26 7 3" xfId="35871"/>
    <cellStyle name="Total 26 8" xfId="35872"/>
    <cellStyle name="Total 26 8 2" xfId="35873"/>
    <cellStyle name="Total 26 8 2 2" xfId="35874"/>
    <cellStyle name="Total 26 8 3" xfId="35875"/>
    <cellStyle name="Total 26 9" xfId="35876"/>
    <cellStyle name="Total 26 9 2" xfId="35877"/>
    <cellStyle name="Total 26 9 2 2" xfId="35878"/>
    <cellStyle name="Total 26 9 3" xfId="35879"/>
    <cellStyle name="Total 27" xfId="35880"/>
    <cellStyle name="Total 27 10" xfId="35881"/>
    <cellStyle name="Total 27 10 2" xfId="35882"/>
    <cellStyle name="Total 27 10 2 2" xfId="35883"/>
    <cellStyle name="Total 27 10 3" xfId="35884"/>
    <cellStyle name="Total 27 11" xfId="35885"/>
    <cellStyle name="Total 27 11 2" xfId="35886"/>
    <cellStyle name="Total 27 11 2 2" xfId="35887"/>
    <cellStyle name="Total 27 11 3" xfId="35888"/>
    <cellStyle name="Total 27 12" xfId="35889"/>
    <cellStyle name="Total 27 12 2" xfId="35890"/>
    <cellStyle name="Total 27 12 2 2" xfId="35891"/>
    <cellStyle name="Total 27 12 3" xfId="35892"/>
    <cellStyle name="Total 27 13" xfId="35893"/>
    <cellStyle name="Total 27 13 2" xfId="35894"/>
    <cellStyle name="Total 27 14" xfId="35895"/>
    <cellStyle name="Total 27 2" xfId="35896"/>
    <cellStyle name="Total 27 2 10" xfId="35897"/>
    <cellStyle name="Total 27 2 10 2" xfId="35898"/>
    <cellStyle name="Total 27 2 11" xfId="35899"/>
    <cellStyle name="Total 27 2 11 2" xfId="35900"/>
    <cellStyle name="Total 27 2 12" xfId="35901"/>
    <cellStyle name="Total 27 2 2" xfId="35902"/>
    <cellStyle name="Total 27 2 2 2" xfId="35903"/>
    <cellStyle name="Total 27 2 2 2 2" xfId="35904"/>
    <cellStyle name="Total 27 2 2 3" xfId="35905"/>
    <cellStyle name="Total 27 2 3" xfId="35906"/>
    <cellStyle name="Total 27 2 3 2" xfId="35907"/>
    <cellStyle name="Total 27 2 3 2 2" xfId="35908"/>
    <cellStyle name="Total 27 2 3 3" xfId="35909"/>
    <cellStyle name="Total 27 2 4" xfId="35910"/>
    <cellStyle name="Total 27 2 4 2" xfId="35911"/>
    <cellStyle name="Total 27 2 4 2 2" xfId="35912"/>
    <cellStyle name="Total 27 2 4 3" xfId="35913"/>
    <cellStyle name="Total 27 2 5" xfId="35914"/>
    <cellStyle name="Total 27 2 5 2" xfId="35915"/>
    <cellStyle name="Total 27 2 5 2 2" xfId="35916"/>
    <cellStyle name="Total 27 2 5 3" xfId="35917"/>
    <cellStyle name="Total 27 2 6" xfId="35918"/>
    <cellStyle name="Total 27 2 6 2" xfId="35919"/>
    <cellStyle name="Total 27 2 6 2 2" xfId="35920"/>
    <cellStyle name="Total 27 2 6 3" xfId="35921"/>
    <cellStyle name="Total 27 2 7" xfId="35922"/>
    <cellStyle name="Total 27 2 7 2" xfId="35923"/>
    <cellStyle name="Total 27 2 7 2 2" xfId="35924"/>
    <cellStyle name="Total 27 2 7 3" xfId="35925"/>
    <cellStyle name="Total 27 2 8" xfId="35926"/>
    <cellStyle name="Total 27 2 8 2" xfId="35927"/>
    <cellStyle name="Total 27 2 8 2 2" xfId="35928"/>
    <cellStyle name="Total 27 2 8 3" xfId="35929"/>
    <cellStyle name="Total 27 2 9" xfId="35930"/>
    <cellStyle name="Total 27 2 9 2" xfId="35931"/>
    <cellStyle name="Total 27 2 9 2 2" xfId="35932"/>
    <cellStyle name="Total 27 2 9 3" xfId="35933"/>
    <cellStyle name="Total 27 3" xfId="35934"/>
    <cellStyle name="Total 27 3 2" xfId="35935"/>
    <cellStyle name="Total 27 3 2 2" xfId="35936"/>
    <cellStyle name="Total 27 3 3" xfId="35937"/>
    <cellStyle name="Total 27 4" xfId="35938"/>
    <cellStyle name="Total 27 4 2" xfId="35939"/>
    <cellStyle name="Total 27 4 2 2" xfId="35940"/>
    <cellStyle name="Total 27 4 3" xfId="35941"/>
    <cellStyle name="Total 27 5" xfId="35942"/>
    <cellStyle name="Total 27 5 2" xfId="35943"/>
    <cellStyle name="Total 27 5 2 2" xfId="35944"/>
    <cellStyle name="Total 27 5 3" xfId="35945"/>
    <cellStyle name="Total 27 6" xfId="35946"/>
    <cellStyle name="Total 27 6 2" xfId="35947"/>
    <cellStyle name="Total 27 6 2 2" xfId="35948"/>
    <cellStyle name="Total 27 6 3" xfId="35949"/>
    <cellStyle name="Total 27 7" xfId="35950"/>
    <cellStyle name="Total 27 7 2" xfId="35951"/>
    <cellStyle name="Total 27 7 2 2" xfId="35952"/>
    <cellStyle name="Total 27 7 3" xfId="35953"/>
    <cellStyle name="Total 27 8" xfId="35954"/>
    <cellStyle name="Total 27 8 2" xfId="35955"/>
    <cellStyle name="Total 27 8 2 2" xfId="35956"/>
    <cellStyle name="Total 27 8 3" xfId="35957"/>
    <cellStyle name="Total 27 9" xfId="35958"/>
    <cellStyle name="Total 27 9 2" xfId="35959"/>
    <cellStyle name="Total 27 9 2 2" xfId="35960"/>
    <cellStyle name="Total 27 9 3" xfId="35961"/>
    <cellStyle name="Total 28" xfId="35962"/>
    <cellStyle name="Total 28 10" xfId="35963"/>
    <cellStyle name="Total 28 10 2" xfId="35964"/>
    <cellStyle name="Total 28 10 2 2" xfId="35965"/>
    <cellStyle name="Total 28 10 3" xfId="35966"/>
    <cellStyle name="Total 28 11" xfId="35967"/>
    <cellStyle name="Total 28 11 2" xfId="35968"/>
    <cellStyle name="Total 28 11 2 2" xfId="35969"/>
    <cellStyle name="Total 28 11 3" xfId="35970"/>
    <cellStyle name="Total 28 12" xfId="35971"/>
    <cellStyle name="Total 28 12 2" xfId="35972"/>
    <cellStyle name="Total 28 12 2 2" xfId="35973"/>
    <cellStyle name="Total 28 12 3" xfId="35974"/>
    <cellStyle name="Total 28 13" xfId="35975"/>
    <cellStyle name="Total 28 13 2" xfId="35976"/>
    <cellStyle name="Total 28 14" xfId="35977"/>
    <cellStyle name="Total 28 2" xfId="35978"/>
    <cellStyle name="Total 28 2 10" xfId="35979"/>
    <cellStyle name="Total 28 2 10 2" xfId="35980"/>
    <cellStyle name="Total 28 2 11" xfId="35981"/>
    <cellStyle name="Total 28 2 11 2" xfId="35982"/>
    <cellStyle name="Total 28 2 12" xfId="35983"/>
    <cellStyle name="Total 28 2 2" xfId="35984"/>
    <cellStyle name="Total 28 2 2 2" xfId="35985"/>
    <cellStyle name="Total 28 2 2 2 2" xfId="35986"/>
    <cellStyle name="Total 28 2 2 3" xfId="35987"/>
    <cellStyle name="Total 28 2 3" xfId="35988"/>
    <cellStyle name="Total 28 2 3 2" xfId="35989"/>
    <cellStyle name="Total 28 2 3 2 2" xfId="35990"/>
    <cellStyle name="Total 28 2 3 3" xfId="35991"/>
    <cellStyle name="Total 28 2 4" xfId="35992"/>
    <cellStyle name="Total 28 2 4 2" xfId="35993"/>
    <cellStyle name="Total 28 2 4 2 2" xfId="35994"/>
    <cellStyle name="Total 28 2 4 3" xfId="35995"/>
    <cellStyle name="Total 28 2 5" xfId="35996"/>
    <cellStyle name="Total 28 2 5 2" xfId="35997"/>
    <cellStyle name="Total 28 2 5 2 2" xfId="35998"/>
    <cellStyle name="Total 28 2 5 3" xfId="35999"/>
    <cellStyle name="Total 28 2 6" xfId="36000"/>
    <cellStyle name="Total 28 2 6 2" xfId="36001"/>
    <cellStyle name="Total 28 2 6 2 2" xfId="36002"/>
    <cellStyle name="Total 28 2 6 3" xfId="36003"/>
    <cellStyle name="Total 28 2 7" xfId="36004"/>
    <cellStyle name="Total 28 2 7 2" xfId="36005"/>
    <cellStyle name="Total 28 2 7 2 2" xfId="36006"/>
    <cellStyle name="Total 28 2 7 3" xfId="36007"/>
    <cellStyle name="Total 28 2 8" xfId="36008"/>
    <cellStyle name="Total 28 2 8 2" xfId="36009"/>
    <cellStyle name="Total 28 2 8 2 2" xfId="36010"/>
    <cellStyle name="Total 28 2 8 3" xfId="36011"/>
    <cellStyle name="Total 28 2 9" xfId="36012"/>
    <cellStyle name="Total 28 2 9 2" xfId="36013"/>
    <cellStyle name="Total 28 2 9 2 2" xfId="36014"/>
    <cellStyle name="Total 28 2 9 3" xfId="36015"/>
    <cellStyle name="Total 28 3" xfId="36016"/>
    <cellStyle name="Total 28 3 2" xfId="36017"/>
    <cellStyle name="Total 28 3 2 2" xfId="36018"/>
    <cellStyle name="Total 28 3 3" xfId="36019"/>
    <cellStyle name="Total 28 4" xfId="36020"/>
    <cellStyle name="Total 28 4 2" xfId="36021"/>
    <cellStyle name="Total 28 4 2 2" xfId="36022"/>
    <cellStyle name="Total 28 4 3" xfId="36023"/>
    <cellStyle name="Total 28 5" xfId="36024"/>
    <cellStyle name="Total 28 5 2" xfId="36025"/>
    <cellStyle name="Total 28 5 2 2" xfId="36026"/>
    <cellStyle name="Total 28 5 3" xfId="36027"/>
    <cellStyle name="Total 28 6" xfId="36028"/>
    <cellStyle name="Total 28 6 2" xfId="36029"/>
    <cellStyle name="Total 28 6 2 2" xfId="36030"/>
    <cellStyle name="Total 28 6 3" xfId="36031"/>
    <cellStyle name="Total 28 7" xfId="36032"/>
    <cellStyle name="Total 28 7 2" xfId="36033"/>
    <cellStyle name="Total 28 7 2 2" xfId="36034"/>
    <cellStyle name="Total 28 7 3" xfId="36035"/>
    <cellStyle name="Total 28 8" xfId="36036"/>
    <cellStyle name="Total 28 8 2" xfId="36037"/>
    <cellStyle name="Total 28 8 2 2" xfId="36038"/>
    <cellStyle name="Total 28 8 3" xfId="36039"/>
    <cellStyle name="Total 28 9" xfId="36040"/>
    <cellStyle name="Total 28 9 2" xfId="36041"/>
    <cellStyle name="Total 28 9 2 2" xfId="36042"/>
    <cellStyle name="Total 28 9 3" xfId="36043"/>
    <cellStyle name="Total 29" xfId="36044"/>
    <cellStyle name="Total 29 10" xfId="36045"/>
    <cellStyle name="Total 29 10 2" xfId="36046"/>
    <cellStyle name="Total 29 10 2 2" xfId="36047"/>
    <cellStyle name="Total 29 10 3" xfId="36048"/>
    <cellStyle name="Total 29 11" xfId="36049"/>
    <cellStyle name="Total 29 11 2" xfId="36050"/>
    <cellStyle name="Total 29 11 2 2" xfId="36051"/>
    <cellStyle name="Total 29 11 3" xfId="36052"/>
    <cellStyle name="Total 29 12" xfId="36053"/>
    <cellStyle name="Total 29 12 2" xfId="36054"/>
    <cellStyle name="Total 29 12 2 2" xfId="36055"/>
    <cellStyle name="Total 29 12 3" xfId="36056"/>
    <cellStyle name="Total 29 13" xfId="36057"/>
    <cellStyle name="Total 29 13 2" xfId="36058"/>
    <cellStyle name="Total 29 14" xfId="36059"/>
    <cellStyle name="Total 29 2" xfId="36060"/>
    <cellStyle name="Total 29 2 10" xfId="36061"/>
    <cellStyle name="Total 29 2 10 2" xfId="36062"/>
    <cellStyle name="Total 29 2 11" xfId="36063"/>
    <cellStyle name="Total 29 2 11 2" xfId="36064"/>
    <cellStyle name="Total 29 2 12" xfId="36065"/>
    <cellStyle name="Total 29 2 2" xfId="36066"/>
    <cellStyle name="Total 29 2 2 2" xfId="36067"/>
    <cellStyle name="Total 29 2 2 2 2" xfId="36068"/>
    <cellStyle name="Total 29 2 2 3" xfId="36069"/>
    <cellStyle name="Total 29 2 3" xfId="36070"/>
    <cellStyle name="Total 29 2 3 2" xfId="36071"/>
    <cellStyle name="Total 29 2 3 2 2" xfId="36072"/>
    <cellStyle name="Total 29 2 3 3" xfId="36073"/>
    <cellStyle name="Total 29 2 4" xfId="36074"/>
    <cellStyle name="Total 29 2 4 2" xfId="36075"/>
    <cellStyle name="Total 29 2 4 2 2" xfId="36076"/>
    <cellStyle name="Total 29 2 4 3" xfId="36077"/>
    <cellStyle name="Total 29 2 5" xfId="36078"/>
    <cellStyle name="Total 29 2 5 2" xfId="36079"/>
    <cellStyle name="Total 29 2 5 2 2" xfId="36080"/>
    <cellStyle name="Total 29 2 5 3" xfId="36081"/>
    <cellStyle name="Total 29 2 6" xfId="36082"/>
    <cellStyle name="Total 29 2 6 2" xfId="36083"/>
    <cellStyle name="Total 29 2 6 2 2" xfId="36084"/>
    <cellStyle name="Total 29 2 6 3" xfId="36085"/>
    <cellStyle name="Total 29 2 7" xfId="36086"/>
    <cellStyle name="Total 29 2 7 2" xfId="36087"/>
    <cellStyle name="Total 29 2 7 2 2" xfId="36088"/>
    <cellStyle name="Total 29 2 7 3" xfId="36089"/>
    <cellStyle name="Total 29 2 8" xfId="36090"/>
    <cellStyle name="Total 29 2 8 2" xfId="36091"/>
    <cellStyle name="Total 29 2 8 2 2" xfId="36092"/>
    <cellStyle name="Total 29 2 8 3" xfId="36093"/>
    <cellStyle name="Total 29 2 9" xfId="36094"/>
    <cellStyle name="Total 29 2 9 2" xfId="36095"/>
    <cellStyle name="Total 29 2 9 2 2" xfId="36096"/>
    <cellStyle name="Total 29 2 9 3" xfId="36097"/>
    <cellStyle name="Total 29 3" xfId="36098"/>
    <cellStyle name="Total 29 3 2" xfId="36099"/>
    <cellStyle name="Total 29 3 2 2" xfId="36100"/>
    <cellStyle name="Total 29 3 3" xfId="36101"/>
    <cellStyle name="Total 29 4" xfId="36102"/>
    <cellStyle name="Total 29 4 2" xfId="36103"/>
    <cellStyle name="Total 29 4 2 2" xfId="36104"/>
    <cellStyle name="Total 29 4 3" xfId="36105"/>
    <cellStyle name="Total 29 5" xfId="36106"/>
    <cellStyle name="Total 29 5 2" xfId="36107"/>
    <cellStyle name="Total 29 5 2 2" xfId="36108"/>
    <cellStyle name="Total 29 5 3" xfId="36109"/>
    <cellStyle name="Total 29 6" xfId="36110"/>
    <cellStyle name="Total 29 6 2" xfId="36111"/>
    <cellStyle name="Total 29 6 2 2" xfId="36112"/>
    <cellStyle name="Total 29 6 3" xfId="36113"/>
    <cellStyle name="Total 29 7" xfId="36114"/>
    <cellStyle name="Total 29 7 2" xfId="36115"/>
    <cellStyle name="Total 29 7 2 2" xfId="36116"/>
    <cellStyle name="Total 29 7 3" xfId="36117"/>
    <cellStyle name="Total 29 8" xfId="36118"/>
    <cellStyle name="Total 29 8 2" xfId="36119"/>
    <cellStyle name="Total 29 8 2 2" xfId="36120"/>
    <cellStyle name="Total 29 8 3" xfId="36121"/>
    <cellStyle name="Total 29 9" xfId="36122"/>
    <cellStyle name="Total 29 9 2" xfId="36123"/>
    <cellStyle name="Total 29 9 2 2" xfId="36124"/>
    <cellStyle name="Total 29 9 3" xfId="36125"/>
    <cellStyle name="Total 3" xfId="36126"/>
    <cellStyle name="Total 3 10" xfId="36127"/>
    <cellStyle name="Total 3 10 2" xfId="36128"/>
    <cellStyle name="Total 3 10 2 2" xfId="36129"/>
    <cellStyle name="Total 3 10 3" xfId="36130"/>
    <cellStyle name="Total 3 11" xfId="36131"/>
    <cellStyle name="Total 3 11 2" xfId="36132"/>
    <cellStyle name="Total 3 11 2 2" xfId="36133"/>
    <cellStyle name="Total 3 11 3" xfId="36134"/>
    <cellStyle name="Total 3 12" xfId="36135"/>
    <cellStyle name="Total 3 12 2" xfId="36136"/>
    <cellStyle name="Total 3 12 2 2" xfId="36137"/>
    <cellStyle name="Total 3 12 3" xfId="36138"/>
    <cellStyle name="Total 3 13" xfId="36139"/>
    <cellStyle name="Total 3 13 2" xfId="36140"/>
    <cellStyle name="Total 3 14" xfId="36141"/>
    <cellStyle name="Total 3 15" xfId="36142"/>
    <cellStyle name="Total 3 16" xfId="36143"/>
    <cellStyle name="Total 3 17" xfId="36144"/>
    <cellStyle name="Total 3 18" xfId="36145"/>
    <cellStyle name="Total 3 19" xfId="36146"/>
    <cellStyle name="Total 3 2" xfId="36147"/>
    <cellStyle name="Total 3 2 10" xfId="36148"/>
    <cellStyle name="Total 3 2 10 2" xfId="36149"/>
    <cellStyle name="Total 3 2 11" xfId="36150"/>
    <cellStyle name="Total 3 2 11 2" xfId="36151"/>
    <cellStyle name="Total 3 2 12" xfId="36152"/>
    <cellStyle name="Total 3 2 2" xfId="36153"/>
    <cellStyle name="Total 3 2 2 2" xfId="36154"/>
    <cellStyle name="Total 3 2 2 2 2" xfId="36155"/>
    <cellStyle name="Total 3 2 2 3" xfId="36156"/>
    <cellStyle name="Total 3 2 3" xfId="36157"/>
    <cellStyle name="Total 3 2 3 2" xfId="36158"/>
    <cellStyle name="Total 3 2 3 2 2" xfId="36159"/>
    <cellStyle name="Total 3 2 3 3" xfId="36160"/>
    <cellStyle name="Total 3 2 4" xfId="36161"/>
    <cellStyle name="Total 3 2 4 2" xfId="36162"/>
    <cellStyle name="Total 3 2 4 2 2" xfId="36163"/>
    <cellStyle name="Total 3 2 4 3" xfId="36164"/>
    <cellStyle name="Total 3 2 5" xfId="36165"/>
    <cellStyle name="Total 3 2 5 2" xfId="36166"/>
    <cellStyle name="Total 3 2 5 2 2" xfId="36167"/>
    <cellStyle name="Total 3 2 5 3" xfId="36168"/>
    <cellStyle name="Total 3 2 6" xfId="36169"/>
    <cellStyle name="Total 3 2 6 2" xfId="36170"/>
    <cellStyle name="Total 3 2 6 2 2" xfId="36171"/>
    <cellStyle name="Total 3 2 6 3" xfId="36172"/>
    <cellStyle name="Total 3 2 7" xfId="36173"/>
    <cellStyle name="Total 3 2 7 2" xfId="36174"/>
    <cellStyle name="Total 3 2 7 2 2" xfId="36175"/>
    <cellStyle name="Total 3 2 7 3" xfId="36176"/>
    <cellStyle name="Total 3 2 8" xfId="36177"/>
    <cellStyle name="Total 3 2 8 2" xfId="36178"/>
    <cellStyle name="Total 3 2 8 2 2" xfId="36179"/>
    <cellStyle name="Total 3 2 8 3" xfId="36180"/>
    <cellStyle name="Total 3 2 9" xfId="36181"/>
    <cellStyle name="Total 3 2 9 2" xfId="36182"/>
    <cellStyle name="Total 3 2 9 2 2" xfId="36183"/>
    <cellStyle name="Total 3 2 9 3" xfId="36184"/>
    <cellStyle name="Total 3 20" xfId="36185"/>
    <cellStyle name="Total 3 21" xfId="36186"/>
    <cellStyle name="Total 3 22" xfId="36187"/>
    <cellStyle name="Total 3 23" xfId="36188"/>
    <cellStyle name="Total 3 24" xfId="36189"/>
    <cellStyle name="Total 3 25" xfId="36190"/>
    <cellStyle name="Total 3 26" xfId="36191"/>
    <cellStyle name="Total 3 27" xfId="36192"/>
    <cellStyle name="Total 3 28" xfId="36193"/>
    <cellStyle name="Total 3 29" xfId="36194"/>
    <cellStyle name="Total 3 3" xfId="36195"/>
    <cellStyle name="Total 3 3 2" xfId="36196"/>
    <cellStyle name="Total 3 3 2 2" xfId="36197"/>
    <cellStyle name="Total 3 3 3" xfId="36198"/>
    <cellStyle name="Total 3 30" xfId="36199"/>
    <cellStyle name="Total 3 31" xfId="36200"/>
    <cellStyle name="Total 3 32" xfId="36201"/>
    <cellStyle name="Total 3 33" xfId="36202"/>
    <cellStyle name="Total 3 34" xfId="36203"/>
    <cellStyle name="Total 3 35" xfId="36204"/>
    <cellStyle name="Total 3 36" xfId="36205"/>
    <cellStyle name="Total 3 37" xfId="36206"/>
    <cellStyle name="Total 3 38" xfId="36207"/>
    <cellStyle name="Total 3 39" xfId="36208"/>
    <cellStyle name="Total 3 4" xfId="36209"/>
    <cellStyle name="Total 3 4 2" xfId="36210"/>
    <cellStyle name="Total 3 4 2 2" xfId="36211"/>
    <cellStyle name="Total 3 4 3" xfId="36212"/>
    <cellStyle name="Total 3 40" xfId="36213"/>
    <cellStyle name="Total 3 41" xfId="36214"/>
    <cellStyle name="Total 3 42" xfId="36215"/>
    <cellStyle name="Total 3 43" xfId="36216"/>
    <cellStyle name="Total 3 44" xfId="36217"/>
    <cellStyle name="Total 3 45" xfId="36218"/>
    <cellStyle name="Total 3 46" xfId="36219"/>
    <cellStyle name="Total 3 47" xfId="36220"/>
    <cellStyle name="Total 3 48" xfId="36221"/>
    <cellStyle name="Total 3 49" xfId="36222"/>
    <cellStyle name="Total 3 5" xfId="36223"/>
    <cellStyle name="Total 3 5 2" xfId="36224"/>
    <cellStyle name="Total 3 5 2 2" xfId="36225"/>
    <cellStyle name="Total 3 5 3" xfId="36226"/>
    <cellStyle name="Total 3 50" xfId="36227"/>
    <cellStyle name="Total 3 51" xfId="36228"/>
    <cellStyle name="Total 3 52" xfId="36229"/>
    <cellStyle name="Total 3 53" xfId="36230"/>
    <cellStyle name="Total 3 54" xfId="36231"/>
    <cellStyle name="Total 3 55" xfId="36232"/>
    <cellStyle name="Total 3 56" xfId="36233"/>
    <cellStyle name="Total 3 57" xfId="36234"/>
    <cellStyle name="Total 3 58" xfId="36235"/>
    <cellStyle name="Total 3 59" xfId="36236"/>
    <cellStyle name="Total 3 6" xfId="36237"/>
    <cellStyle name="Total 3 6 2" xfId="36238"/>
    <cellStyle name="Total 3 6 2 2" xfId="36239"/>
    <cellStyle name="Total 3 6 3" xfId="36240"/>
    <cellStyle name="Total 3 60" xfId="36241"/>
    <cellStyle name="Total 3 61" xfId="36242"/>
    <cellStyle name="Total 3 62" xfId="36243"/>
    <cellStyle name="Total 3 63" xfId="36244"/>
    <cellStyle name="Total 3 64" xfId="36245"/>
    <cellStyle name="Total 3 65" xfId="36246"/>
    <cellStyle name="Total 3 66" xfId="36247"/>
    <cellStyle name="Total 3 67" xfId="36248"/>
    <cellStyle name="Total 3 68" xfId="36249"/>
    <cellStyle name="Total 3 69" xfId="36250"/>
    <cellStyle name="Total 3 7" xfId="36251"/>
    <cellStyle name="Total 3 7 2" xfId="36252"/>
    <cellStyle name="Total 3 7 2 2" xfId="36253"/>
    <cellStyle name="Total 3 7 3" xfId="36254"/>
    <cellStyle name="Total 3 70" xfId="36255"/>
    <cellStyle name="Total 3 71" xfId="36256"/>
    <cellStyle name="Total 3 72" xfId="36257"/>
    <cellStyle name="Total 3 8" xfId="36258"/>
    <cellStyle name="Total 3 8 2" xfId="36259"/>
    <cellStyle name="Total 3 8 2 2" xfId="36260"/>
    <cellStyle name="Total 3 8 3" xfId="36261"/>
    <cellStyle name="Total 3 9" xfId="36262"/>
    <cellStyle name="Total 3 9 2" xfId="36263"/>
    <cellStyle name="Total 3 9 2 2" xfId="36264"/>
    <cellStyle name="Total 3 9 3" xfId="36265"/>
    <cellStyle name="Total 30" xfId="36266"/>
    <cellStyle name="Total 30 10" xfId="36267"/>
    <cellStyle name="Total 30 10 2" xfId="36268"/>
    <cellStyle name="Total 30 10 2 2" xfId="36269"/>
    <cellStyle name="Total 30 10 3" xfId="36270"/>
    <cellStyle name="Total 30 11" xfId="36271"/>
    <cellStyle name="Total 30 11 2" xfId="36272"/>
    <cellStyle name="Total 30 11 2 2" xfId="36273"/>
    <cellStyle name="Total 30 11 3" xfId="36274"/>
    <cellStyle name="Total 30 12" xfId="36275"/>
    <cellStyle name="Total 30 12 2" xfId="36276"/>
    <cellStyle name="Total 30 12 2 2" xfId="36277"/>
    <cellStyle name="Total 30 12 3" xfId="36278"/>
    <cellStyle name="Total 30 13" xfId="36279"/>
    <cellStyle name="Total 30 13 2" xfId="36280"/>
    <cellStyle name="Total 30 14" xfId="36281"/>
    <cellStyle name="Total 30 2" xfId="36282"/>
    <cellStyle name="Total 30 2 10" xfId="36283"/>
    <cellStyle name="Total 30 2 10 2" xfId="36284"/>
    <cellStyle name="Total 30 2 11" xfId="36285"/>
    <cellStyle name="Total 30 2 11 2" xfId="36286"/>
    <cellStyle name="Total 30 2 12" xfId="36287"/>
    <cellStyle name="Total 30 2 2" xfId="36288"/>
    <cellStyle name="Total 30 2 2 2" xfId="36289"/>
    <cellStyle name="Total 30 2 2 2 2" xfId="36290"/>
    <cellStyle name="Total 30 2 2 3" xfId="36291"/>
    <cellStyle name="Total 30 2 3" xfId="36292"/>
    <cellStyle name="Total 30 2 3 2" xfId="36293"/>
    <cellStyle name="Total 30 2 3 2 2" xfId="36294"/>
    <cellStyle name="Total 30 2 3 3" xfId="36295"/>
    <cellStyle name="Total 30 2 4" xfId="36296"/>
    <cellStyle name="Total 30 2 4 2" xfId="36297"/>
    <cellStyle name="Total 30 2 4 2 2" xfId="36298"/>
    <cellStyle name="Total 30 2 4 3" xfId="36299"/>
    <cellStyle name="Total 30 2 5" xfId="36300"/>
    <cellStyle name="Total 30 2 5 2" xfId="36301"/>
    <cellStyle name="Total 30 2 5 2 2" xfId="36302"/>
    <cellStyle name="Total 30 2 5 3" xfId="36303"/>
    <cellStyle name="Total 30 2 6" xfId="36304"/>
    <cellStyle name="Total 30 2 6 2" xfId="36305"/>
    <cellStyle name="Total 30 2 6 2 2" xfId="36306"/>
    <cellStyle name="Total 30 2 6 3" xfId="36307"/>
    <cellStyle name="Total 30 2 7" xfId="36308"/>
    <cellStyle name="Total 30 2 7 2" xfId="36309"/>
    <cellStyle name="Total 30 2 7 2 2" xfId="36310"/>
    <cellStyle name="Total 30 2 7 3" xfId="36311"/>
    <cellStyle name="Total 30 2 8" xfId="36312"/>
    <cellStyle name="Total 30 2 8 2" xfId="36313"/>
    <cellStyle name="Total 30 2 8 2 2" xfId="36314"/>
    <cellStyle name="Total 30 2 8 3" xfId="36315"/>
    <cellStyle name="Total 30 2 9" xfId="36316"/>
    <cellStyle name="Total 30 2 9 2" xfId="36317"/>
    <cellStyle name="Total 30 2 9 2 2" xfId="36318"/>
    <cellStyle name="Total 30 2 9 3" xfId="36319"/>
    <cellStyle name="Total 30 3" xfId="36320"/>
    <cellStyle name="Total 30 3 2" xfId="36321"/>
    <cellStyle name="Total 30 3 2 2" xfId="36322"/>
    <cellStyle name="Total 30 3 3" xfId="36323"/>
    <cellStyle name="Total 30 4" xfId="36324"/>
    <cellStyle name="Total 30 4 2" xfId="36325"/>
    <cellStyle name="Total 30 4 2 2" xfId="36326"/>
    <cellStyle name="Total 30 4 3" xfId="36327"/>
    <cellStyle name="Total 30 5" xfId="36328"/>
    <cellStyle name="Total 30 5 2" xfId="36329"/>
    <cellStyle name="Total 30 5 2 2" xfId="36330"/>
    <cellStyle name="Total 30 5 3" xfId="36331"/>
    <cellStyle name="Total 30 6" xfId="36332"/>
    <cellStyle name="Total 30 6 2" xfId="36333"/>
    <cellStyle name="Total 30 6 2 2" xfId="36334"/>
    <cellStyle name="Total 30 6 3" xfId="36335"/>
    <cellStyle name="Total 30 7" xfId="36336"/>
    <cellStyle name="Total 30 7 2" xfId="36337"/>
    <cellStyle name="Total 30 7 2 2" xfId="36338"/>
    <cellStyle name="Total 30 7 3" xfId="36339"/>
    <cellStyle name="Total 30 8" xfId="36340"/>
    <cellStyle name="Total 30 8 2" xfId="36341"/>
    <cellStyle name="Total 30 8 2 2" xfId="36342"/>
    <cellStyle name="Total 30 8 3" xfId="36343"/>
    <cellStyle name="Total 30 9" xfId="36344"/>
    <cellStyle name="Total 30 9 2" xfId="36345"/>
    <cellStyle name="Total 30 9 2 2" xfId="36346"/>
    <cellStyle name="Total 30 9 3" xfId="36347"/>
    <cellStyle name="Total 31" xfId="36348"/>
    <cellStyle name="Total 31 10" xfId="36349"/>
    <cellStyle name="Total 31 10 2" xfId="36350"/>
    <cellStyle name="Total 31 10 2 2" xfId="36351"/>
    <cellStyle name="Total 31 10 3" xfId="36352"/>
    <cellStyle name="Total 31 11" xfId="36353"/>
    <cellStyle name="Total 31 11 2" xfId="36354"/>
    <cellStyle name="Total 31 11 2 2" xfId="36355"/>
    <cellStyle name="Total 31 11 3" xfId="36356"/>
    <cellStyle name="Total 31 12" xfId="36357"/>
    <cellStyle name="Total 31 12 2" xfId="36358"/>
    <cellStyle name="Total 31 12 2 2" xfId="36359"/>
    <cellStyle name="Total 31 12 3" xfId="36360"/>
    <cellStyle name="Total 31 13" xfId="36361"/>
    <cellStyle name="Total 31 13 2" xfId="36362"/>
    <cellStyle name="Total 31 14" xfId="36363"/>
    <cellStyle name="Total 31 2" xfId="36364"/>
    <cellStyle name="Total 31 2 10" xfId="36365"/>
    <cellStyle name="Total 31 2 10 2" xfId="36366"/>
    <cellStyle name="Total 31 2 11" xfId="36367"/>
    <cellStyle name="Total 31 2 11 2" xfId="36368"/>
    <cellStyle name="Total 31 2 12" xfId="36369"/>
    <cellStyle name="Total 31 2 2" xfId="36370"/>
    <cellStyle name="Total 31 2 2 2" xfId="36371"/>
    <cellStyle name="Total 31 2 2 2 2" xfId="36372"/>
    <cellStyle name="Total 31 2 2 3" xfId="36373"/>
    <cellStyle name="Total 31 2 3" xfId="36374"/>
    <cellStyle name="Total 31 2 3 2" xfId="36375"/>
    <cellStyle name="Total 31 2 3 2 2" xfId="36376"/>
    <cellStyle name="Total 31 2 3 3" xfId="36377"/>
    <cellStyle name="Total 31 2 4" xfId="36378"/>
    <cellStyle name="Total 31 2 4 2" xfId="36379"/>
    <cellStyle name="Total 31 2 4 2 2" xfId="36380"/>
    <cellStyle name="Total 31 2 4 3" xfId="36381"/>
    <cellStyle name="Total 31 2 5" xfId="36382"/>
    <cellStyle name="Total 31 2 5 2" xfId="36383"/>
    <cellStyle name="Total 31 2 5 2 2" xfId="36384"/>
    <cellStyle name="Total 31 2 5 3" xfId="36385"/>
    <cellStyle name="Total 31 2 6" xfId="36386"/>
    <cellStyle name="Total 31 2 6 2" xfId="36387"/>
    <cellStyle name="Total 31 2 6 2 2" xfId="36388"/>
    <cellStyle name="Total 31 2 6 3" xfId="36389"/>
    <cellStyle name="Total 31 2 7" xfId="36390"/>
    <cellStyle name="Total 31 2 7 2" xfId="36391"/>
    <cellStyle name="Total 31 2 7 2 2" xfId="36392"/>
    <cellStyle name="Total 31 2 7 3" xfId="36393"/>
    <cellStyle name="Total 31 2 8" xfId="36394"/>
    <cellStyle name="Total 31 2 8 2" xfId="36395"/>
    <cellStyle name="Total 31 2 8 2 2" xfId="36396"/>
    <cellStyle name="Total 31 2 8 3" xfId="36397"/>
    <cellStyle name="Total 31 2 9" xfId="36398"/>
    <cellStyle name="Total 31 2 9 2" xfId="36399"/>
    <cellStyle name="Total 31 2 9 2 2" xfId="36400"/>
    <cellStyle name="Total 31 2 9 3" xfId="36401"/>
    <cellStyle name="Total 31 3" xfId="36402"/>
    <cellStyle name="Total 31 3 2" xfId="36403"/>
    <cellStyle name="Total 31 3 2 2" xfId="36404"/>
    <cellStyle name="Total 31 3 3" xfId="36405"/>
    <cellStyle name="Total 31 4" xfId="36406"/>
    <cellStyle name="Total 31 4 2" xfId="36407"/>
    <cellStyle name="Total 31 4 2 2" xfId="36408"/>
    <cellStyle name="Total 31 4 3" xfId="36409"/>
    <cellStyle name="Total 31 5" xfId="36410"/>
    <cellStyle name="Total 31 5 2" xfId="36411"/>
    <cellStyle name="Total 31 5 2 2" xfId="36412"/>
    <cellStyle name="Total 31 5 3" xfId="36413"/>
    <cellStyle name="Total 31 6" xfId="36414"/>
    <cellStyle name="Total 31 6 2" xfId="36415"/>
    <cellStyle name="Total 31 6 2 2" xfId="36416"/>
    <cellStyle name="Total 31 6 3" xfId="36417"/>
    <cellStyle name="Total 31 7" xfId="36418"/>
    <cellStyle name="Total 31 7 2" xfId="36419"/>
    <cellStyle name="Total 31 7 2 2" xfId="36420"/>
    <cellStyle name="Total 31 7 3" xfId="36421"/>
    <cellStyle name="Total 31 8" xfId="36422"/>
    <cellStyle name="Total 31 8 2" xfId="36423"/>
    <cellStyle name="Total 31 8 2 2" xfId="36424"/>
    <cellStyle name="Total 31 8 3" xfId="36425"/>
    <cellStyle name="Total 31 9" xfId="36426"/>
    <cellStyle name="Total 31 9 2" xfId="36427"/>
    <cellStyle name="Total 31 9 2 2" xfId="36428"/>
    <cellStyle name="Total 31 9 3" xfId="36429"/>
    <cellStyle name="Total 32" xfId="36430"/>
    <cellStyle name="Total 32 10" xfId="36431"/>
    <cellStyle name="Total 32 10 2" xfId="36432"/>
    <cellStyle name="Total 32 10 2 2" xfId="36433"/>
    <cellStyle name="Total 32 10 3" xfId="36434"/>
    <cellStyle name="Total 32 11" xfId="36435"/>
    <cellStyle name="Total 32 11 2" xfId="36436"/>
    <cellStyle name="Total 32 11 2 2" xfId="36437"/>
    <cellStyle name="Total 32 11 3" xfId="36438"/>
    <cellStyle name="Total 32 12" xfId="36439"/>
    <cellStyle name="Total 32 12 2" xfId="36440"/>
    <cellStyle name="Total 32 12 2 2" xfId="36441"/>
    <cellStyle name="Total 32 12 3" xfId="36442"/>
    <cellStyle name="Total 32 13" xfId="36443"/>
    <cellStyle name="Total 32 13 2" xfId="36444"/>
    <cellStyle name="Total 32 14" xfId="36445"/>
    <cellStyle name="Total 32 2" xfId="36446"/>
    <cellStyle name="Total 32 2 10" xfId="36447"/>
    <cellStyle name="Total 32 2 10 2" xfId="36448"/>
    <cellStyle name="Total 32 2 11" xfId="36449"/>
    <cellStyle name="Total 32 2 11 2" xfId="36450"/>
    <cellStyle name="Total 32 2 12" xfId="36451"/>
    <cellStyle name="Total 32 2 2" xfId="36452"/>
    <cellStyle name="Total 32 2 2 2" xfId="36453"/>
    <cellStyle name="Total 32 2 2 2 2" xfId="36454"/>
    <cellStyle name="Total 32 2 2 3" xfId="36455"/>
    <cellStyle name="Total 32 2 3" xfId="36456"/>
    <cellStyle name="Total 32 2 3 2" xfId="36457"/>
    <cellStyle name="Total 32 2 3 2 2" xfId="36458"/>
    <cellStyle name="Total 32 2 3 3" xfId="36459"/>
    <cellStyle name="Total 32 2 4" xfId="36460"/>
    <cellStyle name="Total 32 2 4 2" xfId="36461"/>
    <cellStyle name="Total 32 2 4 2 2" xfId="36462"/>
    <cellStyle name="Total 32 2 4 3" xfId="36463"/>
    <cellStyle name="Total 32 2 5" xfId="36464"/>
    <cellStyle name="Total 32 2 5 2" xfId="36465"/>
    <cellStyle name="Total 32 2 5 2 2" xfId="36466"/>
    <cellStyle name="Total 32 2 5 3" xfId="36467"/>
    <cellStyle name="Total 32 2 6" xfId="36468"/>
    <cellStyle name="Total 32 2 6 2" xfId="36469"/>
    <cellStyle name="Total 32 2 6 2 2" xfId="36470"/>
    <cellStyle name="Total 32 2 6 3" xfId="36471"/>
    <cellStyle name="Total 32 2 7" xfId="36472"/>
    <cellStyle name="Total 32 2 7 2" xfId="36473"/>
    <cellStyle name="Total 32 2 7 2 2" xfId="36474"/>
    <cellStyle name="Total 32 2 7 3" xfId="36475"/>
    <cellStyle name="Total 32 2 8" xfId="36476"/>
    <cellStyle name="Total 32 2 8 2" xfId="36477"/>
    <cellStyle name="Total 32 2 8 2 2" xfId="36478"/>
    <cellStyle name="Total 32 2 8 3" xfId="36479"/>
    <cellStyle name="Total 32 2 9" xfId="36480"/>
    <cellStyle name="Total 32 2 9 2" xfId="36481"/>
    <cellStyle name="Total 32 2 9 2 2" xfId="36482"/>
    <cellStyle name="Total 32 2 9 3" xfId="36483"/>
    <cellStyle name="Total 32 3" xfId="36484"/>
    <cellStyle name="Total 32 3 2" xfId="36485"/>
    <cellStyle name="Total 32 3 2 2" xfId="36486"/>
    <cellStyle name="Total 32 3 3" xfId="36487"/>
    <cellStyle name="Total 32 4" xfId="36488"/>
    <cellStyle name="Total 32 4 2" xfId="36489"/>
    <cellStyle name="Total 32 4 2 2" xfId="36490"/>
    <cellStyle name="Total 32 4 3" xfId="36491"/>
    <cellStyle name="Total 32 5" xfId="36492"/>
    <cellStyle name="Total 32 5 2" xfId="36493"/>
    <cellStyle name="Total 32 5 2 2" xfId="36494"/>
    <cellStyle name="Total 32 5 3" xfId="36495"/>
    <cellStyle name="Total 32 6" xfId="36496"/>
    <cellStyle name="Total 32 6 2" xfId="36497"/>
    <cellStyle name="Total 32 6 2 2" xfId="36498"/>
    <cellStyle name="Total 32 6 3" xfId="36499"/>
    <cellStyle name="Total 32 7" xfId="36500"/>
    <cellStyle name="Total 32 7 2" xfId="36501"/>
    <cellStyle name="Total 32 7 2 2" xfId="36502"/>
    <cellStyle name="Total 32 7 3" xfId="36503"/>
    <cellStyle name="Total 32 8" xfId="36504"/>
    <cellStyle name="Total 32 8 2" xfId="36505"/>
    <cellStyle name="Total 32 8 2 2" xfId="36506"/>
    <cellStyle name="Total 32 8 3" xfId="36507"/>
    <cellStyle name="Total 32 9" xfId="36508"/>
    <cellStyle name="Total 32 9 2" xfId="36509"/>
    <cellStyle name="Total 32 9 2 2" xfId="36510"/>
    <cellStyle name="Total 32 9 3" xfId="36511"/>
    <cellStyle name="Total 33" xfId="36512"/>
    <cellStyle name="Total 33 10" xfId="36513"/>
    <cellStyle name="Total 33 10 2" xfId="36514"/>
    <cellStyle name="Total 33 10 2 2" xfId="36515"/>
    <cellStyle name="Total 33 10 3" xfId="36516"/>
    <cellStyle name="Total 33 11" xfId="36517"/>
    <cellStyle name="Total 33 11 2" xfId="36518"/>
    <cellStyle name="Total 33 11 2 2" xfId="36519"/>
    <cellStyle name="Total 33 11 3" xfId="36520"/>
    <cellStyle name="Total 33 12" xfId="36521"/>
    <cellStyle name="Total 33 12 2" xfId="36522"/>
    <cellStyle name="Total 33 12 2 2" xfId="36523"/>
    <cellStyle name="Total 33 12 3" xfId="36524"/>
    <cellStyle name="Total 33 13" xfId="36525"/>
    <cellStyle name="Total 33 13 2" xfId="36526"/>
    <cellStyle name="Total 33 14" xfId="36527"/>
    <cellStyle name="Total 33 2" xfId="36528"/>
    <cellStyle name="Total 33 2 10" xfId="36529"/>
    <cellStyle name="Total 33 2 10 2" xfId="36530"/>
    <cellStyle name="Total 33 2 11" xfId="36531"/>
    <cellStyle name="Total 33 2 11 2" xfId="36532"/>
    <cellStyle name="Total 33 2 12" xfId="36533"/>
    <cellStyle name="Total 33 2 2" xfId="36534"/>
    <cellStyle name="Total 33 2 2 2" xfId="36535"/>
    <cellStyle name="Total 33 2 2 2 2" xfId="36536"/>
    <cellStyle name="Total 33 2 2 3" xfId="36537"/>
    <cellStyle name="Total 33 2 3" xfId="36538"/>
    <cellStyle name="Total 33 2 3 2" xfId="36539"/>
    <cellStyle name="Total 33 2 3 2 2" xfId="36540"/>
    <cellStyle name="Total 33 2 3 3" xfId="36541"/>
    <cellStyle name="Total 33 2 4" xfId="36542"/>
    <cellStyle name="Total 33 2 4 2" xfId="36543"/>
    <cellStyle name="Total 33 2 4 2 2" xfId="36544"/>
    <cellStyle name="Total 33 2 4 3" xfId="36545"/>
    <cellStyle name="Total 33 2 5" xfId="36546"/>
    <cellStyle name="Total 33 2 5 2" xfId="36547"/>
    <cellStyle name="Total 33 2 5 2 2" xfId="36548"/>
    <cellStyle name="Total 33 2 5 3" xfId="36549"/>
    <cellStyle name="Total 33 2 6" xfId="36550"/>
    <cellStyle name="Total 33 2 6 2" xfId="36551"/>
    <cellStyle name="Total 33 2 6 2 2" xfId="36552"/>
    <cellStyle name="Total 33 2 6 3" xfId="36553"/>
    <cellStyle name="Total 33 2 7" xfId="36554"/>
    <cellStyle name="Total 33 2 7 2" xfId="36555"/>
    <cellStyle name="Total 33 2 7 2 2" xfId="36556"/>
    <cellStyle name="Total 33 2 7 3" xfId="36557"/>
    <cellStyle name="Total 33 2 8" xfId="36558"/>
    <cellStyle name="Total 33 2 8 2" xfId="36559"/>
    <cellStyle name="Total 33 2 8 2 2" xfId="36560"/>
    <cellStyle name="Total 33 2 8 3" xfId="36561"/>
    <cellStyle name="Total 33 2 9" xfId="36562"/>
    <cellStyle name="Total 33 2 9 2" xfId="36563"/>
    <cellStyle name="Total 33 2 9 2 2" xfId="36564"/>
    <cellStyle name="Total 33 2 9 3" xfId="36565"/>
    <cellStyle name="Total 33 3" xfId="36566"/>
    <cellStyle name="Total 33 3 2" xfId="36567"/>
    <cellStyle name="Total 33 3 2 2" xfId="36568"/>
    <cellStyle name="Total 33 3 3" xfId="36569"/>
    <cellStyle name="Total 33 4" xfId="36570"/>
    <cellStyle name="Total 33 4 2" xfId="36571"/>
    <cellStyle name="Total 33 4 2 2" xfId="36572"/>
    <cellStyle name="Total 33 4 3" xfId="36573"/>
    <cellStyle name="Total 33 5" xfId="36574"/>
    <cellStyle name="Total 33 5 2" xfId="36575"/>
    <cellStyle name="Total 33 5 2 2" xfId="36576"/>
    <cellStyle name="Total 33 5 3" xfId="36577"/>
    <cellStyle name="Total 33 6" xfId="36578"/>
    <cellStyle name="Total 33 6 2" xfId="36579"/>
    <cellStyle name="Total 33 6 2 2" xfId="36580"/>
    <cellStyle name="Total 33 6 3" xfId="36581"/>
    <cellStyle name="Total 33 7" xfId="36582"/>
    <cellStyle name="Total 33 7 2" xfId="36583"/>
    <cellStyle name="Total 33 7 2 2" xfId="36584"/>
    <cellStyle name="Total 33 7 3" xfId="36585"/>
    <cellStyle name="Total 33 8" xfId="36586"/>
    <cellStyle name="Total 33 8 2" xfId="36587"/>
    <cellStyle name="Total 33 8 2 2" xfId="36588"/>
    <cellStyle name="Total 33 8 3" xfId="36589"/>
    <cellStyle name="Total 33 9" xfId="36590"/>
    <cellStyle name="Total 33 9 2" xfId="36591"/>
    <cellStyle name="Total 33 9 2 2" xfId="36592"/>
    <cellStyle name="Total 33 9 3" xfId="36593"/>
    <cellStyle name="Total 34" xfId="36594"/>
    <cellStyle name="Total 34 10" xfId="36595"/>
    <cellStyle name="Total 34 10 2" xfId="36596"/>
    <cellStyle name="Total 34 10 2 2" xfId="36597"/>
    <cellStyle name="Total 34 10 3" xfId="36598"/>
    <cellStyle name="Total 34 11" xfId="36599"/>
    <cellStyle name="Total 34 11 2" xfId="36600"/>
    <cellStyle name="Total 34 11 2 2" xfId="36601"/>
    <cellStyle name="Total 34 11 3" xfId="36602"/>
    <cellStyle name="Total 34 12" xfId="36603"/>
    <cellStyle name="Total 34 12 2" xfId="36604"/>
    <cellStyle name="Total 34 12 2 2" xfId="36605"/>
    <cellStyle name="Total 34 12 3" xfId="36606"/>
    <cellStyle name="Total 34 13" xfId="36607"/>
    <cellStyle name="Total 34 13 2" xfId="36608"/>
    <cellStyle name="Total 34 14" xfId="36609"/>
    <cellStyle name="Total 34 2" xfId="36610"/>
    <cellStyle name="Total 34 2 10" xfId="36611"/>
    <cellStyle name="Total 34 2 10 2" xfId="36612"/>
    <cellStyle name="Total 34 2 11" xfId="36613"/>
    <cellStyle name="Total 34 2 11 2" xfId="36614"/>
    <cellStyle name="Total 34 2 12" xfId="36615"/>
    <cellStyle name="Total 34 2 2" xfId="36616"/>
    <cellStyle name="Total 34 2 2 2" xfId="36617"/>
    <cellStyle name="Total 34 2 2 2 2" xfId="36618"/>
    <cellStyle name="Total 34 2 2 3" xfId="36619"/>
    <cellStyle name="Total 34 2 3" xfId="36620"/>
    <cellStyle name="Total 34 2 3 2" xfId="36621"/>
    <cellStyle name="Total 34 2 3 2 2" xfId="36622"/>
    <cellStyle name="Total 34 2 3 3" xfId="36623"/>
    <cellStyle name="Total 34 2 4" xfId="36624"/>
    <cellStyle name="Total 34 2 4 2" xfId="36625"/>
    <cellStyle name="Total 34 2 4 2 2" xfId="36626"/>
    <cellStyle name="Total 34 2 4 3" xfId="36627"/>
    <cellStyle name="Total 34 2 5" xfId="36628"/>
    <cellStyle name="Total 34 2 5 2" xfId="36629"/>
    <cellStyle name="Total 34 2 5 2 2" xfId="36630"/>
    <cellStyle name="Total 34 2 5 3" xfId="36631"/>
    <cellStyle name="Total 34 2 6" xfId="36632"/>
    <cellStyle name="Total 34 2 6 2" xfId="36633"/>
    <cellStyle name="Total 34 2 6 2 2" xfId="36634"/>
    <cellStyle name="Total 34 2 6 3" xfId="36635"/>
    <cellStyle name="Total 34 2 7" xfId="36636"/>
    <cellStyle name="Total 34 2 7 2" xfId="36637"/>
    <cellStyle name="Total 34 2 7 2 2" xfId="36638"/>
    <cellStyle name="Total 34 2 7 3" xfId="36639"/>
    <cellStyle name="Total 34 2 8" xfId="36640"/>
    <cellStyle name="Total 34 2 8 2" xfId="36641"/>
    <cellStyle name="Total 34 2 8 2 2" xfId="36642"/>
    <cellStyle name="Total 34 2 8 3" xfId="36643"/>
    <cellStyle name="Total 34 2 9" xfId="36644"/>
    <cellStyle name="Total 34 2 9 2" xfId="36645"/>
    <cellStyle name="Total 34 2 9 2 2" xfId="36646"/>
    <cellStyle name="Total 34 2 9 3" xfId="36647"/>
    <cellStyle name="Total 34 3" xfId="36648"/>
    <cellStyle name="Total 34 3 2" xfId="36649"/>
    <cellStyle name="Total 34 3 2 2" xfId="36650"/>
    <cellStyle name="Total 34 3 3" xfId="36651"/>
    <cellStyle name="Total 34 4" xfId="36652"/>
    <cellStyle name="Total 34 4 2" xfId="36653"/>
    <cellStyle name="Total 34 4 2 2" xfId="36654"/>
    <cellStyle name="Total 34 4 3" xfId="36655"/>
    <cellStyle name="Total 34 5" xfId="36656"/>
    <cellStyle name="Total 34 5 2" xfId="36657"/>
    <cellStyle name="Total 34 5 2 2" xfId="36658"/>
    <cellStyle name="Total 34 5 3" xfId="36659"/>
    <cellStyle name="Total 34 6" xfId="36660"/>
    <cellStyle name="Total 34 6 2" xfId="36661"/>
    <cellStyle name="Total 34 6 2 2" xfId="36662"/>
    <cellStyle name="Total 34 6 3" xfId="36663"/>
    <cellStyle name="Total 34 7" xfId="36664"/>
    <cellStyle name="Total 34 7 2" xfId="36665"/>
    <cellStyle name="Total 34 7 2 2" xfId="36666"/>
    <cellStyle name="Total 34 7 3" xfId="36667"/>
    <cellStyle name="Total 34 8" xfId="36668"/>
    <cellStyle name="Total 34 8 2" xfId="36669"/>
    <cellStyle name="Total 34 8 2 2" xfId="36670"/>
    <cellStyle name="Total 34 8 3" xfId="36671"/>
    <cellStyle name="Total 34 9" xfId="36672"/>
    <cellStyle name="Total 34 9 2" xfId="36673"/>
    <cellStyle name="Total 34 9 2 2" xfId="36674"/>
    <cellStyle name="Total 34 9 3" xfId="36675"/>
    <cellStyle name="Total 35" xfId="36676"/>
    <cellStyle name="Total 35 10" xfId="36677"/>
    <cellStyle name="Total 35 10 2" xfId="36678"/>
    <cellStyle name="Total 35 10 2 2" xfId="36679"/>
    <cellStyle name="Total 35 10 3" xfId="36680"/>
    <cellStyle name="Total 35 11" xfId="36681"/>
    <cellStyle name="Total 35 11 2" xfId="36682"/>
    <cellStyle name="Total 35 11 2 2" xfId="36683"/>
    <cellStyle name="Total 35 11 3" xfId="36684"/>
    <cellStyle name="Total 35 12" xfId="36685"/>
    <cellStyle name="Total 35 12 2" xfId="36686"/>
    <cellStyle name="Total 35 12 2 2" xfId="36687"/>
    <cellStyle name="Total 35 12 3" xfId="36688"/>
    <cellStyle name="Total 35 13" xfId="36689"/>
    <cellStyle name="Total 35 13 2" xfId="36690"/>
    <cellStyle name="Total 35 14" xfId="36691"/>
    <cellStyle name="Total 35 2" xfId="36692"/>
    <cellStyle name="Total 35 2 10" xfId="36693"/>
    <cellStyle name="Total 35 2 10 2" xfId="36694"/>
    <cellStyle name="Total 35 2 11" xfId="36695"/>
    <cellStyle name="Total 35 2 11 2" xfId="36696"/>
    <cellStyle name="Total 35 2 12" xfId="36697"/>
    <cellStyle name="Total 35 2 2" xfId="36698"/>
    <cellStyle name="Total 35 2 2 2" xfId="36699"/>
    <cellStyle name="Total 35 2 2 2 2" xfId="36700"/>
    <cellStyle name="Total 35 2 2 3" xfId="36701"/>
    <cellStyle name="Total 35 2 3" xfId="36702"/>
    <cellStyle name="Total 35 2 3 2" xfId="36703"/>
    <cellStyle name="Total 35 2 3 2 2" xfId="36704"/>
    <cellStyle name="Total 35 2 3 3" xfId="36705"/>
    <cellStyle name="Total 35 2 4" xfId="36706"/>
    <cellStyle name="Total 35 2 4 2" xfId="36707"/>
    <cellStyle name="Total 35 2 4 2 2" xfId="36708"/>
    <cellStyle name="Total 35 2 4 3" xfId="36709"/>
    <cellStyle name="Total 35 2 5" xfId="36710"/>
    <cellStyle name="Total 35 2 5 2" xfId="36711"/>
    <cellStyle name="Total 35 2 5 2 2" xfId="36712"/>
    <cellStyle name="Total 35 2 5 3" xfId="36713"/>
    <cellStyle name="Total 35 2 6" xfId="36714"/>
    <cellStyle name="Total 35 2 6 2" xfId="36715"/>
    <cellStyle name="Total 35 2 6 2 2" xfId="36716"/>
    <cellStyle name="Total 35 2 6 3" xfId="36717"/>
    <cellStyle name="Total 35 2 7" xfId="36718"/>
    <cellStyle name="Total 35 2 7 2" xfId="36719"/>
    <cellStyle name="Total 35 2 7 2 2" xfId="36720"/>
    <cellStyle name="Total 35 2 7 3" xfId="36721"/>
    <cellStyle name="Total 35 2 8" xfId="36722"/>
    <cellStyle name="Total 35 2 8 2" xfId="36723"/>
    <cellStyle name="Total 35 2 8 2 2" xfId="36724"/>
    <cellStyle name="Total 35 2 8 3" xfId="36725"/>
    <cellStyle name="Total 35 2 9" xfId="36726"/>
    <cellStyle name="Total 35 2 9 2" xfId="36727"/>
    <cellStyle name="Total 35 2 9 2 2" xfId="36728"/>
    <cellStyle name="Total 35 2 9 3" xfId="36729"/>
    <cellStyle name="Total 35 3" xfId="36730"/>
    <cellStyle name="Total 35 3 2" xfId="36731"/>
    <cellStyle name="Total 35 3 2 2" xfId="36732"/>
    <cellStyle name="Total 35 3 3" xfId="36733"/>
    <cellStyle name="Total 35 4" xfId="36734"/>
    <cellStyle name="Total 35 4 2" xfId="36735"/>
    <cellStyle name="Total 35 4 2 2" xfId="36736"/>
    <cellStyle name="Total 35 4 3" xfId="36737"/>
    <cellStyle name="Total 35 5" xfId="36738"/>
    <cellStyle name="Total 35 5 2" xfId="36739"/>
    <cellStyle name="Total 35 5 2 2" xfId="36740"/>
    <cellStyle name="Total 35 5 3" xfId="36741"/>
    <cellStyle name="Total 35 6" xfId="36742"/>
    <cellStyle name="Total 35 6 2" xfId="36743"/>
    <cellStyle name="Total 35 6 2 2" xfId="36744"/>
    <cellStyle name="Total 35 6 3" xfId="36745"/>
    <cellStyle name="Total 35 7" xfId="36746"/>
    <cellStyle name="Total 35 7 2" xfId="36747"/>
    <cellStyle name="Total 35 7 2 2" xfId="36748"/>
    <cellStyle name="Total 35 7 3" xfId="36749"/>
    <cellStyle name="Total 35 8" xfId="36750"/>
    <cellStyle name="Total 35 8 2" xfId="36751"/>
    <cellStyle name="Total 35 8 2 2" xfId="36752"/>
    <cellStyle name="Total 35 8 3" xfId="36753"/>
    <cellStyle name="Total 35 9" xfId="36754"/>
    <cellStyle name="Total 35 9 2" xfId="36755"/>
    <cellStyle name="Total 35 9 2 2" xfId="36756"/>
    <cellStyle name="Total 35 9 3" xfId="36757"/>
    <cellStyle name="Total 36" xfId="36758"/>
    <cellStyle name="Total 37" xfId="36759"/>
    <cellStyle name="Total 38" xfId="36760"/>
    <cellStyle name="Total 39" xfId="36761"/>
    <cellStyle name="Total 4" xfId="36762"/>
    <cellStyle name="Total 4 10" xfId="36763"/>
    <cellStyle name="Total 4 10 2" xfId="36764"/>
    <cellStyle name="Total 4 10 2 2" xfId="36765"/>
    <cellStyle name="Total 4 10 3" xfId="36766"/>
    <cellStyle name="Total 4 11" xfId="36767"/>
    <cellStyle name="Total 4 11 2" xfId="36768"/>
    <cellStyle name="Total 4 11 2 2" xfId="36769"/>
    <cellStyle name="Total 4 11 3" xfId="36770"/>
    <cellStyle name="Total 4 12" xfId="36771"/>
    <cellStyle name="Total 4 12 2" xfId="36772"/>
    <cellStyle name="Total 4 12 2 2" xfId="36773"/>
    <cellStyle name="Total 4 12 3" xfId="36774"/>
    <cellStyle name="Total 4 13" xfId="36775"/>
    <cellStyle name="Total 4 13 2" xfId="36776"/>
    <cellStyle name="Total 4 14" xfId="36777"/>
    <cellStyle name="Total 4 2" xfId="36778"/>
    <cellStyle name="Total 4 2 10" xfId="36779"/>
    <cellStyle name="Total 4 2 10 2" xfId="36780"/>
    <cellStyle name="Total 4 2 11" xfId="36781"/>
    <cellStyle name="Total 4 2 11 2" xfId="36782"/>
    <cellStyle name="Total 4 2 12" xfId="36783"/>
    <cellStyle name="Total 4 2 2" xfId="36784"/>
    <cellStyle name="Total 4 2 2 2" xfId="36785"/>
    <cellStyle name="Total 4 2 2 2 2" xfId="36786"/>
    <cellStyle name="Total 4 2 2 3" xfId="36787"/>
    <cellStyle name="Total 4 2 3" xfId="36788"/>
    <cellStyle name="Total 4 2 3 2" xfId="36789"/>
    <cellStyle name="Total 4 2 3 2 2" xfId="36790"/>
    <cellStyle name="Total 4 2 3 3" xfId="36791"/>
    <cellStyle name="Total 4 2 4" xfId="36792"/>
    <cellStyle name="Total 4 2 4 2" xfId="36793"/>
    <cellStyle name="Total 4 2 4 2 2" xfId="36794"/>
    <cellStyle name="Total 4 2 4 3" xfId="36795"/>
    <cellStyle name="Total 4 2 5" xfId="36796"/>
    <cellStyle name="Total 4 2 5 2" xfId="36797"/>
    <cellStyle name="Total 4 2 5 2 2" xfId="36798"/>
    <cellStyle name="Total 4 2 5 3" xfId="36799"/>
    <cellStyle name="Total 4 2 6" xfId="36800"/>
    <cellStyle name="Total 4 2 6 2" xfId="36801"/>
    <cellStyle name="Total 4 2 6 2 2" xfId="36802"/>
    <cellStyle name="Total 4 2 6 3" xfId="36803"/>
    <cellStyle name="Total 4 2 7" xfId="36804"/>
    <cellStyle name="Total 4 2 7 2" xfId="36805"/>
    <cellStyle name="Total 4 2 7 2 2" xfId="36806"/>
    <cellStyle name="Total 4 2 7 3" xfId="36807"/>
    <cellStyle name="Total 4 2 8" xfId="36808"/>
    <cellStyle name="Total 4 2 8 2" xfId="36809"/>
    <cellStyle name="Total 4 2 8 2 2" xfId="36810"/>
    <cellStyle name="Total 4 2 8 3" xfId="36811"/>
    <cellStyle name="Total 4 2 9" xfId="36812"/>
    <cellStyle name="Total 4 2 9 2" xfId="36813"/>
    <cellStyle name="Total 4 2 9 2 2" xfId="36814"/>
    <cellStyle name="Total 4 2 9 3" xfId="36815"/>
    <cellStyle name="Total 4 3" xfId="36816"/>
    <cellStyle name="Total 4 3 2" xfId="36817"/>
    <cellStyle name="Total 4 3 2 2" xfId="36818"/>
    <cellStyle name="Total 4 3 3" xfId="36819"/>
    <cellStyle name="Total 4 4" xfId="36820"/>
    <cellStyle name="Total 4 4 2" xfId="36821"/>
    <cellStyle name="Total 4 4 2 2" xfId="36822"/>
    <cellStyle name="Total 4 4 3" xfId="36823"/>
    <cellStyle name="Total 4 5" xfId="36824"/>
    <cellStyle name="Total 4 5 2" xfId="36825"/>
    <cellStyle name="Total 4 5 2 2" xfId="36826"/>
    <cellStyle name="Total 4 5 3" xfId="36827"/>
    <cellStyle name="Total 4 6" xfId="36828"/>
    <cellStyle name="Total 4 6 2" xfId="36829"/>
    <cellStyle name="Total 4 6 2 2" xfId="36830"/>
    <cellStyle name="Total 4 6 3" xfId="36831"/>
    <cellStyle name="Total 4 7" xfId="36832"/>
    <cellStyle name="Total 4 7 2" xfId="36833"/>
    <cellStyle name="Total 4 7 2 2" xfId="36834"/>
    <cellStyle name="Total 4 7 3" xfId="36835"/>
    <cellStyle name="Total 4 8" xfId="36836"/>
    <cellStyle name="Total 4 8 2" xfId="36837"/>
    <cellStyle name="Total 4 8 2 2" xfId="36838"/>
    <cellStyle name="Total 4 8 3" xfId="36839"/>
    <cellStyle name="Total 4 9" xfId="36840"/>
    <cellStyle name="Total 4 9 2" xfId="36841"/>
    <cellStyle name="Total 4 9 2 2" xfId="36842"/>
    <cellStyle name="Total 4 9 3" xfId="36843"/>
    <cellStyle name="Total 40" xfId="36844"/>
    <cellStyle name="Total 41" xfId="36845"/>
    <cellStyle name="Total 42" xfId="36846"/>
    <cellStyle name="Total 43" xfId="36847"/>
    <cellStyle name="Total 44" xfId="36848"/>
    <cellStyle name="Total 45" xfId="36849"/>
    <cellStyle name="Total 46" xfId="36850"/>
    <cellStyle name="Total 47" xfId="36851"/>
    <cellStyle name="Total 48" xfId="36852"/>
    <cellStyle name="Total 49" xfId="36853"/>
    <cellStyle name="Total 5" xfId="36854"/>
    <cellStyle name="Total 5 10" xfId="36855"/>
    <cellStyle name="Total 5 10 2" xfId="36856"/>
    <cellStyle name="Total 5 10 2 2" xfId="36857"/>
    <cellStyle name="Total 5 10 3" xfId="36858"/>
    <cellStyle name="Total 5 11" xfId="36859"/>
    <cellStyle name="Total 5 11 2" xfId="36860"/>
    <cellStyle name="Total 5 11 2 2" xfId="36861"/>
    <cellStyle name="Total 5 11 3" xfId="36862"/>
    <cellStyle name="Total 5 12" xfId="36863"/>
    <cellStyle name="Total 5 12 2" xfId="36864"/>
    <cellStyle name="Total 5 12 2 2" xfId="36865"/>
    <cellStyle name="Total 5 12 3" xfId="36866"/>
    <cellStyle name="Total 5 13" xfId="36867"/>
    <cellStyle name="Total 5 13 2" xfId="36868"/>
    <cellStyle name="Total 5 14" xfId="36869"/>
    <cellStyle name="Total 5 2" xfId="36870"/>
    <cellStyle name="Total 5 2 10" xfId="36871"/>
    <cellStyle name="Total 5 2 10 2" xfId="36872"/>
    <cellStyle name="Total 5 2 11" xfId="36873"/>
    <cellStyle name="Total 5 2 11 2" xfId="36874"/>
    <cellStyle name="Total 5 2 12" xfId="36875"/>
    <cellStyle name="Total 5 2 2" xfId="36876"/>
    <cellStyle name="Total 5 2 2 2" xfId="36877"/>
    <cellStyle name="Total 5 2 2 2 2" xfId="36878"/>
    <cellStyle name="Total 5 2 2 3" xfId="36879"/>
    <cellStyle name="Total 5 2 3" xfId="36880"/>
    <cellStyle name="Total 5 2 3 2" xfId="36881"/>
    <cellStyle name="Total 5 2 3 2 2" xfId="36882"/>
    <cellStyle name="Total 5 2 3 3" xfId="36883"/>
    <cellStyle name="Total 5 2 4" xfId="36884"/>
    <cellStyle name="Total 5 2 4 2" xfId="36885"/>
    <cellStyle name="Total 5 2 4 2 2" xfId="36886"/>
    <cellStyle name="Total 5 2 4 3" xfId="36887"/>
    <cellStyle name="Total 5 2 5" xfId="36888"/>
    <cellStyle name="Total 5 2 5 2" xfId="36889"/>
    <cellStyle name="Total 5 2 5 2 2" xfId="36890"/>
    <cellStyle name="Total 5 2 5 3" xfId="36891"/>
    <cellStyle name="Total 5 2 6" xfId="36892"/>
    <cellStyle name="Total 5 2 6 2" xfId="36893"/>
    <cellStyle name="Total 5 2 6 2 2" xfId="36894"/>
    <cellStyle name="Total 5 2 6 3" xfId="36895"/>
    <cellStyle name="Total 5 2 7" xfId="36896"/>
    <cellStyle name="Total 5 2 7 2" xfId="36897"/>
    <cellStyle name="Total 5 2 7 2 2" xfId="36898"/>
    <cellStyle name="Total 5 2 7 3" xfId="36899"/>
    <cellStyle name="Total 5 2 8" xfId="36900"/>
    <cellStyle name="Total 5 2 8 2" xfId="36901"/>
    <cellStyle name="Total 5 2 8 2 2" xfId="36902"/>
    <cellStyle name="Total 5 2 8 3" xfId="36903"/>
    <cellStyle name="Total 5 2 9" xfId="36904"/>
    <cellStyle name="Total 5 2 9 2" xfId="36905"/>
    <cellStyle name="Total 5 2 9 2 2" xfId="36906"/>
    <cellStyle name="Total 5 2 9 3" xfId="36907"/>
    <cellStyle name="Total 5 3" xfId="36908"/>
    <cellStyle name="Total 5 3 2" xfId="36909"/>
    <cellStyle name="Total 5 3 2 2" xfId="36910"/>
    <cellStyle name="Total 5 3 3" xfId="36911"/>
    <cellStyle name="Total 5 4" xfId="36912"/>
    <cellStyle name="Total 5 4 2" xfId="36913"/>
    <cellStyle name="Total 5 4 2 2" xfId="36914"/>
    <cellStyle name="Total 5 4 3" xfId="36915"/>
    <cellStyle name="Total 5 5" xfId="36916"/>
    <cellStyle name="Total 5 5 2" xfId="36917"/>
    <cellStyle name="Total 5 5 2 2" xfId="36918"/>
    <cellStyle name="Total 5 5 3" xfId="36919"/>
    <cellStyle name="Total 5 6" xfId="36920"/>
    <cellStyle name="Total 5 6 2" xfId="36921"/>
    <cellStyle name="Total 5 6 2 2" xfId="36922"/>
    <cellStyle name="Total 5 6 3" xfId="36923"/>
    <cellStyle name="Total 5 7" xfId="36924"/>
    <cellStyle name="Total 5 7 2" xfId="36925"/>
    <cellStyle name="Total 5 7 2 2" xfId="36926"/>
    <cellStyle name="Total 5 7 3" xfId="36927"/>
    <cellStyle name="Total 5 8" xfId="36928"/>
    <cellStyle name="Total 5 8 2" xfId="36929"/>
    <cellStyle name="Total 5 8 2 2" xfId="36930"/>
    <cellStyle name="Total 5 8 3" xfId="36931"/>
    <cellStyle name="Total 5 9" xfId="36932"/>
    <cellStyle name="Total 5 9 2" xfId="36933"/>
    <cellStyle name="Total 5 9 2 2" xfId="36934"/>
    <cellStyle name="Total 5 9 3" xfId="36935"/>
    <cellStyle name="Total 50" xfId="36936"/>
    <cellStyle name="Total 51" xfId="36937"/>
    <cellStyle name="Total 52" xfId="36938"/>
    <cellStyle name="Total 53" xfId="36939"/>
    <cellStyle name="Total 54" xfId="36940"/>
    <cellStyle name="Total 55" xfId="36941"/>
    <cellStyle name="Total 56" xfId="36942"/>
    <cellStyle name="Total 57" xfId="36943"/>
    <cellStyle name="Total 58" xfId="36944"/>
    <cellStyle name="Total 59" xfId="36945"/>
    <cellStyle name="Total 6" xfId="36946"/>
    <cellStyle name="Total 6 10" xfId="36947"/>
    <cellStyle name="Total 6 10 2" xfId="36948"/>
    <cellStyle name="Total 6 10 2 2" xfId="36949"/>
    <cellStyle name="Total 6 10 3" xfId="36950"/>
    <cellStyle name="Total 6 11" xfId="36951"/>
    <cellStyle name="Total 6 11 2" xfId="36952"/>
    <cellStyle name="Total 6 11 2 2" xfId="36953"/>
    <cellStyle name="Total 6 11 3" xfId="36954"/>
    <cellStyle name="Total 6 12" xfId="36955"/>
    <cellStyle name="Total 6 12 2" xfId="36956"/>
    <cellStyle name="Total 6 12 2 2" xfId="36957"/>
    <cellStyle name="Total 6 12 3" xfId="36958"/>
    <cellStyle name="Total 6 13" xfId="36959"/>
    <cellStyle name="Total 6 13 2" xfId="36960"/>
    <cellStyle name="Total 6 14" xfId="36961"/>
    <cellStyle name="Total 6 2" xfId="36962"/>
    <cellStyle name="Total 6 2 10" xfId="36963"/>
    <cellStyle name="Total 6 2 10 2" xfId="36964"/>
    <cellStyle name="Total 6 2 11" xfId="36965"/>
    <cellStyle name="Total 6 2 11 2" xfId="36966"/>
    <cellStyle name="Total 6 2 12" xfId="36967"/>
    <cellStyle name="Total 6 2 2" xfId="36968"/>
    <cellStyle name="Total 6 2 2 2" xfId="36969"/>
    <cellStyle name="Total 6 2 2 2 2" xfId="36970"/>
    <cellStyle name="Total 6 2 2 3" xfId="36971"/>
    <cellStyle name="Total 6 2 3" xfId="36972"/>
    <cellStyle name="Total 6 2 3 2" xfId="36973"/>
    <cellStyle name="Total 6 2 3 2 2" xfId="36974"/>
    <cellStyle name="Total 6 2 3 3" xfId="36975"/>
    <cellStyle name="Total 6 2 4" xfId="36976"/>
    <cellStyle name="Total 6 2 4 2" xfId="36977"/>
    <cellStyle name="Total 6 2 4 2 2" xfId="36978"/>
    <cellStyle name="Total 6 2 4 3" xfId="36979"/>
    <cellStyle name="Total 6 2 5" xfId="36980"/>
    <cellStyle name="Total 6 2 5 2" xfId="36981"/>
    <cellStyle name="Total 6 2 5 2 2" xfId="36982"/>
    <cellStyle name="Total 6 2 5 3" xfId="36983"/>
    <cellStyle name="Total 6 2 6" xfId="36984"/>
    <cellStyle name="Total 6 2 6 2" xfId="36985"/>
    <cellStyle name="Total 6 2 6 2 2" xfId="36986"/>
    <cellStyle name="Total 6 2 6 3" xfId="36987"/>
    <cellStyle name="Total 6 2 7" xfId="36988"/>
    <cellStyle name="Total 6 2 7 2" xfId="36989"/>
    <cellStyle name="Total 6 2 7 2 2" xfId="36990"/>
    <cellStyle name="Total 6 2 7 3" xfId="36991"/>
    <cellStyle name="Total 6 2 8" xfId="36992"/>
    <cellStyle name="Total 6 2 8 2" xfId="36993"/>
    <cellStyle name="Total 6 2 8 2 2" xfId="36994"/>
    <cellStyle name="Total 6 2 8 3" xfId="36995"/>
    <cellStyle name="Total 6 2 9" xfId="36996"/>
    <cellStyle name="Total 6 2 9 2" xfId="36997"/>
    <cellStyle name="Total 6 2 9 2 2" xfId="36998"/>
    <cellStyle name="Total 6 2 9 3" xfId="36999"/>
    <cellStyle name="Total 6 3" xfId="37000"/>
    <cellStyle name="Total 6 3 2" xfId="37001"/>
    <cellStyle name="Total 6 3 2 2" xfId="37002"/>
    <cellStyle name="Total 6 3 3" xfId="37003"/>
    <cellStyle name="Total 6 4" xfId="37004"/>
    <cellStyle name="Total 6 4 2" xfId="37005"/>
    <cellStyle name="Total 6 4 2 2" xfId="37006"/>
    <cellStyle name="Total 6 4 3" xfId="37007"/>
    <cellStyle name="Total 6 5" xfId="37008"/>
    <cellStyle name="Total 6 5 2" xfId="37009"/>
    <cellStyle name="Total 6 5 2 2" xfId="37010"/>
    <cellStyle name="Total 6 5 3" xfId="37011"/>
    <cellStyle name="Total 6 6" xfId="37012"/>
    <cellStyle name="Total 6 6 2" xfId="37013"/>
    <cellStyle name="Total 6 6 2 2" xfId="37014"/>
    <cellStyle name="Total 6 6 3" xfId="37015"/>
    <cellStyle name="Total 6 7" xfId="37016"/>
    <cellStyle name="Total 6 7 2" xfId="37017"/>
    <cellStyle name="Total 6 7 2 2" xfId="37018"/>
    <cellStyle name="Total 6 7 3" xfId="37019"/>
    <cellStyle name="Total 6 8" xfId="37020"/>
    <cellStyle name="Total 6 8 2" xfId="37021"/>
    <cellStyle name="Total 6 8 2 2" xfId="37022"/>
    <cellStyle name="Total 6 8 3" xfId="37023"/>
    <cellStyle name="Total 6 9" xfId="37024"/>
    <cellStyle name="Total 6 9 2" xfId="37025"/>
    <cellStyle name="Total 6 9 2 2" xfId="37026"/>
    <cellStyle name="Total 6 9 3" xfId="37027"/>
    <cellStyle name="Total 60" xfId="37028"/>
    <cellStyle name="Total 61" xfId="37029"/>
    <cellStyle name="Total 62" xfId="37030"/>
    <cellStyle name="Total 63" xfId="37031"/>
    <cellStyle name="Total 64" xfId="37032"/>
    <cellStyle name="Total 65" xfId="37033"/>
    <cellStyle name="Total 66" xfId="37034"/>
    <cellStyle name="Total 67" xfId="37035"/>
    <cellStyle name="Total 68" xfId="37036"/>
    <cellStyle name="Total 69" xfId="37037"/>
    <cellStyle name="Total 7" xfId="37038"/>
    <cellStyle name="Total 7 10" xfId="37039"/>
    <cellStyle name="Total 7 10 2" xfId="37040"/>
    <cellStyle name="Total 7 10 2 2" xfId="37041"/>
    <cellStyle name="Total 7 10 3" xfId="37042"/>
    <cellStyle name="Total 7 11" xfId="37043"/>
    <cellStyle name="Total 7 11 2" xfId="37044"/>
    <cellStyle name="Total 7 11 2 2" xfId="37045"/>
    <cellStyle name="Total 7 11 3" xfId="37046"/>
    <cellStyle name="Total 7 12" xfId="37047"/>
    <cellStyle name="Total 7 12 2" xfId="37048"/>
    <cellStyle name="Total 7 12 2 2" xfId="37049"/>
    <cellStyle name="Total 7 12 3" xfId="37050"/>
    <cellStyle name="Total 7 13" xfId="37051"/>
    <cellStyle name="Total 7 13 2" xfId="37052"/>
    <cellStyle name="Total 7 14" xfId="37053"/>
    <cellStyle name="Total 7 2" xfId="37054"/>
    <cellStyle name="Total 7 2 10" xfId="37055"/>
    <cellStyle name="Total 7 2 10 2" xfId="37056"/>
    <cellStyle name="Total 7 2 11" xfId="37057"/>
    <cellStyle name="Total 7 2 11 2" xfId="37058"/>
    <cellStyle name="Total 7 2 12" xfId="37059"/>
    <cellStyle name="Total 7 2 2" xfId="37060"/>
    <cellStyle name="Total 7 2 2 2" xfId="37061"/>
    <cellStyle name="Total 7 2 2 2 2" xfId="37062"/>
    <cellStyle name="Total 7 2 2 3" xfId="37063"/>
    <cellStyle name="Total 7 2 3" xfId="37064"/>
    <cellStyle name="Total 7 2 3 2" xfId="37065"/>
    <cellStyle name="Total 7 2 3 2 2" xfId="37066"/>
    <cellStyle name="Total 7 2 3 3" xfId="37067"/>
    <cellStyle name="Total 7 2 4" xfId="37068"/>
    <cellStyle name="Total 7 2 4 2" xfId="37069"/>
    <cellStyle name="Total 7 2 4 2 2" xfId="37070"/>
    <cellStyle name="Total 7 2 4 3" xfId="37071"/>
    <cellStyle name="Total 7 2 5" xfId="37072"/>
    <cellStyle name="Total 7 2 5 2" xfId="37073"/>
    <cellStyle name="Total 7 2 5 2 2" xfId="37074"/>
    <cellStyle name="Total 7 2 5 3" xfId="37075"/>
    <cellStyle name="Total 7 2 6" xfId="37076"/>
    <cellStyle name="Total 7 2 6 2" xfId="37077"/>
    <cellStyle name="Total 7 2 6 2 2" xfId="37078"/>
    <cellStyle name="Total 7 2 6 3" xfId="37079"/>
    <cellStyle name="Total 7 2 7" xfId="37080"/>
    <cellStyle name="Total 7 2 7 2" xfId="37081"/>
    <cellStyle name="Total 7 2 7 2 2" xfId="37082"/>
    <cellStyle name="Total 7 2 7 3" xfId="37083"/>
    <cellStyle name="Total 7 2 8" xfId="37084"/>
    <cellStyle name="Total 7 2 8 2" xfId="37085"/>
    <cellStyle name="Total 7 2 8 2 2" xfId="37086"/>
    <cellStyle name="Total 7 2 8 3" xfId="37087"/>
    <cellStyle name="Total 7 2 9" xfId="37088"/>
    <cellStyle name="Total 7 2 9 2" xfId="37089"/>
    <cellStyle name="Total 7 2 9 2 2" xfId="37090"/>
    <cellStyle name="Total 7 2 9 3" xfId="37091"/>
    <cellStyle name="Total 7 3" xfId="37092"/>
    <cellStyle name="Total 7 3 2" xfId="37093"/>
    <cellStyle name="Total 7 3 2 2" xfId="37094"/>
    <cellStyle name="Total 7 3 3" xfId="37095"/>
    <cellStyle name="Total 7 4" xfId="37096"/>
    <cellStyle name="Total 7 4 2" xfId="37097"/>
    <cellStyle name="Total 7 4 2 2" xfId="37098"/>
    <cellStyle name="Total 7 4 3" xfId="37099"/>
    <cellStyle name="Total 7 5" xfId="37100"/>
    <cellStyle name="Total 7 5 2" xfId="37101"/>
    <cellStyle name="Total 7 5 2 2" xfId="37102"/>
    <cellStyle name="Total 7 5 3" xfId="37103"/>
    <cellStyle name="Total 7 6" xfId="37104"/>
    <cellStyle name="Total 7 6 2" xfId="37105"/>
    <cellStyle name="Total 7 6 2 2" xfId="37106"/>
    <cellStyle name="Total 7 6 3" xfId="37107"/>
    <cellStyle name="Total 7 7" xfId="37108"/>
    <cellStyle name="Total 7 7 2" xfId="37109"/>
    <cellStyle name="Total 7 7 2 2" xfId="37110"/>
    <cellStyle name="Total 7 7 3" xfId="37111"/>
    <cellStyle name="Total 7 8" xfId="37112"/>
    <cellStyle name="Total 7 8 2" xfId="37113"/>
    <cellStyle name="Total 7 8 2 2" xfId="37114"/>
    <cellStyle name="Total 7 8 3" xfId="37115"/>
    <cellStyle name="Total 7 9" xfId="37116"/>
    <cellStyle name="Total 7 9 2" xfId="37117"/>
    <cellStyle name="Total 7 9 2 2" xfId="37118"/>
    <cellStyle name="Total 7 9 3" xfId="37119"/>
    <cellStyle name="Total 70" xfId="37120"/>
    <cellStyle name="Total 71" xfId="37121"/>
    <cellStyle name="Total 72" xfId="37122"/>
    <cellStyle name="Total 73" xfId="37123"/>
    <cellStyle name="Total 74" xfId="37124"/>
    <cellStyle name="Total 75" xfId="37125"/>
    <cellStyle name="Total 76" xfId="37126"/>
    <cellStyle name="Total 77" xfId="37127"/>
    <cellStyle name="Total 78" xfId="37128"/>
    <cellStyle name="Total 79" xfId="37129"/>
    <cellStyle name="Total 8" xfId="37130"/>
    <cellStyle name="Total 8 10" xfId="37131"/>
    <cellStyle name="Total 8 10 2" xfId="37132"/>
    <cellStyle name="Total 8 10 2 2" xfId="37133"/>
    <cellStyle name="Total 8 10 3" xfId="37134"/>
    <cellStyle name="Total 8 11" xfId="37135"/>
    <cellStyle name="Total 8 11 2" xfId="37136"/>
    <cellStyle name="Total 8 11 2 2" xfId="37137"/>
    <cellStyle name="Total 8 11 3" xfId="37138"/>
    <cellStyle name="Total 8 12" xfId="37139"/>
    <cellStyle name="Total 8 12 2" xfId="37140"/>
    <cellStyle name="Total 8 12 2 2" xfId="37141"/>
    <cellStyle name="Total 8 12 3" xfId="37142"/>
    <cellStyle name="Total 8 13" xfId="37143"/>
    <cellStyle name="Total 8 13 2" xfId="37144"/>
    <cellStyle name="Total 8 14" xfId="37145"/>
    <cellStyle name="Total 8 2" xfId="37146"/>
    <cellStyle name="Total 8 2 10" xfId="37147"/>
    <cellStyle name="Total 8 2 10 2" xfId="37148"/>
    <cellStyle name="Total 8 2 11" xfId="37149"/>
    <cellStyle name="Total 8 2 11 2" xfId="37150"/>
    <cellStyle name="Total 8 2 12" xfId="37151"/>
    <cellStyle name="Total 8 2 2" xfId="37152"/>
    <cellStyle name="Total 8 2 2 2" xfId="37153"/>
    <cellStyle name="Total 8 2 2 2 2" xfId="37154"/>
    <cellStyle name="Total 8 2 2 3" xfId="37155"/>
    <cellStyle name="Total 8 2 3" xfId="37156"/>
    <cellStyle name="Total 8 2 3 2" xfId="37157"/>
    <cellStyle name="Total 8 2 3 2 2" xfId="37158"/>
    <cellStyle name="Total 8 2 3 3" xfId="37159"/>
    <cellStyle name="Total 8 2 4" xfId="37160"/>
    <cellStyle name="Total 8 2 4 2" xfId="37161"/>
    <cellStyle name="Total 8 2 4 2 2" xfId="37162"/>
    <cellStyle name="Total 8 2 4 3" xfId="37163"/>
    <cellStyle name="Total 8 2 5" xfId="37164"/>
    <cellStyle name="Total 8 2 5 2" xfId="37165"/>
    <cellStyle name="Total 8 2 5 2 2" xfId="37166"/>
    <cellStyle name="Total 8 2 5 3" xfId="37167"/>
    <cellStyle name="Total 8 2 6" xfId="37168"/>
    <cellStyle name="Total 8 2 6 2" xfId="37169"/>
    <cellStyle name="Total 8 2 6 2 2" xfId="37170"/>
    <cellStyle name="Total 8 2 6 3" xfId="37171"/>
    <cellStyle name="Total 8 2 7" xfId="37172"/>
    <cellStyle name="Total 8 2 7 2" xfId="37173"/>
    <cellStyle name="Total 8 2 7 2 2" xfId="37174"/>
    <cellStyle name="Total 8 2 7 3" xfId="37175"/>
    <cellStyle name="Total 8 2 8" xfId="37176"/>
    <cellStyle name="Total 8 2 8 2" xfId="37177"/>
    <cellStyle name="Total 8 2 8 2 2" xfId="37178"/>
    <cellStyle name="Total 8 2 8 3" xfId="37179"/>
    <cellStyle name="Total 8 2 9" xfId="37180"/>
    <cellStyle name="Total 8 2 9 2" xfId="37181"/>
    <cellStyle name="Total 8 2 9 2 2" xfId="37182"/>
    <cellStyle name="Total 8 2 9 3" xfId="37183"/>
    <cellStyle name="Total 8 3" xfId="37184"/>
    <cellStyle name="Total 8 3 2" xfId="37185"/>
    <cellStyle name="Total 8 3 2 2" xfId="37186"/>
    <cellStyle name="Total 8 3 3" xfId="37187"/>
    <cellStyle name="Total 8 4" xfId="37188"/>
    <cellStyle name="Total 8 4 2" xfId="37189"/>
    <cellStyle name="Total 8 4 2 2" xfId="37190"/>
    <cellStyle name="Total 8 4 3" xfId="37191"/>
    <cellStyle name="Total 8 5" xfId="37192"/>
    <cellStyle name="Total 8 5 2" xfId="37193"/>
    <cellStyle name="Total 8 5 2 2" xfId="37194"/>
    <cellStyle name="Total 8 5 3" xfId="37195"/>
    <cellStyle name="Total 8 6" xfId="37196"/>
    <cellStyle name="Total 8 6 2" xfId="37197"/>
    <cellStyle name="Total 8 6 2 2" xfId="37198"/>
    <cellStyle name="Total 8 6 3" xfId="37199"/>
    <cellStyle name="Total 8 7" xfId="37200"/>
    <cellStyle name="Total 8 7 2" xfId="37201"/>
    <cellStyle name="Total 8 7 2 2" xfId="37202"/>
    <cellStyle name="Total 8 7 3" xfId="37203"/>
    <cellStyle name="Total 8 8" xfId="37204"/>
    <cellStyle name="Total 8 8 2" xfId="37205"/>
    <cellStyle name="Total 8 8 2 2" xfId="37206"/>
    <cellStyle name="Total 8 8 3" xfId="37207"/>
    <cellStyle name="Total 8 9" xfId="37208"/>
    <cellStyle name="Total 8 9 2" xfId="37209"/>
    <cellStyle name="Total 8 9 2 2" xfId="37210"/>
    <cellStyle name="Total 8 9 3" xfId="37211"/>
    <cellStyle name="Total 80" xfId="37212"/>
    <cellStyle name="Total 81" xfId="37213"/>
    <cellStyle name="Total 82" xfId="37214"/>
    <cellStyle name="Total 83" xfId="37215"/>
    <cellStyle name="Total 84" xfId="37216"/>
    <cellStyle name="Total 85" xfId="37217"/>
    <cellStyle name="Total 86" xfId="37218"/>
    <cellStyle name="Total 87" xfId="37219"/>
    <cellStyle name="Total 88" xfId="37220"/>
    <cellStyle name="Total 89" xfId="37221"/>
    <cellStyle name="Total 9" xfId="37222"/>
    <cellStyle name="Total 9 10" xfId="37223"/>
    <cellStyle name="Total 9 10 2" xfId="37224"/>
    <cellStyle name="Total 9 10 2 2" xfId="37225"/>
    <cellStyle name="Total 9 10 3" xfId="37226"/>
    <cellStyle name="Total 9 11" xfId="37227"/>
    <cellStyle name="Total 9 11 2" xfId="37228"/>
    <cellStyle name="Total 9 11 2 2" xfId="37229"/>
    <cellStyle name="Total 9 11 3" xfId="37230"/>
    <cellStyle name="Total 9 12" xfId="37231"/>
    <cellStyle name="Total 9 12 2" xfId="37232"/>
    <cellStyle name="Total 9 12 2 2" xfId="37233"/>
    <cellStyle name="Total 9 12 3" xfId="37234"/>
    <cellStyle name="Total 9 13" xfId="37235"/>
    <cellStyle name="Total 9 13 2" xfId="37236"/>
    <cellStyle name="Total 9 14" xfId="37237"/>
    <cellStyle name="Total 9 2" xfId="37238"/>
    <cellStyle name="Total 9 2 10" xfId="37239"/>
    <cellStyle name="Total 9 2 10 2" xfId="37240"/>
    <cellStyle name="Total 9 2 11" xfId="37241"/>
    <cellStyle name="Total 9 2 11 2" xfId="37242"/>
    <cellStyle name="Total 9 2 12" xfId="37243"/>
    <cellStyle name="Total 9 2 2" xfId="37244"/>
    <cellStyle name="Total 9 2 2 2" xfId="37245"/>
    <cellStyle name="Total 9 2 2 2 2" xfId="37246"/>
    <cellStyle name="Total 9 2 2 3" xfId="37247"/>
    <cellStyle name="Total 9 2 3" xfId="37248"/>
    <cellStyle name="Total 9 2 3 2" xfId="37249"/>
    <cellStyle name="Total 9 2 3 2 2" xfId="37250"/>
    <cellStyle name="Total 9 2 3 3" xfId="37251"/>
    <cellStyle name="Total 9 2 4" xfId="37252"/>
    <cellStyle name="Total 9 2 4 2" xfId="37253"/>
    <cellStyle name="Total 9 2 4 2 2" xfId="37254"/>
    <cellStyle name="Total 9 2 4 3" xfId="37255"/>
    <cellStyle name="Total 9 2 5" xfId="37256"/>
    <cellStyle name="Total 9 2 5 2" xfId="37257"/>
    <cellStyle name="Total 9 2 5 2 2" xfId="37258"/>
    <cellStyle name="Total 9 2 5 3" xfId="37259"/>
    <cellStyle name="Total 9 2 6" xfId="37260"/>
    <cellStyle name="Total 9 2 6 2" xfId="37261"/>
    <cellStyle name="Total 9 2 6 2 2" xfId="37262"/>
    <cellStyle name="Total 9 2 6 3" xfId="37263"/>
    <cellStyle name="Total 9 2 7" xfId="37264"/>
    <cellStyle name="Total 9 2 7 2" xfId="37265"/>
    <cellStyle name="Total 9 2 7 2 2" xfId="37266"/>
    <cellStyle name="Total 9 2 7 3" xfId="37267"/>
    <cellStyle name="Total 9 2 8" xfId="37268"/>
    <cellStyle name="Total 9 2 8 2" xfId="37269"/>
    <cellStyle name="Total 9 2 8 2 2" xfId="37270"/>
    <cellStyle name="Total 9 2 8 3" xfId="37271"/>
    <cellStyle name="Total 9 2 9" xfId="37272"/>
    <cellStyle name="Total 9 2 9 2" xfId="37273"/>
    <cellStyle name="Total 9 2 9 2 2" xfId="37274"/>
    <cellStyle name="Total 9 2 9 3" xfId="37275"/>
    <cellStyle name="Total 9 3" xfId="37276"/>
    <cellStyle name="Total 9 3 2" xfId="37277"/>
    <cellStyle name="Total 9 3 2 2" xfId="37278"/>
    <cellStyle name="Total 9 3 3" xfId="37279"/>
    <cellStyle name="Total 9 4" xfId="37280"/>
    <cellStyle name="Total 9 4 2" xfId="37281"/>
    <cellStyle name="Total 9 4 2 2" xfId="37282"/>
    <cellStyle name="Total 9 4 3" xfId="37283"/>
    <cellStyle name="Total 9 5" xfId="37284"/>
    <cellStyle name="Total 9 5 2" xfId="37285"/>
    <cellStyle name="Total 9 5 2 2" xfId="37286"/>
    <cellStyle name="Total 9 5 3" xfId="37287"/>
    <cellStyle name="Total 9 6" xfId="37288"/>
    <cellStyle name="Total 9 6 2" xfId="37289"/>
    <cellStyle name="Total 9 6 2 2" xfId="37290"/>
    <cellStyle name="Total 9 6 3" xfId="37291"/>
    <cellStyle name="Total 9 7" xfId="37292"/>
    <cellStyle name="Total 9 7 2" xfId="37293"/>
    <cellStyle name="Total 9 7 2 2" xfId="37294"/>
    <cellStyle name="Total 9 7 3" xfId="37295"/>
    <cellStyle name="Total 9 8" xfId="37296"/>
    <cellStyle name="Total 9 8 2" xfId="37297"/>
    <cellStyle name="Total 9 8 2 2" xfId="37298"/>
    <cellStyle name="Total 9 8 3" xfId="37299"/>
    <cellStyle name="Total 9 9" xfId="37300"/>
    <cellStyle name="Total 9 9 2" xfId="37301"/>
    <cellStyle name="Total 9 9 2 2" xfId="37302"/>
    <cellStyle name="Total 9 9 3" xfId="37303"/>
    <cellStyle name="Total 90" xfId="37304"/>
    <cellStyle name="Total 91" xfId="37305"/>
    <cellStyle name="Total 92" xfId="37306"/>
    <cellStyle name="Total 93" xfId="37307"/>
    <cellStyle name="TotCol - Style7" xfId="37308"/>
    <cellStyle name="TotRow - Style8" xfId="37309"/>
    <cellStyle name="Überschrift" xfId="41464"/>
    <cellStyle name="Überschrift 1" xfId="41465"/>
    <cellStyle name="Überschrift 2" xfId="41466"/>
    <cellStyle name="Überschrift 3" xfId="41467"/>
    <cellStyle name="Überschrift 3 2" xfId="41468"/>
    <cellStyle name="Überschrift 3 2 2" xfId="41469"/>
    <cellStyle name="Überschrift 3 3" xfId="41470"/>
    <cellStyle name="Überschrift 3 4" xfId="41471"/>
    <cellStyle name="Überschrift 3 5" xfId="41472"/>
    <cellStyle name="Überschrift 4" xfId="41473"/>
    <cellStyle name="Vérification 10" xfId="41474"/>
    <cellStyle name="Vérification 11" xfId="41475"/>
    <cellStyle name="Vérification 12" xfId="41476"/>
    <cellStyle name="Vérification 13" xfId="41477"/>
    <cellStyle name="Vérification 14" xfId="41478"/>
    <cellStyle name="Vérification 15" xfId="41479"/>
    <cellStyle name="Vérification 16" xfId="41480"/>
    <cellStyle name="Vérification 17" xfId="41481"/>
    <cellStyle name="Vérification 18" xfId="41482"/>
    <cellStyle name="Vérification 19" xfId="41483"/>
    <cellStyle name="Vérification 2" xfId="41484"/>
    <cellStyle name="Vérification 20" xfId="41485"/>
    <cellStyle name="Vérification 21" xfId="41486"/>
    <cellStyle name="Vérification 22" xfId="41487"/>
    <cellStyle name="Vérification 23" xfId="41488"/>
    <cellStyle name="Vérification 24" xfId="41489"/>
    <cellStyle name="Vérification 25" xfId="41490"/>
    <cellStyle name="Vérification 26" xfId="41491"/>
    <cellStyle name="Vérification 3" xfId="41492"/>
    <cellStyle name="Vérification 4" xfId="41493"/>
    <cellStyle name="Vérification 5" xfId="41494"/>
    <cellStyle name="Vérification 6" xfId="41495"/>
    <cellStyle name="Vérification 7" xfId="41496"/>
    <cellStyle name="Vérification 8" xfId="41497"/>
    <cellStyle name="Vérification 9" xfId="41498"/>
    <cellStyle name="Verknüpfte Zelle" xfId="41499"/>
    <cellStyle name="Warnender Text" xfId="41500"/>
    <cellStyle name="Warning Text 10" xfId="37310"/>
    <cellStyle name="Warning Text 11" xfId="37311"/>
    <cellStyle name="Warning Text 12" xfId="37312"/>
    <cellStyle name="Warning Text 13" xfId="37313"/>
    <cellStyle name="Warning Text 14" xfId="37314"/>
    <cellStyle name="Warning Text 15" xfId="37315"/>
    <cellStyle name="Warning Text 16" xfId="37316"/>
    <cellStyle name="Warning Text 17" xfId="37317"/>
    <cellStyle name="Warning Text 18" xfId="37318"/>
    <cellStyle name="Warning Text 19" xfId="37319"/>
    <cellStyle name="Warning Text 2" xfId="37320"/>
    <cellStyle name="Warning Text 2 2" xfId="37321"/>
    <cellStyle name="Warning Text 20" xfId="37322"/>
    <cellStyle name="Warning Text 21" xfId="37323"/>
    <cellStyle name="Warning Text 22" xfId="37324"/>
    <cellStyle name="Warning Text 23" xfId="37325"/>
    <cellStyle name="Warning Text 24" xfId="37326"/>
    <cellStyle name="Warning Text 25" xfId="37327"/>
    <cellStyle name="Warning Text 26" xfId="37328"/>
    <cellStyle name="Warning Text 27" xfId="37329"/>
    <cellStyle name="Warning Text 28" xfId="37330"/>
    <cellStyle name="Warning Text 29" xfId="37331"/>
    <cellStyle name="Warning Text 3" xfId="37332"/>
    <cellStyle name="Warning Text 30" xfId="37333"/>
    <cellStyle name="Warning Text 31" xfId="37334"/>
    <cellStyle name="Warning Text 32" xfId="37335"/>
    <cellStyle name="Warning Text 33" xfId="37336"/>
    <cellStyle name="Warning Text 34" xfId="37337"/>
    <cellStyle name="Warning Text 35" xfId="37338"/>
    <cellStyle name="Warning Text 36" xfId="37339"/>
    <cellStyle name="Warning Text 37" xfId="37340"/>
    <cellStyle name="Warning Text 38" xfId="37341"/>
    <cellStyle name="Warning Text 39" xfId="37342"/>
    <cellStyle name="Warning Text 4" xfId="37343"/>
    <cellStyle name="Warning Text 40" xfId="37344"/>
    <cellStyle name="Warning Text 41" xfId="37345"/>
    <cellStyle name="Warning Text 42" xfId="37346"/>
    <cellStyle name="Warning Text 43" xfId="37347"/>
    <cellStyle name="Warning Text 44" xfId="37348"/>
    <cellStyle name="Warning Text 45" xfId="37349"/>
    <cellStyle name="Warning Text 46" xfId="37350"/>
    <cellStyle name="Warning Text 47" xfId="37351"/>
    <cellStyle name="Warning Text 48" xfId="37352"/>
    <cellStyle name="Warning Text 49" xfId="37353"/>
    <cellStyle name="Warning Text 5" xfId="37354"/>
    <cellStyle name="Warning Text 50" xfId="37355"/>
    <cellStyle name="Warning Text 51" xfId="37356"/>
    <cellStyle name="Warning Text 52" xfId="37357"/>
    <cellStyle name="Warning Text 53" xfId="37358"/>
    <cellStyle name="Warning Text 54" xfId="37359"/>
    <cellStyle name="Warning Text 55" xfId="37360"/>
    <cellStyle name="Warning Text 56" xfId="37361"/>
    <cellStyle name="Warning Text 57" xfId="37362"/>
    <cellStyle name="Warning Text 58" xfId="37363"/>
    <cellStyle name="Warning Text 59" xfId="37364"/>
    <cellStyle name="Warning Text 6" xfId="37365"/>
    <cellStyle name="Warning Text 60" xfId="37366"/>
    <cellStyle name="Warning Text 61" xfId="37367"/>
    <cellStyle name="Warning Text 62" xfId="37368"/>
    <cellStyle name="Warning Text 63" xfId="37369"/>
    <cellStyle name="Warning Text 64" xfId="37370"/>
    <cellStyle name="Warning Text 65" xfId="37371"/>
    <cellStyle name="Warning Text 66" xfId="37372"/>
    <cellStyle name="Warning Text 67" xfId="37373"/>
    <cellStyle name="Warning Text 68" xfId="37374"/>
    <cellStyle name="Warning Text 69" xfId="37375"/>
    <cellStyle name="Warning Text 7" xfId="37376"/>
    <cellStyle name="Warning Text 70" xfId="37377"/>
    <cellStyle name="Warning Text 71" xfId="37378"/>
    <cellStyle name="Warning Text 72" xfId="37379"/>
    <cellStyle name="Warning Text 73" xfId="37380"/>
    <cellStyle name="Warning Text 74" xfId="37381"/>
    <cellStyle name="Warning Text 75" xfId="37382"/>
    <cellStyle name="Warning Text 76" xfId="37383"/>
    <cellStyle name="Warning Text 77" xfId="37384"/>
    <cellStyle name="Warning Text 78" xfId="37385"/>
    <cellStyle name="Warning Text 79" xfId="37386"/>
    <cellStyle name="Warning Text 8" xfId="37387"/>
    <cellStyle name="Warning Text 80" xfId="37388"/>
    <cellStyle name="Warning Text 81" xfId="37389"/>
    <cellStyle name="Warning Text 82" xfId="37390"/>
    <cellStyle name="Warning Text 83" xfId="37391"/>
    <cellStyle name="Warning Text 84" xfId="37392"/>
    <cellStyle name="Warning Text 85" xfId="37393"/>
    <cellStyle name="Warning Text 86" xfId="37394"/>
    <cellStyle name="Warning Text 87" xfId="37395"/>
    <cellStyle name="Warning Text 88" xfId="37396"/>
    <cellStyle name="Warning Text 89" xfId="37397"/>
    <cellStyle name="Warning Text 9" xfId="37398"/>
    <cellStyle name="Warning Text 90" xfId="37399"/>
    <cellStyle name="Warning Text 91" xfId="37400"/>
    <cellStyle name="Warning Text 92" xfId="37401"/>
    <cellStyle name="Warning Text 93" xfId="37402"/>
    <cellStyle name="Zelle überprüfen" xfId="41501"/>
    <cellStyle name="Гиперссылка" xfId="41502"/>
    <cellStyle name="Гиперссылка 2" xfId="41503"/>
    <cellStyle name="Обычный_2++" xfId="41504"/>
    <cellStyle name="常规 2" xfId="396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42" Type="http://schemas.openxmlformats.org/officeDocument/2006/relationships/externalLink" Target="externalLinks/externalLink26.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41"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40" Type="http://schemas.openxmlformats.org/officeDocument/2006/relationships/externalLink" Target="externalLinks/externalLink24.xml"/><Relationship Id="rId45" Type="http://schemas.openxmlformats.org/officeDocument/2006/relationships/externalLink" Target="externalLinks/externalLink2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4" Type="http://schemas.openxmlformats.org/officeDocument/2006/relationships/externalLink" Target="externalLinks/externalLink2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externalLink" Target="externalLinks/externalLink27.xml"/><Relationship Id="rId48"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10</xdr:col>
      <xdr:colOff>315838</xdr:colOff>
      <xdr:row>48</xdr:row>
      <xdr:rowOff>132946</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5038725"/>
          <a:ext cx="8669263" cy="4133446"/>
        </a:xfrm>
        <a:prstGeom prst="rect">
          <a:avLst/>
        </a:prstGeom>
      </xdr:spPr>
    </xdr:pic>
    <xdr:clientData/>
  </xdr:twoCellAnchor>
  <xdr:twoCellAnchor editAs="oneCell">
    <xdr:from>
      <xdr:col>0</xdr:col>
      <xdr:colOff>0</xdr:colOff>
      <xdr:row>50</xdr:row>
      <xdr:rowOff>0</xdr:rowOff>
    </xdr:from>
    <xdr:to>
      <xdr:col>10</xdr:col>
      <xdr:colOff>321935</xdr:colOff>
      <xdr:row>71</xdr:row>
      <xdr:rowOff>47595</xdr:rowOff>
    </xdr:to>
    <xdr:pic>
      <xdr:nvPicPr>
        <xdr:cNvPr id="3" name="Picture 2"/>
        <xdr:cNvPicPr>
          <a:picLocks noChangeAspect="1"/>
        </xdr:cNvPicPr>
      </xdr:nvPicPr>
      <xdr:blipFill>
        <a:blip xmlns:r="http://schemas.openxmlformats.org/officeDocument/2006/relationships" r:embed="rId2"/>
        <a:stretch>
          <a:fillRect/>
        </a:stretch>
      </xdr:blipFill>
      <xdr:spPr>
        <a:xfrm>
          <a:off x="0" y="9420225"/>
          <a:ext cx="8675360" cy="404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ccounting-Reporting/Monthly%20Reconciliations%20'09/10%20-%20October/SMI%20October%202009/October%202009%20SMI%20Accruals%20Category%20Breakdown_working.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Accounting-Reporting/Monthly%20Reconciliations%20'11/01%20-%20January/SMI/January%202011%20SMI%20Accruals%20Category%20Breakdown_workin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Resource%20Integration/Projects/Bruce%20NGS/Bruce%203-8%20FPE%20and%20Refurbishment_Feb%202013/Case%20Tallys/1.%20BtoBPRIA_NoRfb.%202032.%20Med%20Load.%20Q22012+.%20PickContOpLM.%202013-03-04%20(B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1/a-ssears/LOCALS~1/Temp/HR_Template_Needs_Assessmen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2006/2006-2008%20Business%20Plan/BP-TEMPLATE/BP2006-2008%20Audi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UNFCCC\CRFReporter2\Template\FromCustomer\LULUCF%20module%20-%20v%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Program%20Files\UNFCCC\CRF%20Reporter\CRFReport-template.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Resource%20Integration/Capacity/Tally/Q2%202011%20Under%20Development/Case%201%20to%202031.%20Med%20Load.%20Q42011.%20PickeringContOpLM%20-%202012-05-28%20(BC)%20UNDER%20DEVELOPMENT.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crfs9\ghgd_energy$\windows\TEMP\BKGRND%202000%20International%20Chart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nance/2010%20-%202012%20Business%20Plan/Templates/SMT%20Send%20July%2017/BP2010-2012%20TEMPLATE%20RI%20Mgr%20Mkt%20Fac.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paserver\shawn.cronkwright$\Documents%20and%20Settings\dina.shoukri\Local%20Settings\Temporary%20Internet%20Files\OLKA\Report%20Reques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crfs9\ghgd_qm_v$\Work\Reference%20Approach\2005R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intranet/Contract%20Management/Settlement%20System/Imputed%20Net%20Revenues%20Mode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crfs9\ghgd_qm_v$\LULUCF%20Inventory%20Archive\2008%20Inventory%20Submission\Data_Input\Data_from_CFS\Deforestation\NIR2008_Defor_summary_Sept1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2015%20-%202017%20Business%20Plan/Template/Merger%20-%20New%20Mgmt%20Rates/BP2015-2017_M&amp;F%20-%20Mkt%20%20Dev%20&amp;%20Rules%20New%20Mgmt%20Rates.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crfs9\ghgd_qm_v$\GHGD%20Publications\GHG%20Inventory\NIR\2008NIR%20Tables&amp;Figures\2008NIR%20UNFCCC%20Submission\2008NIR%20Annex%201%20Figures\Analysis\Key%20Category%20Data_2008Sub_Feb2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2013/Markets%20&amp;%20Finance/Internal%20Audit/Reporting/Q3%20Reporting/Q3%202013%20Audit%20Headcount.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0and%20Settings/furtadop/Local%20Settings/Temporary%20Internet%20Files/Content.Outlook/ROZVEZYR/2009_2010%20Accrual%20template.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paserver\shawn.cronkwright$\Documents%20and%20Settings\ed.nelimarkka\Local%20Settings\Temporary%20Internet%20Files\OLK1\ER%202+10%20Forecas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ncrfs5\ghg$\windows\TEMP\BKGRND%202000%20International%20Chart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nance/2006/2006-2008%20Business%20Plan/BP-TEMPLATE/Final%20Templates%202006-2008/BP2006-2008%20ITI-Business%20Solutions%20-%20Final%20(with%20DAM).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ncrfs9\ghgd_energy$\Documents%20and%20Settings\SmithR\Local%20Settings\Temporary%20Internet%20Files\OLK42\backgrounder%20and%20files\April%2025%20Background%20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NUGs/Incremental%20Power/IFPC%20Incremental%20PowerJULY%20(UBS)%20fin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SIMULATIONS\Plan%20Cost%20Calculator%20(PCC)\Testing%20Folder%20for%20Sal\Plan%20Cost%20Calculator%20Update%20File%20v1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10/Finance/YE%202010_11%20as%20of%20010511%20Accr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LucfMwa2001Sensitivity_work_2004submission_13feb.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SP$/Resource%20Integration/Projects/2010%20Planning%20Report/Capacity/Tally/2010-06/Case%20M1%20(17k%20Renewables,%20No%20Pickering,%20No%20New%20Nuclear)%20Summer%20Peaking%20PSP2010-06-11%20v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nance/Accounting-Reporting/Monthly%20Reconciliations%20'08/11%20-%20November/SMI/Accrual%20Reconciliation%20-%20SMI%20Nov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Procurement\PROCUREMENT%20BUDGET%202008-2009\PROCUREMENT%20COST%20TRACKING%202009\SWGTA%20Budget%20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rual Listing Estimate 2008"/>
      <sheetName val="Acc Listing Invoice Copy 2008"/>
      <sheetName val="2007 Accrual Recap"/>
      <sheetName val="IBM 2007"/>
      <sheetName val="MDMR_IBM"/>
      <sheetName val="IBM (2 CAP)"/>
      <sheetName val="IBM (3 OMA)"/>
      <sheetName val="DRJ"/>
      <sheetName val="Dejavu"/>
      <sheetName val="EMS"/>
      <sheetName val="SMCS"/>
      <sheetName val="SMI Legal Services"/>
      <sheetName val="Unrelease August 2009"/>
      <sheetName val="Unrelease September 2009 "/>
      <sheetName val="Unrelease October 2009"/>
      <sheetName val="Recap Summary of Acc - 31295"/>
      <sheetName val="Summary of Accruals - 31295"/>
      <sheetName val="GL290"/>
      <sheetName val="Categories"/>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A2" t="str">
            <v>2007 Year End Accrual</v>
          </cell>
        </row>
        <row r="3">
          <cell r="A3" t="str">
            <v>2007 ACC Estimates</v>
          </cell>
        </row>
        <row r="4">
          <cell r="A4" t="str">
            <v>2007 ACC Invoice Copy</v>
          </cell>
        </row>
        <row r="5">
          <cell r="A5" t="str">
            <v>2007 Unrelease</v>
          </cell>
        </row>
        <row r="6">
          <cell r="A6" t="str">
            <v>2007 IBM Phase 2</v>
          </cell>
        </row>
        <row r="7">
          <cell r="A7" t="str">
            <v>January 2009 Unreleased</v>
          </cell>
        </row>
        <row r="8">
          <cell r="A8" t="str">
            <v>February 2009 Unreleased</v>
          </cell>
        </row>
        <row r="9">
          <cell r="A9" t="str">
            <v>May 2009 Unreleased</v>
          </cell>
        </row>
        <row r="10">
          <cell r="A10" t="str">
            <v>April 2009 Unreleased</v>
          </cell>
        </row>
        <row r="11">
          <cell r="A11" t="str">
            <v>June 2009 Unreleased</v>
          </cell>
        </row>
        <row r="12">
          <cell r="A12" t="str">
            <v>July 2009 Unreleased</v>
          </cell>
        </row>
        <row r="13">
          <cell r="A13" t="str">
            <v>August 2009 Unreleased</v>
          </cell>
        </row>
        <row r="14">
          <cell r="A14" t="str">
            <v>September 2009 Unreleased</v>
          </cell>
        </row>
        <row r="15">
          <cell r="A15" t="str">
            <v>October 2009 Unrelease</v>
          </cell>
        </row>
        <row r="16">
          <cell r="A16" t="str">
            <v>November 2009 Unrelease</v>
          </cell>
        </row>
        <row r="17">
          <cell r="A17" t="str">
            <v>December 2008 Unrelease</v>
          </cell>
        </row>
        <row r="18">
          <cell r="A18" t="str">
            <v>2008 ACC Estimates</v>
          </cell>
        </row>
        <row r="19">
          <cell r="A19" t="str">
            <v>2008 ACC Invoice Copy</v>
          </cell>
        </row>
        <row r="20">
          <cell r="A20" t="str">
            <v>SMI Vendor Accruals</v>
          </cell>
        </row>
        <row r="21">
          <cell r="A21" t="str">
            <v>MDMR/IBM Operate Accrual</v>
          </cell>
        </row>
        <row r="22">
          <cell r="A22" t="str">
            <v>To be Corrected</v>
          </cell>
        </row>
        <row r="23">
          <cell r="A23" t="str">
            <v>IBM - Phase 2 (Capital)</v>
          </cell>
        </row>
        <row r="24">
          <cell r="A24" t="str">
            <v>IBM - Phase 3 (OMA)</v>
          </cell>
        </row>
        <row r="25">
          <cell r="A25" t="str">
            <v>SMI Legal Services</v>
          </cell>
        </row>
        <row r="26">
          <cell r="A26" t="str">
            <v>DRJ</v>
          </cell>
        </row>
        <row r="27">
          <cell r="A27" t="str">
            <v>Déjà Vu</v>
          </cell>
        </row>
        <row r="28">
          <cell r="A28" t="str">
            <v>Déjà Vu (CAP)</v>
          </cell>
        </row>
        <row r="29">
          <cell r="A29" t="str">
            <v>Déjà Vu (OMA)</v>
          </cell>
        </row>
        <row r="30">
          <cell r="A30" t="str">
            <v>EMS</v>
          </cell>
        </row>
        <row r="31">
          <cell r="A31" t="str">
            <v>EMS (CAP)</v>
          </cell>
        </row>
        <row r="32">
          <cell r="A32" t="str">
            <v>EMS (OMA)</v>
          </cell>
        </row>
        <row r="33">
          <cell r="A33" t="str">
            <v>EMS (OMA) P4</v>
          </cell>
        </row>
        <row r="34">
          <cell r="A34" t="str">
            <v>SMCS</v>
          </cell>
        </row>
        <row r="35">
          <cell r="A35" t="str">
            <v>SMCS (CAP)</v>
          </cell>
        </row>
        <row r="36">
          <cell r="A36" t="str">
            <v>SMCS (OMA)</v>
          </cell>
        </row>
        <row r="37">
          <cell r="A37" t="str">
            <v>SMCS (OMA) P4</v>
          </cell>
        </row>
        <row r="38">
          <cell r="A38" t="str">
            <v>SME Accruals</v>
          </cell>
        </row>
      </sheetData>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7 Accrual Recap"/>
      <sheetName val="IBM 2007"/>
      <sheetName val="IBM (2 CAP)"/>
      <sheetName val="IBM (3 OMA-MDMR_IBM)"/>
      <sheetName val="DRJ"/>
      <sheetName val="Dejavu"/>
      <sheetName val="Eagle"/>
      <sheetName val="EMS"/>
      <sheetName val="Sky"/>
      <sheetName val="SMCS"/>
      <sheetName val="SMI Legal Services"/>
      <sheetName val="2009 Estimate"/>
      <sheetName val="IBM PWC Audit Readines"/>
      <sheetName val="2009 Invoice Copy"/>
      <sheetName val="Nov 10 Unreleased"/>
      <sheetName val="Dec 10 Unreleased"/>
      <sheetName val="2010 Inv Copy"/>
      <sheetName val="2010 Acc Estimates"/>
      <sheetName val="Summary of Accruals - 31295"/>
      <sheetName val="Summary"/>
      <sheetName val="GL290"/>
      <sheetName val="Summary - 31295_AUDITORS"/>
      <sheetName val="Categories"/>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refreshError="1"/>
      <sheetData sheetId="12" refreshError="1"/>
      <sheetData sheetId="13" refreshError="1"/>
      <sheetData sheetId="14" refreshError="1"/>
      <sheetData sheetId="15"/>
      <sheetData sheetId="16"/>
      <sheetData sheetId="17"/>
      <sheetData sheetId="18"/>
      <sheetData sheetId="19"/>
      <sheetData sheetId="20" refreshError="1"/>
      <sheetData sheetId="21" refreshError="1"/>
      <sheetData sheetId="22">
        <row r="2">
          <cell r="A2" t="str">
            <v>2007 Year End Accrual</v>
          </cell>
        </row>
        <row r="3">
          <cell r="A3" t="str">
            <v>2007 ACC Estimates</v>
          </cell>
        </row>
        <row r="4">
          <cell r="A4" t="str">
            <v>2007 ACC Invoice Copy</v>
          </cell>
        </row>
        <row r="5">
          <cell r="A5" t="str">
            <v>2007 Unrelease</v>
          </cell>
        </row>
        <row r="6">
          <cell r="A6" t="str">
            <v>2007 IBM Phase 2</v>
          </cell>
        </row>
        <row r="7">
          <cell r="A7" t="str">
            <v>2009 ACC INV COPY</v>
          </cell>
        </row>
        <row r="8">
          <cell r="A8" t="str">
            <v>2009 ACC ESTIMATE</v>
          </cell>
        </row>
        <row r="9">
          <cell r="A9" t="str">
            <v>January 2010 Unreleased</v>
          </cell>
        </row>
        <row r="10">
          <cell r="A10" t="str">
            <v>February 2010 Unreleased</v>
          </cell>
        </row>
        <row r="11">
          <cell r="A11" t="str">
            <v>March 2010 Unreleased</v>
          </cell>
        </row>
        <row r="12">
          <cell r="A12" t="str">
            <v>April 2010 Unreleased</v>
          </cell>
        </row>
        <row r="13">
          <cell r="A13" t="str">
            <v>May 2010 Unreleased</v>
          </cell>
        </row>
        <row r="14">
          <cell r="A14" t="str">
            <v>June 2010 Unreleased</v>
          </cell>
        </row>
        <row r="15">
          <cell r="A15" t="str">
            <v>July 2010 Unreleased</v>
          </cell>
        </row>
        <row r="16">
          <cell r="A16" t="str">
            <v>August 2010 Unreleased</v>
          </cell>
        </row>
        <row r="17">
          <cell r="A17" t="str">
            <v>September 2010 Unreleased</v>
          </cell>
        </row>
        <row r="18">
          <cell r="A18" t="str">
            <v>October 2010 Unrelease</v>
          </cell>
        </row>
        <row r="19">
          <cell r="A19" t="str">
            <v>November 2010 Unrelease</v>
          </cell>
        </row>
        <row r="20">
          <cell r="A20" t="str">
            <v>December 2010 Unrelease</v>
          </cell>
        </row>
        <row r="21">
          <cell r="A21" t="str">
            <v>2008 ACC Estimates</v>
          </cell>
        </row>
        <row r="22">
          <cell r="A22" t="str">
            <v>2008 ACC Invoice Copy</v>
          </cell>
        </row>
        <row r="23">
          <cell r="A23" t="str">
            <v>2010 ACC Estimates</v>
          </cell>
        </row>
        <row r="24">
          <cell r="A24" t="str">
            <v>2010 ACC Invoice Copy</v>
          </cell>
        </row>
        <row r="25">
          <cell r="A25" t="str">
            <v>SMI Vendor Accruals</v>
          </cell>
        </row>
        <row r="26">
          <cell r="A26" t="str">
            <v>MDMR/IBM Operate Accrual</v>
          </cell>
        </row>
        <row r="27">
          <cell r="A27" t="str">
            <v>Eagle P4</v>
          </cell>
        </row>
        <row r="28">
          <cell r="A28" t="str">
            <v>IBM - Phase 2 (Capital)</v>
          </cell>
        </row>
        <row r="29">
          <cell r="A29" t="str">
            <v>IBM - Phase 3 (OMA- MDMR/IBM)</v>
          </cell>
        </row>
        <row r="30">
          <cell r="A30" t="str">
            <v>SMI Legal Services</v>
          </cell>
        </row>
        <row r="31">
          <cell r="A31" t="str">
            <v>Sky P3</v>
          </cell>
        </row>
        <row r="32">
          <cell r="A32" t="str">
            <v>Sky P4</v>
          </cell>
        </row>
        <row r="33">
          <cell r="A33" t="str">
            <v>Déjà Vu</v>
          </cell>
        </row>
        <row r="34">
          <cell r="A34" t="str">
            <v>Déjà Vu (CAP)</v>
          </cell>
        </row>
        <row r="35">
          <cell r="A35" t="str">
            <v>Déjà Vu (OMA)</v>
          </cell>
        </row>
        <row r="36">
          <cell r="A36" t="str">
            <v>Déjà Vu (OMA) P4</v>
          </cell>
        </row>
        <row r="37">
          <cell r="A37" t="str">
            <v>Déjà Vu (MC)</v>
          </cell>
        </row>
        <row r="38">
          <cell r="A38" t="str">
            <v>EMS</v>
          </cell>
        </row>
        <row r="39">
          <cell r="A39" t="str">
            <v>EMS (CAP)</v>
          </cell>
        </row>
        <row r="40">
          <cell r="A40" t="str">
            <v>EMS (OMA)</v>
          </cell>
        </row>
        <row r="41">
          <cell r="A41" t="str">
            <v>EMS (OMA) P4</v>
          </cell>
        </row>
        <row r="42">
          <cell r="A42" t="str">
            <v>EMS (MC)</v>
          </cell>
        </row>
        <row r="43">
          <cell r="A43" t="str">
            <v>Olameter</v>
          </cell>
        </row>
        <row r="44">
          <cell r="A44" t="str">
            <v>SMCS</v>
          </cell>
        </row>
        <row r="45">
          <cell r="A45" t="str">
            <v>SMCS (CAP)</v>
          </cell>
        </row>
        <row r="46">
          <cell r="A46" t="str">
            <v>SMCS (OMA)</v>
          </cell>
        </row>
        <row r="47">
          <cell r="A47" t="str">
            <v>SMCS (OMA) P4</v>
          </cell>
        </row>
        <row r="48">
          <cell r="A48" t="str">
            <v>SMCS (MC)</v>
          </cell>
        </row>
        <row r="49">
          <cell r="A49" t="str">
            <v>Stikeman Elliott</v>
          </cell>
        </row>
        <row r="50">
          <cell r="A50" t="str">
            <v>IBM/PWC Audit Readines</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s old"/>
      <sheetName val="Sources"/>
      <sheetName val="TALLY"/>
      <sheetName val="Summary Tables"/>
      <sheetName val="Track Changes"/>
      <sheetName val="New Gas and Imports"/>
      <sheetName val="Graphs"/>
      <sheetName val="Zonal Summaries"/>
      <sheetName val="James' Revisions"/>
      <sheetName val="Hydro Summary"/>
      <sheetName val="Nuclear Summary"/>
      <sheetName val="Bruce Refurb Dates"/>
      <sheetName val="Demand"/>
      <sheetName val="CTC Categories"/>
      <sheetName val="Capital Cost Categories"/>
      <sheetName val="Hydro Contribution"/>
      <sheetName val="Life Assumptions"/>
      <sheetName val="DR Check"/>
      <sheetName val="Aboriginal and Community Adders"/>
      <sheetName val="Historical Pivot"/>
      <sheetName val="HistoricalAdditionsByMonth"/>
      <sheetName val="Date Reference"/>
      <sheetName val="Pivots"/>
      <sheetName val="FIT Lookup"/>
      <sheetName val="RESOP Bus and Zone Table"/>
      <sheetName val="DR"/>
    </sheetNames>
    <sheetDataSet>
      <sheetData sheetId="0"/>
      <sheetData sheetId="1"/>
      <sheetData sheetId="2">
        <row r="4447">
          <cell r="EB4447">
            <v>0</v>
          </cell>
        </row>
      </sheetData>
      <sheetData sheetId="3"/>
      <sheetData sheetId="4"/>
      <sheetData sheetId="5"/>
      <sheetData sheetId="6"/>
      <sheetData sheetId="7"/>
      <sheetData sheetId="8"/>
      <sheetData sheetId="9"/>
      <sheetData sheetId="10"/>
      <sheetData sheetId="11"/>
      <sheetData sheetId="12"/>
      <sheetData sheetId="13">
        <row r="5">
          <cell r="C5" t="str">
            <v>NON-PRESCR COAL CTRACT</v>
          </cell>
        </row>
      </sheetData>
      <sheetData sheetId="14">
        <row r="3">
          <cell r="B3" t="str">
            <v>Existing Nuclear</v>
          </cell>
        </row>
        <row r="4">
          <cell r="B4" t="str">
            <v>Nuclear</v>
          </cell>
        </row>
        <row r="5">
          <cell r="B5" t="str">
            <v>Refurb Nuclear</v>
          </cell>
        </row>
        <row r="6">
          <cell r="B6" t="str">
            <v>Life Extension Nuclear</v>
          </cell>
        </row>
        <row r="8">
          <cell r="B8" t="str">
            <v>Coal</v>
          </cell>
        </row>
        <row r="10">
          <cell r="B10" t="str">
            <v>CCGT</v>
          </cell>
        </row>
        <row r="11">
          <cell r="B11" t="str">
            <v>SCGT</v>
          </cell>
        </row>
        <row r="12">
          <cell r="B12" t="str">
            <v>CHP</v>
          </cell>
        </row>
        <row r="13">
          <cell r="B13" t="str">
            <v>CHP CBG</v>
          </cell>
        </row>
        <row r="14">
          <cell r="B14" t="str">
            <v>Gas Conversion</v>
          </cell>
        </row>
        <row r="16">
          <cell r="B16" t="str">
            <v>Existing Hydro</v>
          </cell>
        </row>
        <row r="17">
          <cell r="B17" t="str">
            <v>Hydro mFIT</v>
          </cell>
        </row>
        <row r="18">
          <cell r="B18" t="str">
            <v>Hydro (&lt;= 10MW)</v>
          </cell>
        </row>
        <row r="19">
          <cell r="B19" t="str">
            <v>Hydro (&gt; 10MW &lt;= 50MW)</v>
          </cell>
        </row>
        <row r="20">
          <cell r="B20" t="str">
            <v>Hydro (&gt; 50MW)</v>
          </cell>
        </row>
        <row r="21">
          <cell r="B21" t="str">
            <v>PGS</v>
          </cell>
        </row>
        <row r="23">
          <cell r="B23" t="str">
            <v>Wind mFIT (On-Shore)</v>
          </cell>
        </row>
        <row r="24">
          <cell r="B24" t="str">
            <v>Wind (On-Shore)</v>
          </cell>
        </row>
        <row r="25">
          <cell r="B25" t="str">
            <v>Wind (Off-Shore)</v>
          </cell>
        </row>
        <row r="26">
          <cell r="B26" t="str">
            <v>Wind mFIT 2.0 (On-Shore)</v>
          </cell>
        </row>
        <row r="27">
          <cell r="B27" t="str">
            <v>Wind FIT 2.0 (On-Shore)</v>
          </cell>
        </row>
        <row r="29">
          <cell r="B29" t="str">
            <v>Solar RT (&lt;= 10kW)</v>
          </cell>
        </row>
        <row r="30">
          <cell r="B30" t="str">
            <v>Solar RT (&gt; 10 &lt;= 250kW)</v>
          </cell>
        </row>
        <row r="31">
          <cell r="B31" t="str">
            <v>Solar RT (&gt; 250 &lt;= 500kW)</v>
          </cell>
        </row>
        <row r="32">
          <cell r="B32" t="str">
            <v>Solar RT (&gt; 500kW)</v>
          </cell>
        </row>
        <row r="33">
          <cell r="B33" t="str">
            <v>Solar GM (&lt;= 10kW)</v>
          </cell>
        </row>
        <row r="34">
          <cell r="B34" t="str">
            <v>Solar GM (&gt; 10 &lt;= 250kW)</v>
          </cell>
        </row>
        <row r="35">
          <cell r="B35" t="str">
            <v>Solar GM (&gt; 250 &lt;= 500kW)</v>
          </cell>
        </row>
        <row r="36">
          <cell r="B36" t="str">
            <v>Solar GM (&gt; 500kW &lt;= 10MW)</v>
          </cell>
        </row>
        <row r="37">
          <cell r="B37" t="str">
            <v>Solar GM (&gt; 10MW)</v>
          </cell>
        </row>
        <row r="38">
          <cell r="B38" t="str">
            <v>Solar mFIT 2.0 RT (&lt;=10kW)</v>
          </cell>
        </row>
        <row r="39">
          <cell r="B39" t="str">
            <v>Solar FIT 2.0 RT (&gt; 10 &lt;= 100kW)</v>
          </cell>
        </row>
        <row r="40">
          <cell r="B40" t="str">
            <v>Solar FIT 2.0 RT (&gt; 100 &lt;= 500kW)</v>
          </cell>
        </row>
        <row r="41">
          <cell r="B41" t="str">
            <v>Solar FIT 2.0 RT (&gt; 500kW)</v>
          </cell>
        </row>
        <row r="42">
          <cell r="B42" t="str">
            <v>Solar mFIT 2.0 GM (&lt;=10kW)</v>
          </cell>
        </row>
        <row r="43">
          <cell r="B43" t="str">
            <v>Solar FIT 2.0 GM (&gt; 10 &lt;= 500kW)</v>
          </cell>
        </row>
        <row r="44">
          <cell r="B44" t="str">
            <v>Solar FIT 2.0 GM (&gt; 500 &lt;= 5MW)</v>
          </cell>
        </row>
        <row r="45">
          <cell r="B45" t="str">
            <v>Solar FIT 2.0 GM (&gt; 5MW)</v>
          </cell>
        </row>
        <row r="47">
          <cell r="B47" t="str">
            <v>Biomass ST/CHP (&gt; 5MW)</v>
          </cell>
        </row>
        <row r="48">
          <cell r="B48" t="str">
            <v>Biomass ST (&gt; 5MW)</v>
          </cell>
        </row>
        <row r="49">
          <cell r="B49" t="str">
            <v>Biomass ST (&lt;= 5MW)</v>
          </cell>
        </row>
        <row r="50">
          <cell r="B50" t="str">
            <v>Biogas ICE - Farm Digester</v>
          </cell>
        </row>
        <row r="51">
          <cell r="B51" t="str">
            <v>Biogas ICE - Digester</v>
          </cell>
        </row>
        <row r="52">
          <cell r="B52" t="str">
            <v>Biogas ICE - Landfill</v>
          </cell>
        </row>
        <row r="53">
          <cell r="B53" t="str">
            <v>Biogas ICE - Waste Water</v>
          </cell>
        </row>
        <row r="54">
          <cell r="B54" t="str">
            <v>Biogas ICE/CHP</v>
          </cell>
        </row>
        <row r="55">
          <cell r="B55" t="str">
            <v>Bio-Oil ICE</v>
          </cell>
        </row>
        <row r="56">
          <cell r="B56" t="str">
            <v>MSW</v>
          </cell>
        </row>
        <row r="57">
          <cell r="B57" t="str">
            <v>Bio Conversion</v>
          </cell>
        </row>
        <row r="59">
          <cell r="B59" t="str">
            <v>Import Purchase - Notional</v>
          </cell>
        </row>
        <row r="60">
          <cell r="B60" t="str">
            <v>Other</v>
          </cell>
        </row>
        <row r="62">
          <cell r="B62" t="str">
            <v/>
          </cell>
        </row>
        <row r="63">
          <cell r="B63" t="str">
            <v>R_CCGT</v>
          </cell>
        </row>
        <row r="64">
          <cell r="B64" t="str">
            <v>R_SCGT</v>
          </cell>
        </row>
        <row r="65">
          <cell r="B65" t="str">
            <v>R_CHP</v>
          </cell>
        </row>
        <row r="66">
          <cell r="B66" t="str">
            <v>R_CHP CBG</v>
          </cell>
        </row>
        <row r="67">
          <cell r="B67" t="str">
            <v/>
          </cell>
        </row>
        <row r="68">
          <cell r="B68" t="str">
            <v>R_Hydro mFIT</v>
          </cell>
        </row>
        <row r="69">
          <cell r="B69" t="str">
            <v>R_Hydro (&lt;= 10MW)</v>
          </cell>
        </row>
        <row r="70">
          <cell r="B70" t="str">
            <v>R_Hydro (&gt; 10MW &lt;= 50MW)</v>
          </cell>
        </row>
        <row r="71">
          <cell r="B71" t="str">
            <v>R_Hydro (&gt; 50MW)</v>
          </cell>
        </row>
        <row r="72">
          <cell r="B72" t="str">
            <v>R_PGS</v>
          </cell>
        </row>
        <row r="73">
          <cell r="B73" t="str">
            <v/>
          </cell>
        </row>
        <row r="74">
          <cell r="B74" t="str">
            <v>R_Wind mFIT (On-Shore)</v>
          </cell>
        </row>
        <row r="75">
          <cell r="B75" t="str">
            <v>R_Wind (On-Shore)</v>
          </cell>
        </row>
        <row r="76">
          <cell r="B76" t="str">
            <v>R_Wind (Off-Shore)</v>
          </cell>
        </row>
        <row r="77">
          <cell r="B77" t="str">
            <v>R_Wind mFIT 2.0 (On-Shore)</v>
          </cell>
        </row>
        <row r="78">
          <cell r="B78" t="str">
            <v>R_Wind FIT 2.0 (On-Shore)</v>
          </cell>
        </row>
        <row r="80">
          <cell r="B80" t="str">
            <v>R_Solar RT (&lt;= 10kW)</v>
          </cell>
        </row>
        <row r="81">
          <cell r="B81" t="str">
            <v>R_Solar RT (&gt; 10 &lt;= 250kW)</v>
          </cell>
        </row>
        <row r="82">
          <cell r="B82" t="str">
            <v>R_Solar RT (&gt; 250 &lt;= 500kW)</v>
          </cell>
        </row>
        <row r="83">
          <cell r="B83" t="str">
            <v>R_Solar RT (&gt; 500kW)</v>
          </cell>
        </row>
        <row r="84">
          <cell r="B84" t="str">
            <v>R_Solar GM (&lt;= 10kW)</v>
          </cell>
        </row>
        <row r="85">
          <cell r="B85" t="str">
            <v>R_Solar GM (&gt; 10 &lt;= 250kW)</v>
          </cell>
        </row>
        <row r="86">
          <cell r="B86" t="str">
            <v>R_Solar GM (&gt; 250 &lt;= 500kW)</v>
          </cell>
        </row>
        <row r="87">
          <cell r="B87" t="str">
            <v>R_Solar GM (&gt; 500kW &lt;= 10MW)</v>
          </cell>
        </row>
        <row r="88">
          <cell r="B88" t="str">
            <v>R_Solar GM (&gt; 10MW)</v>
          </cell>
        </row>
        <row r="89">
          <cell r="B89" t="str">
            <v>R_Solar mFIT 2.0 RT (&lt;=10kW)</v>
          </cell>
        </row>
        <row r="90">
          <cell r="B90" t="str">
            <v>R_Solar FIT 2.0 RT (&gt; 10 &lt;= 100kW)</v>
          </cell>
        </row>
        <row r="91">
          <cell r="B91" t="str">
            <v>R_Solar FIT 2.0 RT (&gt; 100 &lt;= 500kW)</v>
          </cell>
        </row>
        <row r="92">
          <cell r="B92" t="str">
            <v>R_Solar FIT 2.0 RT (&gt; 500kW)</v>
          </cell>
        </row>
        <row r="93">
          <cell r="B93" t="str">
            <v>R_Solar mFIT 2.0 GM (&lt;=10kW)</v>
          </cell>
        </row>
        <row r="94">
          <cell r="B94" t="str">
            <v>R_Solar FIT 2.0 GM (&gt; 10 &lt;= 500kW)</v>
          </cell>
        </row>
        <row r="95">
          <cell r="B95" t="str">
            <v>R_Solar FIT 2.0 GM (&gt; 500 &lt;= 5MW)</v>
          </cell>
        </row>
        <row r="96">
          <cell r="B96" t="str">
            <v>R_Solar FIT 2.0 GM (&gt; 5MW)</v>
          </cell>
        </row>
        <row r="98">
          <cell r="B98" t="str">
            <v>R_Biomass ST/CHP (&gt; 5MW)</v>
          </cell>
        </row>
        <row r="99">
          <cell r="B99" t="str">
            <v>R_Biomass ST (&gt; 5MW)</v>
          </cell>
        </row>
        <row r="100">
          <cell r="B100" t="str">
            <v>R_Biomass ST (&lt;= 5MW)</v>
          </cell>
        </row>
        <row r="101">
          <cell r="B101" t="str">
            <v>R_Biogas ICE - Farm Digester</v>
          </cell>
        </row>
        <row r="102">
          <cell r="B102" t="str">
            <v>R_Biogas ICE - Digester</v>
          </cell>
        </row>
        <row r="103">
          <cell r="B103" t="str">
            <v>R_Biogas ICE - Landfill</v>
          </cell>
        </row>
        <row r="104">
          <cell r="B104" t="str">
            <v>R_Biogas ICE - Waste Water</v>
          </cell>
        </row>
        <row r="105">
          <cell r="B105" t="str">
            <v>R_Biogas ICE/CHP</v>
          </cell>
        </row>
        <row r="106">
          <cell r="B106" t="str">
            <v>R_Bio-Oil ICE</v>
          </cell>
        </row>
        <row r="107">
          <cell r="B107" t="str">
            <v>R_MSW</v>
          </cell>
        </row>
        <row r="108">
          <cell r="B108" t="str">
            <v/>
          </cell>
        </row>
      </sheetData>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ining Needs Assessment"/>
      <sheetName val="Pivot Table 1"/>
      <sheetName val="Pivot Table 2"/>
      <sheetName val="Data"/>
      <sheetName val="Help"/>
    </sheetNames>
    <sheetDataSet>
      <sheetData sheetId="0"/>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siness Objectives"/>
      <sheetName val="WP List"/>
      <sheetName val="Contract Labour"/>
      <sheetName val="Consultants"/>
      <sheetName val="ContractServices"/>
      <sheetName val="Staff Resources"/>
      <sheetName val="Staff Summary"/>
      <sheetName val="FTE Summary by WP"/>
      <sheetName val="Head Counts"/>
      <sheetName val="SalarySum"/>
      <sheetName val="Summary"/>
      <sheetName val="FirstWP"/>
      <sheetName val="Internal Audit Management"/>
      <sheetName val="Audit - ERM Support"/>
      <sheetName val="Audit - Training"/>
      <sheetName val="Audit OEB Support"/>
      <sheetName val="Audit OPA Support"/>
      <sheetName val="LastWP"/>
      <sheetName val="Audit -- Capital Work Package"/>
      <sheetName val="Scenario 2"/>
      <sheetName val="Scenario 3"/>
    </sheetNames>
    <sheetDataSet>
      <sheetData sheetId="0">
        <row r="6">
          <cell r="A6" t="str">
            <v>CS-IA1</v>
          </cell>
        </row>
      </sheetData>
      <sheetData sheetId="1">
        <row r="4">
          <cell r="AP4" t="str">
            <v>Corporate &amp; Executive</v>
          </cell>
        </row>
        <row r="5">
          <cell r="AP5" t="str">
            <v>Information Technology</v>
          </cell>
        </row>
        <row r="6">
          <cell r="AP6" t="str">
            <v>Power System Operations</v>
          </cell>
        </row>
        <row r="7">
          <cell r="AP7" t="str">
            <v>Market Operations &amp; Development</v>
          </cell>
        </row>
        <row r="8">
          <cell r="AP8" t="str">
            <v>Legal &amp; Regulatory</v>
          </cell>
        </row>
        <row r="9">
          <cell r="AP9" t="str">
            <v>Settlements</v>
          </cell>
        </row>
        <row r="10">
          <cell r="AP10" t="str">
            <v>Customer Services</v>
          </cell>
        </row>
        <row r="11">
          <cell r="AP11" t="str">
            <v>Market Monitoring</v>
          </cell>
        </row>
      </sheetData>
      <sheetData sheetId="2"/>
      <sheetData sheetId="3"/>
      <sheetData sheetId="4"/>
      <sheetData sheetId="5"/>
      <sheetData sheetId="6" refreshError="1"/>
      <sheetData sheetId="7" refreshError="1"/>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5"/>
      <sheetName val="Table5.A"/>
      <sheetName val="Table5.B"/>
      <sheetName val="Table5.C"/>
      <sheetName val="Table5.D"/>
      <sheetName val="Table5.E"/>
      <sheetName val="Table5.F"/>
      <sheetName val="Table5(I)"/>
      <sheetName val="Table5(II)"/>
      <sheetName val="Table5(III)"/>
      <sheetName val="Table5(IV)"/>
      <sheetName val="Table5(V)"/>
      <sheetName val="Summary1.A"/>
      <sheetName val="Summary2"/>
      <sheetName val="Summary3"/>
      <sheetName val="Table7"/>
      <sheetName val="Table9"/>
      <sheetName val="Table10"/>
    </sheetNames>
    <sheetDataSet>
      <sheetData sheetId="0">
        <row r="4">
          <cell r="C4" t="str">
            <v>Country</v>
          </cell>
        </row>
        <row r="6">
          <cell r="C6" t="str">
            <v>Inventory Year</v>
          </cell>
        </row>
        <row r="8">
          <cell r="C8" t="str">
            <v>Submission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
      <sheetName val="Table2(II).E"/>
      <sheetName val="Table2(II).Fs1"/>
      <sheetName val="Table2(II).Fs2"/>
      <sheetName val="Table3"/>
      <sheetName val="Table3.A-D"/>
      <sheetName val="Table4s1"/>
      <sheetName val="Table4s2"/>
      <sheetName val="Table4.A"/>
      <sheetName val="Table4.B(a)s1"/>
      <sheetName val="Table4.B(a)s2"/>
      <sheetName val="Table4.B(b)"/>
      <sheetName val="Table4.C"/>
      <sheetName val="Table4.Ds1"/>
      <sheetName val="Table4.Ds2"/>
      <sheetName val="Table4.E"/>
      <sheetName val="Table4.F"/>
      <sheetName val="Table5"/>
      <sheetName val="Table5.A"/>
      <sheetName val="Table5.B"/>
      <sheetName val="Table5.C"/>
      <sheetName val="Table5.D"/>
      <sheetName val="Table5.E"/>
      <sheetName val="Table5.F"/>
      <sheetName val="Table5(I)"/>
      <sheetName val="Table5(II)"/>
      <sheetName val="Table5(III)"/>
      <sheetName val="Table5(IV)"/>
      <sheetName val="Table5(V)"/>
      <sheetName val="Table6"/>
      <sheetName val="Table6.A,C"/>
      <sheetName val="Table6.Bs1"/>
      <sheetName val="Table6.Bs2"/>
      <sheetName val="Summary1.As1"/>
      <sheetName val="Summary1.As2"/>
      <sheetName val="Summary1.As3"/>
      <sheetName val="Summary1.B"/>
      <sheetName val="Summary2"/>
      <sheetName val="Summary3s1"/>
      <sheetName val="Summary3s2"/>
      <sheetName val="Table7"/>
      <sheetName val="Table8(a)s1"/>
      <sheetName val="Table8(a)s2"/>
      <sheetName val="Table8(b)"/>
      <sheetName val="Table9(a)"/>
      <sheetName val="Table9(b)"/>
      <sheetName val="Table10s1"/>
      <sheetName val="Table10s1.2"/>
      <sheetName val="Table10s2"/>
      <sheetName val="Table10s2.2"/>
      <sheetName val="Table10s3"/>
      <sheetName val="Table10s3.2"/>
      <sheetName val="Table10s4"/>
      <sheetName val="Table10s4.2"/>
      <sheetName val="Table10s5"/>
      <sheetName val="Table10s5.2"/>
      <sheetName val="ReporterHelp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s"/>
      <sheetName val="Sources.2"/>
      <sheetName val="TALLY"/>
      <sheetName val="Summary Tables"/>
      <sheetName val="Graphs"/>
      <sheetName val="Zonal Summaries"/>
      <sheetName val="Date Reference"/>
      <sheetName val="Track Changes"/>
      <sheetName val="James' Revisions"/>
      <sheetName val="Nuclear Summary"/>
      <sheetName val="Demand"/>
      <sheetName val="CTC Categories"/>
      <sheetName val="Capital Cost Categories"/>
      <sheetName val="Hydro Contribution"/>
      <sheetName val="Life Assumptions"/>
      <sheetName val="Aboriginal and Community Adders"/>
      <sheetName val="Pivots"/>
      <sheetName val="FIT Lookup"/>
      <sheetName val="RESOP Bus and Zone Table"/>
      <sheetName val="coal plant repowering schedule"/>
      <sheetName val="DR"/>
    </sheetNames>
    <sheetDataSet>
      <sheetData sheetId="0"/>
      <sheetData sheetId="1"/>
      <sheetData sheetId="2"/>
      <sheetData sheetId="3"/>
      <sheetData sheetId="4"/>
      <sheetData sheetId="5"/>
      <sheetData sheetId="6"/>
      <sheetData sheetId="7"/>
      <sheetData sheetId="8"/>
      <sheetData sheetId="9"/>
      <sheetData sheetId="10"/>
      <sheetData sheetId="11">
        <row r="5">
          <cell r="C5" t="str">
            <v>NON-PRESCR COAL CTRACT</v>
          </cell>
        </row>
        <row r="6">
          <cell r="C6" t="str">
            <v>NON-PRESCR COAL N/C</v>
          </cell>
        </row>
        <row r="8">
          <cell r="C8" t="str">
            <v>PRESCRIBED NUCLEAR</v>
          </cell>
        </row>
        <row r="9">
          <cell r="C9" t="str">
            <v>REFURB PRESCR NUCLEAR</v>
          </cell>
        </row>
        <row r="10">
          <cell r="C10" t="str">
            <v>EXTENSION PICKERING</v>
          </cell>
        </row>
        <row r="11">
          <cell r="C11" t="str">
            <v>BRUCE A</v>
          </cell>
        </row>
        <row r="12">
          <cell r="C12" t="str">
            <v>REFURB BRUCE A</v>
          </cell>
        </row>
        <row r="13">
          <cell r="C13" t="str">
            <v>BRUCE B</v>
          </cell>
        </row>
        <row r="14">
          <cell r="C14" t="str">
            <v>REFURB BRUCE B</v>
          </cell>
        </row>
        <row r="15">
          <cell r="C15" t="str">
            <v>NEW NUCLEAR</v>
          </cell>
        </row>
        <row r="17">
          <cell r="C17" t="str">
            <v>ACES</v>
          </cell>
        </row>
        <row r="18">
          <cell r="C18" t="str">
            <v>CES</v>
          </cell>
        </row>
        <row r="19">
          <cell r="C19" t="str">
            <v>EMCES</v>
          </cell>
        </row>
        <row r="20">
          <cell r="C20" t="str">
            <v>CHP1_GAS</v>
          </cell>
        </row>
        <row r="21">
          <cell r="C21" t="str">
            <v>NUG_GAS</v>
          </cell>
        </row>
        <row r="22">
          <cell r="C22" t="str">
            <v>RENEW NUG_GAS</v>
          </cell>
        </row>
        <row r="23">
          <cell r="C23" t="str">
            <v>GAS CONV</v>
          </cell>
        </row>
        <row r="24">
          <cell r="C24" t="str">
            <v>LEN</v>
          </cell>
        </row>
        <row r="25">
          <cell r="C25" t="str">
            <v>MCP GAS</v>
          </cell>
        </row>
        <row r="26">
          <cell r="C26" t="str">
            <v>NGAS CCGT</v>
          </cell>
        </row>
        <row r="27">
          <cell r="C27" t="str">
            <v>NGAS CHP</v>
          </cell>
        </row>
        <row r="28">
          <cell r="C28" t="str">
            <v>NGAS SCGT</v>
          </cell>
        </row>
        <row r="29">
          <cell r="C29" t="str">
            <v>CB CES CHP</v>
          </cell>
        </row>
        <row r="30">
          <cell r="C30" t="str">
            <v>CHP4_GAS</v>
          </cell>
        </row>
        <row r="31">
          <cell r="C31" t="str">
            <v>CHPSOP</v>
          </cell>
        </row>
        <row r="32">
          <cell r="C32" t="str">
            <v>ERSOP</v>
          </cell>
        </row>
        <row r="34">
          <cell r="C34" t="str">
            <v>ACES_R</v>
          </cell>
        </row>
        <row r="35">
          <cell r="C35" t="str">
            <v>CES_R</v>
          </cell>
        </row>
        <row r="36">
          <cell r="C36" t="str">
            <v>EMCES_R</v>
          </cell>
        </row>
        <row r="37">
          <cell r="C37" t="str">
            <v>CHP1_GAS_R</v>
          </cell>
        </row>
        <row r="38">
          <cell r="C38" t="str">
            <v>CB CES CHP_R</v>
          </cell>
        </row>
        <row r="39">
          <cell r="C39" t="str">
            <v>CHP4_GAS_R</v>
          </cell>
        </row>
        <row r="40">
          <cell r="C40" t="str">
            <v>CHPSOP_R</v>
          </cell>
        </row>
        <row r="41">
          <cell r="C41" t="str">
            <v>ERSOP_R</v>
          </cell>
        </row>
        <row r="43">
          <cell r="C43" t="str">
            <v>PGS GEN</v>
          </cell>
        </row>
        <row r="45">
          <cell r="C45" t="str">
            <v>PRESCRIBED HYDRO</v>
          </cell>
        </row>
        <row r="46">
          <cell r="C46" t="str">
            <v>NON PRESCRIBED HYDRO</v>
          </cell>
        </row>
        <row r="47">
          <cell r="C47" t="str">
            <v>BECK TUNNEL</v>
          </cell>
        </row>
        <row r="48">
          <cell r="C48" t="str">
            <v>NUG_HYDRO</v>
          </cell>
        </row>
        <row r="49">
          <cell r="C49" t="str">
            <v>RENEW NUG_HYDRO</v>
          </cell>
        </row>
        <row r="50">
          <cell r="C50" t="str">
            <v>HCI</v>
          </cell>
        </row>
        <row r="51">
          <cell r="C51" t="str">
            <v>HESA LAC SEUL</v>
          </cell>
        </row>
        <row r="52">
          <cell r="C52" t="str">
            <v>HESA UP MAT CHUTE</v>
          </cell>
        </row>
        <row r="53">
          <cell r="C53" t="str">
            <v>HESA HEALY FALLS</v>
          </cell>
        </row>
        <row r="54">
          <cell r="C54" t="str">
            <v>HESA LOW MAT</v>
          </cell>
        </row>
        <row r="55">
          <cell r="C55" t="str">
            <v>LITTLE JACK FISH</v>
          </cell>
        </row>
        <row r="56">
          <cell r="C56" t="str">
            <v>RES1 HYDRO</v>
          </cell>
        </row>
        <row r="57">
          <cell r="C57" t="str">
            <v>RES2 HYDRO</v>
          </cell>
        </row>
        <row r="58">
          <cell r="C58" t="str">
            <v>SOP HYDRO</v>
          </cell>
        </row>
        <row r="59">
          <cell r="C59" t="str">
            <v>ARFA SOP HYDRO</v>
          </cell>
        </row>
        <row r="60">
          <cell r="C60" t="str">
            <v>MCP HYDRO</v>
          </cell>
        </row>
        <row r="61">
          <cell r="C61" t="str">
            <v>NREN HYDRO &gt; 50MW</v>
          </cell>
        </row>
        <row r="62">
          <cell r="C62" t="str">
            <v>FIT HYDRO &lt;= 10MW</v>
          </cell>
        </row>
        <row r="63">
          <cell r="C63" t="str">
            <v>FIT HYDRO &gt; 10MW &lt;= 50MW</v>
          </cell>
        </row>
        <row r="64">
          <cell r="C64" t="str">
            <v>mFIT HYDRO &lt;= 10kW</v>
          </cell>
        </row>
        <row r="65">
          <cell r="C65" t="str">
            <v>NOTIONAL IMPORT TIE</v>
          </cell>
        </row>
        <row r="68">
          <cell r="C68" t="str">
            <v>CHP1_BIO</v>
          </cell>
        </row>
        <row r="69">
          <cell r="C69" t="str">
            <v>CHP3_BIO</v>
          </cell>
        </row>
        <row r="70">
          <cell r="C70" t="str">
            <v>RES1 BIO</v>
          </cell>
        </row>
        <row r="71">
          <cell r="C71" t="str">
            <v>NUG_BIO</v>
          </cell>
        </row>
        <row r="72">
          <cell r="C72" t="str">
            <v>RENEW NUG_BIO</v>
          </cell>
        </row>
        <row r="73">
          <cell r="C73" t="str">
            <v>SOP BIO</v>
          </cell>
        </row>
        <row r="74">
          <cell r="C74" t="str">
            <v>ARFA SOP BIO</v>
          </cell>
        </row>
        <row r="75">
          <cell r="C75" t="str">
            <v>BIO CONVERSION</v>
          </cell>
        </row>
        <row r="76">
          <cell r="C76" t="str">
            <v>MCP BIO</v>
          </cell>
        </row>
        <row r="77">
          <cell r="C77" t="str">
            <v>FIT FM BIOG &lt;= 100kW</v>
          </cell>
        </row>
        <row r="78">
          <cell r="C78" t="str">
            <v>FIT FM BIOG &gt; 100 &lt;= 250kW</v>
          </cell>
        </row>
        <row r="79">
          <cell r="C79" t="str">
            <v>FIT BIOGAS &lt;= 500kW</v>
          </cell>
        </row>
        <row r="80">
          <cell r="C80" t="str">
            <v>FIT BIOGAS &gt; 500 &lt;= 10MW</v>
          </cell>
        </row>
        <row r="81">
          <cell r="C81" t="str">
            <v>FIT BIOGAS &gt; 10MW</v>
          </cell>
        </row>
        <row r="82">
          <cell r="C82" t="str">
            <v>FIT BIOMASS &lt;= 10MW</v>
          </cell>
        </row>
        <row r="83">
          <cell r="C83" t="str">
            <v>FIT BIOMASS &gt; 10MW</v>
          </cell>
        </row>
        <row r="84">
          <cell r="C84" t="str">
            <v>FIT LDFILL GAS &lt;= 10MW</v>
          </cell>
        </row>
        <row r="85">
          <cell r="C85" t="str">
            <v>FIT LDFILL GAS &gt; 10MW</v>
          </cell>
        </row>
        <row r="86">
          <cell r="C86" t="str">
            <v>mFIT FM BIOG &lt;= 10kW</v>
          </cell>
        </row>
        <row r="87">
          <cell r="C87" t="str">
            <v>mFIT BIOGAS &lt;= 10kW</v>
          </cell>
        </row>
        <row r="88">
          <cell r="C88" t="str">
            <v>mFIT BIOMASS &lt;= 10kW</v>
          </cell>
        </row>
        <row r="89">
          <cell r="C89" t="str">
            <v>mFIT LDFILL GAS &lt;= 10kW</v>
          </cell>
        </row>
        <row r="91">
          <cell r="C91" t="str">
            <v>CHP1_BIO_R</v>
          </cell>
        </row>
        <row r="92">
          <cell r="C92" t="str">
            <v>CHP3_BIO_R</v>
          </cell>
        </row>
        <row r="93">
          <cell r="C93" t="str">
            <v>RES1 BIO_R</v>
          </cell>
        </row>
        <row r="94">
          <cell r="C94" t="str">
            <v>SOP BIO_R</v>
          </cell>
        </row>
        <row r="95">
          <cell r="C95" t="str">
            <v>ARFA SOP BIO_R</v>
          </cell>
        </row>
        <row r="96">
          <cell r="C96" t="str">
            <v>FIT FM BIOG &lt;= 100kW_R</v>
          </cell>
        </row>
        <row r="97">
          <cell r="C97" t="str">
            <v>FIT FM BIOG &gt; 100 &lt;= 250kW_R</v>
          </cell>
        </row>
        <row r="98">
          <cell r="C98" t="str">
            <v>FIT BIOGAS &lt;= 500kW_R</v>
          </cell>
        </row>
        <row r="99">
          <cell r="C99" t="str">
            <v>FIT BIOGAS &gt; 500 &lt;= 10MW_R</v>
          </cell>
        </row>
        <row r="100">
          <cell r="C100" t="str">
            <v>FIT BIOGAS &gt; 10MW_R</v>
          </cell>
        </row>
        <row r="101">
          <cell r="C101" t="str">
            <v>FIT BIOMASS &lt;= 10MW_R</v>
          </cell>
        </row>
        <row r="102">
          <cell r="C102" t="str">
            <v>FIT BIOMASS &gt; 10MW_R</v>
          </cell>
        </row>
        <row r="103">
          <cell r="C103" t="str">
            <v>FIT LDFILL GAS &lt;= 10MW_R</v>
          </cell>
        </row>
        <row r="104">
          <cell r="C104" t="str">
            <v>FIT LDFILL GAS &gt; 10MW_R</v>
          </cell>
        </row>
        <row r="105">
          <cell r="C105" t="str">
            <v>mFIT FM BIOG &lt;= 10kW_R</v>
          </cell>
        </row>
        <row r="106">
          <cell r="C106" t="str">
            <v>mFIT BIOGAS &lt;= 10kW_R</v>
          </cell>
        </row>
        <row r="107">
          <cell r="C107" t="str">
            <v>mFIT BIOMASS &lt;= 10kW_R</v>
          </cell>
        </row>
        <row r="108">
          <cell r="C108" t="str">
            <v>mFIT LDFILL GAS &lt;= 10kW_R</v>
          </cell>
        </row>
        <row r="110">
          <cell r="C110" t="str">
            <v>RES1 WIND</v>
          </cell>
        </row>
        <row r="111">
          <cell r="C111" t="str">
            <v>RES2 WIND</v>
          </cell>
        </row>
        <row r="112">
          <cell r="C112" t="str">
            <v>RES3 WIND</v>
          </cell>
        </row>
        <row r="113">
          <cell r="C113" t="str">
            <v>SAMSUNG_WIND</v>
          </cell>
        </row>
        <row r="114">
          <cell r="C114" t="str">
            <v>SOP WIND</v>
          </cell>
        </row>
        <row r="115">
          <cell r="C115" t="str">
            <v>ARFA SOP WIND</v>
          </cell>
        </row>
        <row r="116">
          <cell r="C116" t="str">
            <v>FIT WIND OFF-SHORE</v>
          </cell>
        </row>
        <row r="117">
          <cell r="C117" t="str">
            <v>FIT WIND ON-SHORE</v>
          </cell>
        </row>
        <row r="118">
          <cell r="C118" t="str">
            <v>mFIT WIND ON-SHORE</v>
          </cell>
        </row>
        <row r="119">
          <cell r="C119" t="str">
            <v>MCP WIND</v>
          </cell>
        </row>
        <row r="121">
          <cell r="C121" t="str">
            <v>FIT 2.0 WIND ON-SHORE</v>
          </cell>
        </row>
        <row r="122">
          <cell r="C122" t="str">
            <v>mFIT 2.0 WIND ON-SHORE</v>
          </cell>
        </row>
        <row r="123">
          <cell r="C123" t="str">
            <v>SAMSUNG 2.0_WIND</v>
          </cell>
        </row>
        <row r="125">
          <cell r="C125" t="str">
            <v>RES1 WIND_R</v>
          </cell>
        </row>
        <row r="126">
          <cell r="C126" t="str">
            <v>RES2 WIND_R</v>
          </cell>
        </row>
        <row r="127">
          <cell r="C127" t="str">
            <v>RES3 WIND_R</v>
          </cell>
        </row>
        <row r="128">
          <cell r="C128" t="str">
            <v>SAMSUNG_WIND_R</v>
          </cell>
        </row>
        <row r="129">
          <cell r="C129" t="str">
            <v>SOP WIND_R</v>
          </cell>
        </row>
        <row r="130">
          <cell r="C130" t="str">
            <v>ARFA SOP WIND_R</v>
          </cell>
        </row>
        <row r="131">
          <cell r="C131" t="str">
            <v>FIT WIND OFF-SHORE_R</v>
          </cell>
        </row>
        <row r="132">
          <cell r="C132" t="str">
            <v>FIT WIND ON-SHORE_R</v>
          </cell>
        </row>
        <row r="133">
          <cell r="C133" t="str">
            <v>mFIT WIND ON-SHORE_R</v>
          </cell>
        </row>
        <row r="134">
          <cell r="C134" t="str">
            <v>MCP WIND_R</v>
          </cell>
        </row>
        <row r="136">
          <cell r="C136" t="str">
            <v>FIT 2.0 WIND ON-SHORE_R</v>
          </cell>
        </row>
        <row r="137">
          <cell r="C137" t="str">
            <v>mFIT 2.0 WIND ON-SHORE_R</v>
          </cell>
        </row>
        <row r="138">
          <cell r="C138" t="str">
            <v>SAMSUNG 2.0_WIND_R</v>
          </cell>
        </row>
        <row r="141">
          <cell r="C141" t="str">
            <v>SOP SOLAR</v>
          </cell>
        </row>
        <row r="142">
          <cell r="C142" t="str">
            <v>ARFA SOP SOLAR</v>
          </cell>
        </row>
        <row r="143">
          <cell r="C143" t="str">
            <v>SAMSUNG_SOLAR</v>
          </cell>
        </row>
        <row r="144">
          <cell r="C144" t="str">
            <v>FIT GM SOLAR &gt; 10 &lt;=10MW</v>
          </cell>
        </row>
        <row r="145">
          <cell r="C145" t="str">
            <v>FIT RT SOLAR &gt; 10 &lt;= 250kW</v>
          </cell>
        </row>
        <row r="146">
          <cell r="C146" t="str">
            <v>FIT RT SOLAR &gt; 250 &lt;= 500kW</v>
          </cell>
        </row>
        <row r="147">
          <cell r="C147" t="str">
            <v>FIT RT SOLAR &gt; 500kW</v>
          </cell>
        </row>
        <row r="148">
          <cell r="C148" t="str">
            <v>mFIT GM SOLAR &lt;= 10kW</v>
          </cell>
        </row>
        <row r="149">
          <cell r="C149" t="str">
            <v>mFIT RT SOLAR &lt;= 10kW</v>
          </cell>
        </row>
        <row r="151">
          <cell r="C151" t="str">
            <v>FIT 2.0 RT SOLAR &gt; 10 &lt;= 100kW</v>
          </cell>
        </row>
        <row r="152">
          <cell r="C152" t="str">
            <v>FIT 2.0 RT SOLAR &gt; 100 &lt;= 500kW</v>
          </cell>
        </row>
        <row r="153">
          <cell r="C153" t="str">
            <v>FIT 2.0 RT SOLAR &gt; 500kW</v>
          </cell>
        </row>
        <row r="154">
          <cell r="C154" t="str">
            <v>mFIT 2.0 RT SOLAR &lt;= 10kW</v>
          </cell>
        </row>
        <row r="155">
          <cell r="C155" t="str">
            <v>FIT 2.0 GM SOLAR &gt; 10 &lt;= 500kW</v>
          </cell>
        </row>
        <row r="156">
          <cell r="C156" t="str">
            <v>FIT 2.0 GM SOLAR &gt; 500 &lt;= 5MW</v>
          </cell>
        </row>
        <row r="157">
          <cell r="C157" t="str">
            <v>FIT 2.0 GM SOLAR &gt; 5MW</v>
          </cell>
        </row>
        <row r="158">
          <cell r="C158" t="str">
            <v>mFIT 2.0 GM SOLAR &lt;= 10kW</v>
          </cell>
        </row>
        <row r="159">
          <cell r="C159" t="str">
            <v>SAMSUNG 2.0_SOLAR</v>
          </cell>
        </row>
        <row r="161">
          <cell r="C161" t="str">
            <v>SOP SOLAR_R</v>
          </cell>
        </row>
        <row r="162">
          <cell r="C162" t="str">
            <v>ARFA SOP SOLAR_R</v>
          </cell>
        </row>
        <row r="163">
          <cell r="C163" t="str">
            <v>SAMSUNG_SOLAR_R</v>
          </cell>
        </row>
        <row r="164">
          <cell r="C164" t="str">
            <v>FIT GM SOLAR &gt; 10 &lt;=10MW_R</v>
          </cell>
        </row>
        <row r="165">
          <cell r="C165" t="str">
            <v>FIT RT SOLAR &gt; 10 &lt;= 250kW_R</v>
          </cell>
        </row>
        <row r="166">
          <cell r="C166" t="str">
            <v>FIT RT SOLAR &gt; 250 &lt;= 500kW_R</v>
          </cell>
        </row>
        <row r="167">
          <cell r="C167" t="str">
            <v>FIT RT SOLAR &gt; 500kW_R</v>
          </cell>
        </row>
        <row r="168">
          <cell r="C168" t="str">
            <v>mFIT GM SOLAR &lt;= 10kW_R</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HG_GDP Intensity"/>
      <sheetName val="BN Table"/>
      <sheetName val="CanadaNonRound April 10"/>
      <sheetName val="Vehicle Emissions"/>
      <sheetName val="Other Countries"/>
      <sheetName val="VehPop Data"/>
      <sheetName val="VehPop Chart"/>
      <sheetName val="Kyoto Gap Data"/>
      <sheetName val="Kyoto Gap Chart"/>
      <sheetName val="Vehicle Chart"/>
      <sheetName val="Electricity Data"/>
      <sheetName val="Electricity Chart"/>
      <sheetName val="Manufacturing Chart"/>
      <sheetName val="Manufacturing Data"/>
      <sheetName val="1998 Prov Table"/>
      <sheetName val="1999"/>
      <sheetName val="CanadaNonRound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5">
          <cell r="B5">
            <v>2.59</v>
          </cell>
          <cell r="C5">
            <v>3.0000000000000001E-3</v>
          </cell>
          <cell r="D5">
            <v>0.69900000000000007</v>
          </cell>
          <cell r="E5">
            <v>1.2</v>
          </cell>
          <cell r="F5">
            <v>3.44</v>
          </cell>
          <cell r="G5">
            <v>6.54</v>
          </cell>
          <cell r="H5">
            <v>1E-3</v>
          </cell>
          <cell r="I5">
            <v>3.41</v>
          </cell>
          <cell r="J5">
            <v>26.6</v>
          </cell>
          <cell r="K5">
            <v>2.63</v>
          </cell>
          <cell r="L5">
            <v>0</v>
          </cell>
          <cell r="M5">
            <v>6.9000000000000006E-2</v>
          </cell>
        </row>
        <row r="6">
          <cell r="B6">
            <v>1.01</v>
          </cell>
          <cell r="C6">
            <v>1.2E-2</v>
          </cell>
          <cell r="D6">
            <v>7.94</v>
          </cell>
          <cell r="E6">
            <v>9.7200000000000006</v>
          </cell>
          <cell r="F6">
            <v>1.55</v>
          </cell>
          <cell r="G6">
            <v>35.700000000000003</v>
          </cell>
          <cell r="H6">
            <v>1.3800000000000001</v>
          </cell>
          <cell r="I6">
            <v>14.3</v>
          </cell>
          <cell r="J6">
            <v>51.1</v>
          </cell>
          <cell r="K6">
            <v>1.85</v>
          </cell>
          <cell r="L6">
            <v>0.32600000000000001</v>
          </cell>
          <cell r="M6">
            <v>3.3000000000000002E-2</v>
          </cell>
        </row>
        <row r="7">
          <cell r="B7">
            <v>0.89500000000000002</v>
          </cell>
          <cell r="C7">
            <v>2E-3</v>
          </cell>
          <cell r="D7">
            <v>4.7E-2</v>
          </cell>
          <cell r="E7">
            <v>9.8000000000000004E-2</v>
          </cell>
          <cell r="F7">
            <v>0.76</v>
          </cell>
          <cell r="G7">
            <v>0.52500000000000002</v>
          </cell>
          <cell r="H7">
            <v>3.4000000000000002E-2</v>
          </cell>
          <cell r="I7">
            <v>1.8</v>
          </cell>
          <cell r="J7">
            <v>3.43</v>
          </cell>
          <cell r="K7">
            <v>0.32200000000000001</v>
          </cell>
          <cell r="L7">
            <v>6.3E-2</v>
          </cell>
          <cell r="M7">
            <v>3.0000000000000001E-3</v>
          </cell>
        </row>
        <row r="8">
          <cell r="B8">
            <v>1.8000000000000002E-2</v>
          </cell>
          <cell r="C8">
            <v>0</v>
          </cell>
          <cell r="D8">
            <v>0.51400000000000001</v>
          </cell>
          <cell r="E8">
            <v>1E-3</v>
          </cell>
          <cell r="F8">
            <v>0.44</v>
          </cell>
          <cell r="G8">
            <v>1.6</v>
          </cell>
          <cell r="H8">
            <v>0.51</v>
          </cell>
          <cell r="I8">
            <v>9.8149999999999995</v>
          </cell>
          <cell r="J8">
            <v>33.29</v>
          </cell>
          <cell r="K8">
            <v>5.95</v>
          </cell>
          <cell r="L8">
            <v>4.4999999999999998E-2</v>
          </cell>
          <cell r="M8">
            <v>4.3000000000000003E-2</v>
          </cell>
        </row>
        <row r="9">
          <cell r="B9">
            <v>0</v>
          </cell>
          <cell r="C9">
            <v>0</v>
          </cell>
          <cell r="D9">
            <v>0</v>
          </cell>
          <cell r="E9">
            <v>0</v>
          </cell>
          <cell r="F9">
            <v>1.6E-2</v>
          </cell>
          <cell r="G9">
            <v>3.94</v>
          </cell>
          <cell r="H9">
            <v>0.92900000000000005</v>
          </cell>
          <cell r="I9">
            <v>2.58</v>
          </cell>
          <cell r="J9">
            <v>3.15</v>
          </cell>
          <cell r="K9">
            <v>1.51</v>
          </cell>
          <cell r="L9">
            <v>5.0000000000000001E-3</v>
          </cell>
          <cell r="M9">
            <v>0</v>
          </cell>
        </row>
        <row r="13">
          <cell r="B13">
            <v>0.21</v>
          </cell>
          <cell r="C13">
            <v>0.09</v>
          </cell>
          <cell r="D13">
            <v>0.78100000000000003</v>
          </cell>
          <cell r="E13">
            <v>1.21</v>
          </cell>
          <cell r="F13">
            <v>11.200000000000001</v>
          </cell>
          <cell r="G13">
            <v>21.1</v>
          </cell>
          <cell r="H13">
            <v>0.92400000000000004</v>
          </cell>
          <cell r="I13">
            <v>1.1000000000000001</v>
          </cell>
          <cell r="J13">
            <v>9.94</v>
          </cell>
          <cell r="K13">
            <v>5.88</v>
          </cell>
          <cell r="L13">
            <v>0</v>
          </cell>
          <cell r="M13">
            <v>0</v>
          </cell>
        </row>
        <row r="14">
          <cell r="B14">
            <v>1.3000000000000001E-2</v>
          </cell>
          <cell r="C14">
            <v>7.0000000000000001E-3</v>
          </cell>
          <cell r="D14">
            <v>3.6000000000000004E-2</v>
          </cell>
          <cell r="E14">
            <v>3.9E-2</v>
          </cell>
          <cell r="F14">
            <v>0.186</v>
          </cell>
          <cell r="G14">
            <v>0.44900000000000001</v>
          </cell>
          <cell r="H14">
            <v>8.4000000000000005E-2</v>
          </cell>
          <cell r="I14">
            <v>6.5000000000000002E-2</v>
          </cell>
          <cell r="J14">
            <v>0.13500000000000001</v>
          </cell>
          <cell r="K14">
            <v>0.1</v>
          </cell>
          <cell r="L14">
            <v>0</v>
          </cell>
          <cell r="M14">
            <v>2E-3</v>
          </cell>
        </row>
        <row r="15">
          <cell r="B15">
            <v>8.1000000000000003E-2</v>
          </cell>
          <cell r="C15">
            <v>3.0000000000000001E-3</v>
          </cell>
          <cell r="D15">
            <v>0.31</v>
          </cell>
          <cell r="E15">
            <v>0.25</v>
          </cell>
          <cell r="F15">
            <v>12</v>
          </cell>
          <cell r="G15">
            <v>22</v>
          </cell>
          <cell r="H15">
            <v>0.32</v>
          </cell>
          <cell r="I15">
            <v>2</v>
          </cell>
          <cell r="J15">
            <v>11</v>
          </cell>
          <cell r="K15">
            <v>2.9</v>
          </cell>
          <cell r="L15">
            <v>1E-3</v>
          </cell>
          <cell r="M15">
            <v>0</v>
          </cell>
        </row>
        <row r="19">
          <cell r="B19">
            <v>0.66700000000000004</v>
          </cell>
          <cell r="C19">
            <v>0.247</v>
          </cell>
          <cell r="D19">
            <v>1.4969999999999999</v>
          </cell>
          <cell r="E19">
            <v>1.4379999999999999</v>
          </cell>
          <cell r="F19">
            <v>13.536000000000001</v>
          </cell>
          <cell r="G19">
            <v>19.370999999999999</v>
          </cell>
          <cell r="H19">
            <v>1.5649999999999999</v>
          </cell>
          <cell r="I19">
            <v>1.2509999999999999</v>
          </cell>
          <cell r="J19">
            <v>4.9109999999999996</v>
          </cell>
          <cell r="K19">
            <v>5.484</v>
          </cell>
          <cell r="L19">
            <v>2.6000000000000002E-2</v>
          </cell>
          <cell r="M19">
            <v>7.4999999999999997E-2</v>
          </cell>
        </row>
        <row r="20">
          <cell r="B20">
            <v>0.628</v>
          </cell>
          <cell r="C20">
            <v>0.217</v>
          </cell>
          <cell r="D20">
            <v>1.1300000000000001</v>
          </cell>
          <cell r="E20">
            <v>0.97499999999999998</v>
          </cell>
          <cell r="F20">
            <v>5.32</v>
          </cell>
          <cell r="G20">
            <v>11.6</v>
          </cell>
          <cell r="H20">
            <v>1.33</v>
          </cell>
          <cell r="I20">
            <v>1.61</v>
          </cell>
          <cell r="J20">
            <v>4.87</v>
          </cell>
          <cell r="K20">
            <v>4.78</v>
          </cell>
          <cell r="L20">
            <v>1.7000000000000001E-2</v>
          </cell>
          <cell r="M20">
            <v>5.2000000000000005E-2</v>
          </cell>
        </row>
        <row r="21">
          <cell r="B21">
            <v>0.57200000000000006</v>
          </cell>
          <cell r="C21">
            <v>0.17899999999999999</v>
          </cell>
          <cell r="D21">
            <v>1.0830000000000002</v>
          </cell>
          <cell r="E21">
            <v>1.3069999999999999</v>
          </cell>
          <cell r="F21">
            <v>9.0259999999999998</v>
          </cell>
          <cell r="G21">
            <v>13.200000000000001</v>
          </cell>
          <cell r="H21">
            <v>1.5290000000000001</v>
          </cell>
          <cell r="I21">
            <v>2.9359999999999999</v>
          </cell>
          <cell r="J21">
            <v>7.62</v>
          </cell>
          <cell r="K21">
            <v>4.6820000000000004</v>
          </cell>
          <cell r="L21">
            <v>0.23400000000000001</v>
          </cell>
          <cell r="M21">
            <v>9.7000000000000003E-2</v>
          </cell>
        </row>
        <row r="22">
          <cell r="B22">
            <v>0.42500000000000004</v>
          </cell>
          <cell r="C22">
            <v>7.8000000000000014E-2</v>
          </cell>
          <cell r="D22">
            <v>0.58500000000000008</v>
          </cell>
          <cell r="E22">
            <v>0.61199999999999999</v>
          </cell>
          <cell r="F22">
            <v>0.97399999999999998</v>
          </cell>
          <cell r="G22">
            <v>4.24</v>
          </cell>
          <cell r="H22">
            <v>1.105</v>
          </cell>
          <cell r="I22">
            <v>2.0540000000000003</v>
          </cell>
          <cell r="J22">
            <v>5.75</v>
          </cell>
          <cell r="K22">
            <v>3.3920000000000003</v>
          </cell>
          <cell r="L22">
            <v>0.27300000000000002</v>
          </cell>
          <cell r="M22">
            <v>0.02</v>
          </cell>
        </row>
        <row r="23">
          <cell r="B23">
            <v>5.0000000000000001E-3</v>
          </cell>
          <cell r="C23">
            <v>2E-3</v>
          </cell>
          <cell r="D23">
            <v>1.4000000000000002E-2</v>
          </cell>
          <cell r="E23">
            <v>1.8000000000000002E-2</v>
          </cell>
          <cell r="F23">
            <v>0.10800000000000001</v>
          </cell>
          <cell r="G23">
            <v>0.71100000000000008</v>
          </cell>
          <cell r="H23">
            <v>0.113</v>
          </cell>
          <cell r="I23">
            <v>6.6000000000000003E-2</v>
          </cell>
          <cell r="J23">
            <v>0.46800000000000003</v>
          </cell>
          <cell r="K23">
            <v>0.53400000000000003</v>
          </cell>
          <cell r="L23">
            <v>2E-3</v>
          </cell>
          <cell r="M23">
            <v>2E-3</v>
          </cell>
        </row>
        <row r="24">
          <cell r="B24">
            <v>0.36</v>
          </cell>
          <cell r="C24">
            <v>1.0999999999999999E-2</v>
          </cell>
          <cell r="D24">
            <v>0.46400000000000002</v>
          </cell>
          <cell r="E24">
            <v>0.189</v>
          </cell>
          <cell r="F24">
            <v>1.6400000000000001</v>
          </cell>
          <cell r="G24">
            <v>4.3100000000000005</v>
          </cell>
          <cell r="H24">
            <v>0.51600000000000001</v>
          </cell>
          <cell r="I24">
            <v>0.214</v>
          </cell>
          <cell r="J24">
            <v>2.04</v>
          </cell>
          <cell r="K24">
            <v>2.97</v>
          </cell>
          <cell r="L24">
            <v>0.23500000000000001</v>
          </cell>
          <cell r="M24">
            <v>2.7E-2</v>
          </cell>
        </row>
        <row r="25">
          <cell r="B25">
            <v>0.65</v>
          </cell>
          <cell r="C25">
            <v>6.6000000000000003E-2</v>
          </cell>
          <cell r="D25">
            <v>0.66100000000000003</v>
          </cell>
          <cell r="E25">
            <v>0.32700000000000001</v>
          </cell>
          <cell r="F25">
            <v>1.59</v>
          </cell>
          <cell r="G25">
            <v>0.81500000000000006</v>
          </cell>
          <cell r="H25">
            <v>0</v>
          </cell>
          <cell r="I25">
            <v>0</v>
          </cell>
          <cell r="J25">
            <v>0</v>
          </cell>
          <cell r="K25">
            <v>1.01</v>
          </cell>
          <cell r="L25">
            <v>3.1E-2</v>
          </cell>
          <cell r="M25">
            <v>0</v>
          </cell>
        </row>
        <row r="26">
          <cell r="B26">
            <v>0</v>
          </cell>
          <cell r="C26">
            <v>0</v>
          </cell>
          <cell r="D26">
            <v>4.2000000000000003E-2</v>
          </cell>
          <cell r="E26">
            <v>0.184</v>
          </cell>
          <cell r="F26">
            <v>0.74</v>
          </cell>
          <cell r="G26">
            <v>1.58</v>
          </cell>
          <cell r="H26">
            <v>0.35100000000000003</v>
          </cell>
          <cell r="I26">
            <v>0.47100000000000003</v>
          </cell>
          <cell r="J26">
            <v>1.36</v>
          </cell>
          <cell r="K26">
            <v>1.4000000000000001</v>
          </cell>
          <cell r="L26">
            <v>2E-3</v>
          </cell>
          <cell r="M26">
            <v>0</v>
          </cell>
        </row>
        <row r="30">
          <cell r="B30">
            <v>0.75</v>
          </cell>
          <cell r="C30">
            <v>0.32500000000000001</v>
          </cell>
          <cell r="D30">
            <v>1.9000000000000001</v>
          </cell>
          <cell r="E30">
            <v>0.89700000000000002</v>
          </cell>
          <cell r="F30">
            <v>7.3</v>
          </cell>
          <cell r="G30">
            <v>17.2</v>
          </cell>
          <cell r="H30">
            <v>1.3</v>
          </cell>
          <cell r="I30">
            <v>1.93</v>
          </cell>
          <cell r="J30">
            <v>7.37</v>
          </cell>
          <cell r="K30">
            <v>4.55</v>
          </cell>
          <cell r="L30">
            <v>0.14000000000000001</v>
          </cell>
          <cell r="M30">
            <v>0.04</v>
          </cell>
        </row>
        <row r="31">
          <cell r="B31">
            <v>0.3</v>
          </cell>
          <cell r="C31">
            <v>0.17699999999999999</v>
          </cell>
          <cell r="D31">
            <v>0.754</v>
          </cell>
          <cell r="E31">
            <v>0.502</v>
          </cell>
          <cell r="F31">
            <v>4.6399999999999997</v>
          </cell>
          <cell r="G31">
            <v>10.200000000000001</v>
          </cell>
          <cell r="H31">
            <v>1.48</v>
          </cell>
          <cell r="I31">
            <v>1.24</v>
          </cell>
          <cell r="J31">
            <v>4.6100000000000003</v>
          </cell>
          <cell r="K31">
            <v>2.85</v>
          </cell>
          <cell r="L31">
            <v>0.21299999999999999</v>
          </cell>
          <cell r="M31">
            <v>3.3000000000000002E-2</v>
          </cell>
        </row>
        <row r="35">
          <cell r="B35">
            <v>9.4E-2</v>
          </cell>
          <cell r="C35">
            <v>0.45</v>
          </cell>
          <cell r="D35">
            <v>0.67</v>
          </cell>
          <cell r="E35">
            <v>0.56000000000000005</v>
          </cell>
          <cell r="F35">
            <v>8.7000000000000011</v>
          </cell>
          <cell r="G35">
            <v>12</v>
          </cell>
          <cell r="H35">
            <v>7.8</v>
          </cell>
          <cell r="I35">
            <v>12</v>
          </cell>
          <cell r="J35">
            <v>20</v>
          </cell>
          <cell r="K35">
            <v>2.8000000000000003</v>
          </cell>
          <cell r="L35">
            <v>0</v>
          </cell>
          <cell r="M35">
            <v>0</v>
          </cell>
        </row>
        <row r="37">
          <cell r="B37">
            <v>7.5999999999999998E-2</v>
          </cell>
          <cell r="C37">
            <v>4.9000000000000002E-2</v>
          </cell>
          <cell r="D37">
            <v>0.222</v>
          </cell>
          <cell r="E37">
            <v>0.10400000000000001</v>
          </cell>
          <cell r="F37">
            <v>0.26</v>
          </cell>
          <cell r="G37">
            <v>0.93400000000000005</v>
          </cell>
          <cell r="H37">
            <v>7.2999999999999995E-2</v>
          </cell>
          <cell r="I37">
            <v>0.28999999999999998</v>
          </cell>
          <cell r="J37">
            <v>0.33900000000000002</v>
          </cell>
          <cell r="K37">
            <v>0.251</v>
          </cell>
          <cell r="L37">
            <v>0</v>
          </cell>
          <cell r="M37">
            <v>8.0000000000000002E-3</v>
          </cell>
        </row>
        <row r="38">
          <cell r="B38">
            <v>8.0000000000000002E-3</v>
          </cell>
          <cell r="C38">
            <v>2E-3</v>
          </cell>
          <cell r="D38">
            <v>1.4E-2</v>
          </cell>
          <cell r="E38">
            <v>1.2E-2</v>
          </cell>
          <cell r="F38">
            <v>0.11</v>
          </cell>
          <cell r="G38">
            <v>0.17</v>
          </cell>
          <cell r="H38">
            <v>1.7000000000000001E-2</v>
          </cell>
          <cell r="I38">
            <v>1.4999999999999999E-2</v>
          </cell>
          <cell r="J38">
            <v>4.3999999999999997E-2</v>
          </cell>
          <cell r="K38">
            <v>0.06</v>
          </cell>
          <cell r="L38">
            <v>1E-3</v>
          </cell>
          <cell r="M38">
            <v>0</v>
          </cell>
        </row>
        <row r="39">
          <cell r="B39">
            <v>2.9000000000000001E-2</v>
          </cell>
          <cell r="C39">
            <v>7.0000000000000001E-3</v>
          </cell>
          <cell r="D39">
            <v>1.4999999999999999E-2</v>
          </cell>
          <cell r="E39">
            <v>0.28999999999999998</v>
          </cell>
          <cell r="F39">
            <v>0.16</v>
          </cell>
          <cell r="G39">
            <v>0.18</v>
          </cell>
          <cell r="H39">
            <v>0.12</v>
          </cell>
          <cell r="I39">
            <v>0.13</v>
          </cell>
          <cell r="J39">
            <v>0.57000000000000006</v>
          </cell>
          <cell r="K39">
            <v>5.1000000000000004E-2</v>
          </cell>
          <cell r="L39">
            <v>4.0000000000000001E-3</v>
          </cell>
          <cell r="M39">
            <v>8.3000000000000004E-2</v>
          </cell>
        </row>
        <row r="40">
          <cell r="B40">
            <v>0.42</v>
          </cell>
          <cell r="C40">
            <v>8.7999999999999995E-2</v>
          </cell>
          <cell r="D40">
            <v>0.68</v>
          </cell>
          <cell r="E40">
            <v>0.59</v>
          </cell>
          <cell r="F40">
            <v>6.2</v>
          </cell>
          <cell r="G40">
            <v>8</v>
          </cell>
          <cell r="H40">
            <v>0.57999999999999996</v>
          </cell>
          <cell r="I40">
            <v>0.6</v>
          </cell>
          <cell r="J40">
            <v>1.1000000000000001</v>
          </cell>
          <cell r="K40">
            <v>4.8</v>
          </cell>
          <cell r="L40">
            <v>1.8000000000000002E-2</v>
          </cell>
          <cell r="M40">
            <v>8.0000000000000002E-3</v>
          </cell>
        </row>
      </sheetData>
      <sheetData sheetId="15" refreshError="1"/>
      <sheetData sheetId="1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siness Objectives"/>
      <sheetName val="WP List"/>
      <sheetName val="Contract Labour"/>
      <sheetName val="Consultants"/>
      <sheetName val="ContractServices"/>
      <sheetName val="Staff Resources"/>
      <sheetName val="Staff Summary"/>
      <sheetName val="FTE Summary by WP"/>
      <sheetName val="Head Counts"/>
      <sheetName val="SalarySum"/>
      <sheetName val="Summary"/>
      <sheetName val="FirstWP"/>
      <sheetName val="Mkt Fac Mgr"/>
      <sheetName val="LastWP"/>
      <sheetName val="Scenario 2"/>
      <sheetName val="Scenario 3"/>
    </sheetNames>
    <sheetDataSet>
      <sheetData sheetId="0" refreshError="1"/>
      <sheetData sheetId="1">
        <row r="7">
          <cell r="A7" t="str">
            <v>MKT FAC Administration</v>
          </cell>
        </row>
        <row r="8">
          <cell r="D8" t="str">
            <v xml:space="preserve">RI Mkt Facilitation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2">
          <cell r="D12" t="str">
            <v/>
          </cell>
        </row>
      </sheetData>
      <sheetData sheetId="12">
        <row r="12">
          <cell r="D12" t="str">
            <v/>
          </cell>
        </row>
      </sheetData>
      <sheetData sheetId="13">
        <row r="12">
          <cell r="D12" t="str">
            <v/>
          </cell>
        </row>
      </sheetData>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ly Operating Expense"/>
      <sheetName val="Cumulative Operating Expense"/>
      <sheetName val="Monthly Postings"/>
      <sheetName val="Budget vs Actual - Cost Unit"/>
      <sheetName val="Budget vs Actual Cuml"/>
      <sheetName val="Sheet7"/>
      <sheetName val="Sheet4"/>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A4" t="str">
            <v>Conservation Bureau</v>
          </cell>
        </row>
        <row r="5">
          <cell r="A5" t="str">
            <v>CECO</v>
          </cell>
        </row>
        <row r="6">
          <cell r="A6" t="str">
            <v>Conservation Programs and External Relations</v>
          </cell>
        </row>
        <row r="7">
          <cell r="A7" t="str">
            <v>Program Operations and Sector Development</v>
          </cell>
        </row>
        <row r="8">
          <cell r="A8" t="str">
            <v>Electricity Resources and Administration</v>
          </cell>
        </row>
        <row r="9">
          <cell r="A9" t="str">
            <v>Power System Planning</v>
          </cell>
        </row>
        <row r="10">
          <cell r="A10" t="str">
            <v>General Counsel</v>
          </cell>
        </row>
        <row r="11">
          <cell r="A11" t="str">
            <v>Human Resources</v>
          </cell>
        </row>
        <row r="12">
          <cell r="A12" t="str">
            <v>CEO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bon Emission Factor"/>
      <sheetName val="Natural Gas"/>
      <sheetName val="Gasoline"/>
      <sheetName val="Diesel &amp; Light Fuel Oil"/>
      <sheetName val="Still Gas"/>
      <sheetName val="CEF-NGL Composite"/>
      <sheetName val="CEF-LPG Composite"/>
      <sheetName val="CEF-Motor Gasoline"/>
      <sheetName val="ECF-Can Bituminous"/>
      <sheetName val="ECF-Can Bituminous Pivot"/>
      <sheetName val="coal Carbon content"/>
      <sheetName val="EF - Coal and Coal Products "/>
      <sheetName val="Foreign Bit Pivot"/>
      <sheetName val="Foreign Bituminous availability"/>
      <sheetName val="Table 3-9"/>
      <sheetName val="Table 3-9 2005 Values"/>
      <sheetName val="Table 3-9 2004 values"/>
      <sheetName val="RESD Fuel Properties"/>
      <sheetName val="RESD Factor List"/>
      <sheetName val="RESD Factor Pivot"/>
      <sheetName val="Liquid Fuels"/>
      <sheetName val="Solid Fuels"/>
      <sheetName val="Gaseaous Fossil Fuels"/>
      <sheetName val="Combine three sheets"/>
      <sheetName val="Apparent consumption"/>
      <sheetName val="Ethanol"/>
      <sheetName val="Biomass"/>
      <sheetName val="Stored Carbon"/>
      <sheetName val="Difference 2005"/>
      <sheetName val="Difference"/>
      <sheetName val="Difference (2)"/>
      <sheetName val="Foreign Bituminous Use"/>
      <sheetName val="Foreign Bituminous Use (2)"/>
      <sheetName val="Coal EF with region and fuel id"/>
      <sheetName val="Pet Coke still gas"/>
      <sheetName val="Coal Coke"/>
      <sheetName val="Non energy use and feedstock"/>
      <sheetName val="CR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
          <cell r="A3" t="str">
            <v>IPCC#</v>
          </cell>
          <cell r="B3" t="str">
            <v>IPCC</v>
          </cell>
          <cell r="C3" t="str">
            <v>RESD#</v>
          </cell>
          <cell r="D3" t="str">
            <v>RESD</v>
          </cell>
          <cell r="E3" t="str">
            <v>Natural Unit (RESD)</v>
          </cell>
          <cell r="F3" t="str">
            <v>Annual Variation (Y/N)</v>
          </cell>
          <cell r="G3">
            <v>1990</v>
          </cell>
          <cell r="H3">
            <v>1991</v>
          </cell>
          <cell r="I3">
            <v>1992</v>
          </cell>
          <cell r="J3">
            <v>1993</v>
          </cell>
          <cell r="K3">
            <v>1994</v>
          </cell>
          <cell r="L3">
            <v>1995</v>
          </cell>
          <cell r="M3">
            <v>1996</v>
          </cell>
          <cell r="N3">
            <v>1997</v>
          </cell>
          <cell r="O3">
            <v>1998</v>
          </cell>
          <cell r="P3">
            <v>1999</v>
          </cell>
          <cell r="Q3">
            <v>2000</v>
          </cell>
          <cell r="R3">
            <v>2001</v>
          </cell>
          <cell r="S3">
            <v>2002</v>
          </cell>
          <cell r="T3">
            <v>2003</v>
          </cell>
          <cell r="U3">
            <v>2004</v>
          </cell>
          <cell r="V3">
            <v>2005</v>
          </cell>
        </row>
        <row r="4">
          <cell r="C4">
            <v>1</v>
          </cell>
          <cell r="D4" t="str">
            <v>Coal</v>
          </cell>
          <cell r="E4" t="str">
            <v>-</v>
          </cell>
          <cell r="F4" t="str">
            <v>-</v>
          </cell>
          <cell r="G4" t="str">
            <v>-</v>
          </cell>
          <cell r="H4" t="str">
            <v>-</v>
          </cell>
          <cell r="I4" t="str">
            <v>-</v>
          </cell>
          <cell r="J4" t="str">
            <v>-</v>
          </cell>
          <cell r="K4" t="str">
            <v>-</v>
          </cell>
          <cell r="L4" t="str">
            <v>-</v>
          </cell>
          <cell r="M4" t="str">
            <v>-</v>
          </cell>
          <cell r="N4" t="str">
            <v>-</v>
          </cell>
          <cell r="O4" t="str">
            <v>-</v>
          </cell>
          <cell r="P4" t="str">
            <v>-</v>
          </cell>
          <cell r="Q4" t="str">
            <v>-</v>
          </cell>
          <cell r="R4" t="str">
            <v>-</v>
          </cell>
          <cell r="S4" t="str">
            <v>-</v>
          </cell>
          <cell r="T4" t="str">
            <v>-</v>
          </cell>
          <cell r="U4" t="str">
            <v>-</v>
          </cell>
          <cell r="V4" t="str">
            <v>-</v>
          </cell>
        </row>
        <row r="5">
          <cell r="A5">
            <v>18</v>
          </cell>
          <cell r="B5" t="str">
            <v>Anthracite</v>
          </cell>
          <cell r="C5">
            <v>1.1000000000000001</v>
          </cell>
          <cell r="D5" t="str">
            <v>Anthracite</v>
          </cell>
          <cell r="E5" t="str">
            <v>kt</v>
          </cell>
          <cell r="F5" t="str">
            <v>N</v>
          </cell>
          <cell r="G5">
            <v>27.7</v>
          </cell>
          <cell r="H5">
            <v>27.7</v>
          </cell>
          <cell r="I5">
            <v>27.7</v>
          </cell>
          <cell r="J5">
            <v>27.7</v>
          </cell>
          <cell r="K5">
            <v>27.7</v>
          </cell>
          <cell r="L5">
            <v>27.7</v>
          </cell>
          <cell r="M5">
            <v>27.7</v>
          </cell>
          <cell r="N5">
            <v>27.7</v>
          </cell>
          <cell r="O5">
            <v>27.7</v>
          </cell>
          <cell r="P5">
            <v>27.7</v>
          </cell>
          <cell r="Q5">
            <v>27.7</v>
          </cell>
          <cell r="R5">
            <v>27.7</v>
          </cell>
          <cell r="S5">
            <v>27.7</v>
          </cell>
          <cell r="T5">
            <v>27.7</v>
          </cell>
          <cell r="U5">
            <v>27.7</v>
          </cell>
          <cell r="V5">
            <v>27.7</v>
          </cell>
        </row>
        <row r="6">
          <cell r="A6">
            <v>19</v>
          </cell>
          <cell r="B6" t="str">
            <v>Other Bituminous</v>
          </cell>
          <cell r="C6">
            <v>1.2</v>
          </cell>
          <cell r="D6" t="str">
            <v>Imported Bituminous</v>
          </cell>
          <cell r="E6" t="str">
            <v>kt</v>
          </cell>
          <cell r="F6" t="str">
            <v>Y (1998 Step Change)</v>
          </cell>
          <cell r="G6">
            <v>29</v>
          </cell>
          <cell r="H6">
            <v>29</v>
          </cell>
          <cell r="I6">
            <v>29</v>
          </cell>
          <cell r="J6">
            <v>29</v>
          </cell>
          <cell r="K6">
            <v>29</v>
          </cell>
          <cell r="L6">
            <v>29</v>
          </cell>
          <cell r="M6">
            <v>29</v>
          </cell>
          <cell r="N6">
            <v>29</v>
          </cell>
          <cell r="O6">
            <v>29.82</v>
          </cell>
          <cell r="P6">
            <v>29.82</v>
          </cell>
          <cell r="Q6">
            <v>29.82</v>
          </cell>
          <cell r="R6">
            <v>29.82</v>
          </cell>
          <cell r="S6">
            <v>29.82</v>
          </cell>
          <cell r="T6">
            <v>29.82</v>
          </cell>
          <cell r="U6">
            <v>29.82</v>
          </cell>
          <cell r="V6">
            <v>29.82</v>
          </cell>
        </row>
        <row r="7">
          <cell r="C7">
            <v>1.3</v>
          </cell>
          <cell r="D7" t="str">
            <v>Canadian Bituminous</v>
          </cell>
          <cell r="E7" t="str">
            <v>-</v>
          </cell>
          <cell r="F7" t="str">
            <v>-</v>
          </cell>
          <cell r="G7" t="str">
            <v>-</v>
          </cell>
          <cell r="H7" t="str">
            <v>-</v>
          </cell>
          <cell r="I7" t="str">
            <v>-</v>
          </cell>
          <cell r="J7" t="str">
            <v>-</v>
          </cell>
          <cell r="K7" t="str">
            <v>-</v>
          </cell>
          <cell r="L7" t="str">
            <v>-</v>
          </cell>
          <cell r="M7" t="str">
            <v>-</v>
          </cell>
          <cell r="N7" t="str">
            <v>-</v>
          </cell>
          <cell r="O7" t="str">
            <v>-</v>
          </cell>
          <cell r="P7" t="str">
            <v>-</v>
          </cell>
          <cell r="Q7" t="str">
            <v>-</v>
          </cell>
          <cell r="R7" t="str">
            <v>-</v>
          </cell>
          <cell r="S7" t="str">
            <v>-</v>
          </cell>
          <cell r="T7" t="str">
            <v>-</v>
          </cell>
          <cell r="U7" t="str">
            <v>-</v>
          </cell>
          <cell r="V7" t="str">
            <v>-</v>
          </cell>
        </row>
        <row r="8">
          <cell r="C8">
            <v>1.3009999999999999</v>
          </cell>
          <cell r="D8" t="str">
            <v>Newfoundland and Labrador</v>
          </cell>
          <cell r="E8" t="str">
            <v>kt</v>
          </cell>
          <cell r="F8" t="str">
            <v>Y (1998 Step Change)</v>
          </cell>
          <cell r="G8">
            <v>28.5</v>
          </cell>
          <cell r="H8">
            <v>28.5</v>
          </cell>
          <cell r="I8">
            <v>28.5</v>
          </cell>
          <cell r="J8">
            <v>28.5</v>
          </cell>
          <cell r="K8">
            <v>28.5</v>
          </cell>
          <cell r="L8">
            <v>28.5</v>
          </cell>
          <cell r="M8">
            <v>28.5</v>
          </cell>
          <cell r="N8">
            <v>28.5</v>
          </cell>
          <cell r="O8">
            <v>28.96</v>
          </cell>
          <cell r="P8">
            <v>28.96</v>
          </cell>
          <cell r="Q8">
            <v>28.96</v>
          </cell>
          <cell r="R8">
            <v>28.96</v>
          </cell>
          <cell r="S8">
            <v>28.96</v>
          </cell>
          <cell r="T8">
            <v>28.96</v>
          </cell>
          <cell r="U8">
            <v>28.96</v>
          </cell>
          <cell r="V8">
            <v>28.96</v>
          </cell>
        </row>
        <row r="9">
          <cell r="C9">
            <v>1.302</v>
          </cell>
          <cell r="D9" t="str">
            <v>Prince Edward Island</v>
          </cell>
          <cell r="E9" t="str">
            <v>kt</v>
          </cell>
          <cell r="F9" t="str">
            <v>Y (1998 Step Change)</v>
          </cell>
          <cell r="G9">
            <v>28.5</v>
          </cell>
          <cell r="H9">
            <v>28.5</v>
          </cell>
          <cell r="I9">
            <v>28.5</v>
          </cell>
          <cell r="J9">
            <v>28.5</v>
          </cell>
          <cell r="K9">
            <v>28.5</v>
          </cell>
          <cell r="L9">
            <v>28.5</v>
          </cell>
          <cell r="M9">
            <v>28.5</v>
          </cell>
          <cell r="N9">
            <v>28.5</v>
          </cell>
          <cell r="O9">
            <v>28.96</v>
          </cell>
          <cell r="P9">
            <v>28.96</v>
          </cell>
          <cell r="Q9">
            <v>28.96</v>
          </cell>
          <cell r="R9">
            <v>28.96</v>
          </cell>
          <cell r="S9">
            <v>28.96</v>
          </cell>
          <cell r="T9">
            <v>28.96</v>
          </cell>
          <cell r="U9">
            <v>28.96</v>
          </cell>
          <cell r="V9">
            <v>28.96</v>
          </cell>
        </row>
        <row r="10">
          <cell r="C10">
            <v>1.3029999999999999</v>
          </cell>
          <cell r="D10" t="str">
            <v>Nova Scotia</v>
          </cell>
          <cell r="E10" t="str">
            <v>kt</v>
          </cell>
          <cell r="F10" t="str">
            <v>Y (1998 Step Change)</v>
          </cell>
          <cell r="G10">
            <v>28.5</v>
          </cell>
          <cell r="H10">
            <v>28.5</v>
          </cell>
          <cell r="I10">
            <v>28.5</v>
          </cell>
          <cell r="J10">
            <v>28.5</v>
          </cell>
          <cell r="K10">
            <v>28.5</v>
          </cell>
          <cell r="L10">
            <v>28.5</v>
          </cell>
          <cell r="M10">
            <v>28.5</v>
          </cell>
          <cell r="N10">
            <v>28.5</v>
          </cell>
          <cell r="O10">
            <v>28.96</v>
          </cell>
          <cell r="P10">
            <v>28.96</v>
          </cell>
          <cell r="Q10">
            <v>28.96</v>
          </cell>
          <cell r="R10">
            <v>28.96</v>
          </cell>
          <cell r="S10">
            <v>28.96</v>
          </cell>
          <cell r="T10">
            <v>28.96</v>
          </cell>
          <cell r="U10">
            <v>28.96</v>
          </cell>
          <cell r="V10">
            <v>28.96</v>
          </cell>
        </row>
        <row r="11">
          <cell r="C11">
            <v>1.304</v>
          </cell>
          <cell r="D11" t="str">
            <v>Quebec</v>
          </cell>
          <cell r="E11" t="str">
            <v>kt</v>
          </cell>
          <cell r="F11" t="str">
            <v>Y (1998 Step Change)</v>
          </cell>
          <cell r="G11">
            <v>28.5</v>
          </cell>
          <cell r="H11">
            <v>28.5</v>
          </cell>
          <cell r="I11">
            <v>28.5</v>
          </cell>
          <cell r="J11">
            <v>28.5</v>
          </cell>
          <cell r="K11">
            <v>28.5</v>
          </cell>
          <cell r="L11">
            <v>28.5</v>
          </cell>
          <cell r="M11">
            <v>28.5</v>
          </cell>
          <cell r="N11">
            <v>28.5</v>
          </cell>
          <cell r="O11">
            <v>28.96</v>
          </cell>
          <cell r="P11">
            <v>28.96</v>
          </cell>
          <cell r="Q11">
            <v>28.96</v>
          </cell>
          <cell r="R11">
            <v>28.96</v>
          </cell>
          <cell r="S11">
            <v>28.96</v>
          </cell>
          <cell r="T11">
            <v>28.96</v>
          </cell>
          <cell r="U11">
            <v>28.96</v>
          </cell>
          <cell r="V11">
            <v>28.96</v>
          </cell>
        </row>
        <row r="12">
          <cell r="C12">
            <v>1.3049999999999999</v>
          </cell>
          <cell r="D12" t="str">
            <v>New Brunswick</v>
          </cell>
          <cell r="E12" t="str">
            <v>kt</v>
          </cell>
          <cell r="F12" t="str">
            <v>Y (1998 Step Change)</v>
          </cell>
          <cell r="G12">
            <v>27</v>
          </cell>
          <cell r="H12">
            <v>27</v>
          </cell>
          <cell r="I12">
            <v>27</v>
          </cell>
          <cell r="J12">
            <v>27</v>
          </cell>
          <cell r="K12">
            <v>27</v>
          </cell>
          <cell r="L12">
            <v>27</v>
          </cell>
          <cell r="M12">
            <v>27</v>
          </cell>
          <cell r="N12">
            <v>27</v>
          </cell>
          <cell r="O12">
            <v>26.8</v>
          </cell>
          <cell r="P12">
            <v>26.8</v>
          </cell>
          <cell r="Q12">
            <v>26.8</v>
          </cell>
          <cell r="R12">
            <v>26.8</v>
          </cell>
          <cell r="S12">
            <v>26.8</v>
          </cell>
          <cell r="T12">
            <v>26.8</v>
          </cell>
          <cell r="U12">
            <v>26.8</v>
          </cell>
          <cell r="V12">
            <v>26.8</v>
          </cell>
        </row>
        <row r="13">
          <cell r="C13">
            <v>1.306</v>
          </cell>
          <cell r="D13" t="str">
            <v>Ontario</v>
          </cell>
          <cell r="E13" t="str">
            <v>kt</v>
          </cell>
          <cell r="F13" t="str">
            <v>Y (1998 Step Change)</v>
          </cell>
          <cell r="G13">
            <v>30.4</v>
          </cell>
          <cell r="H13">
            <v>30.4</v>
          </cell>
          <cell r="I13">
            <v>30.4</v>
          </cell>
          <cell r="J13">
            <v>30.4</v>
          </cell>
          <cell r="K13">
            <v>30.4</v>
          </cell>
          <cell r="L13">
            <v>30.4</v>
          </cell>
          <cell r="M13">
            <v>30.4</v>
          </cell>
          <cell r="N13">
            <v>30.4</v>
          </cell>
          <cell r="O13">
            <v>25.43</v>
          </cell>
          <cell r="P13">
            <v>25.43</v>
          </cell>
          <cell r="Q13">
            <v>25.43</v>
          </cell>
          <cell r="R13">
            <v>25.43</v>
          </cell>
          <cell r="S13">
            <v>25.43</v>
          </cell>
          <cell r="T13">
            <v>25.43</v>
          </cell>
          <cell r="U13">
            <v>25.43</v>
          </cell>
          <cell r="V13">
            <v>25.43</v>
          </cell>
        </row>
        <row r="14">
          <cell r="C14">
            <v>1.3069999999999999</v>
          </cell>
          <cell r="D14" t="str">
            <v>Manitoba</v>
          </cell>
          <cell r="E14" t="str">
            <v>kt</v>
          </cell>
          <cell r="F14" t="str">
            <v>Y (1998 Step Change)</v>
          </cell>
          <cell r="G14">
            <v>30.4</v>
          </cell>
          <cell r="H14">
            <v>30.4</v>
          </cell>
          <cell r="I14">
            <v>30.4</v>
          </cell>
          <cell r="J14">
            <v>30.4</v>
          </cell>
          <cell r="K14">
            <v>30.4</v>
          </cell>
          <cell r="L14">
            <v>30.4</v>
          </cell>
          <cell r="M14">
            <v>30.4</v>
          </cell>
          <cell r="N14">
            <v>30.4</v>
          </cell>
          <cell r="O14">
            <v>26.02</v>
          </cell>
          <cell r="P14">
            <v>26.02</v>
          </cell>
          <cell r="Q14">
            <v>26.02</v>
          </cell>
          <cell r="R14">
            <v>26.02</v>
          </cell>
          <cell r="S14">
            <v>26.02</v>
          </cell>
          <cell r="T14">
            <v>26.02</v>
          </cell>
          <cell r="U14">
            <v>26.02</v>
          </cell>
          <cell r="V14">
            <v>26.02</v>
          </cell>
        </row>
        <row r="15">
          <cell r="C15">
            <v>1.3080000000000001</v>
          </cell>
          <cell r="D15" t="str">
            <v>Saskatchewan</v>
          </cell>
          <cell r="E15" t="str">
            <v>kt</v>
          </cell>
          <cell r="F15" t="str">
            <v>Y (1998 Step Change)</v>
          </cell>
          <cell r="G15">
            <v>30.4</v>
          </cell>
          <cell r="H15">
            <v>30.4</v>
          </cell>
          <cell r="I15">
            <v>30.4</v>
          </cell>
          <cell r="J15">
            <v>30.4</v>
          </cell>
          <cell r="K15">
            <v>30.4</v>
          </cell>
          <cell r="L15">
            <v>30.4</v>
          </cell>
          <cell r="M15">
            <v>30.4</v>
          </cell>
          <cell r="N15">
            <v>30.4</v>
          </cell>
          <cell r="O15">
            <v>25.43</v>
          </cell>
          <cell r="P15">
            <v>25.43</v>
          </cell>
          <cell r="Q15">
            <v>25.43</v>
          </cell>
          <cell r="R15">
            <v>25.43</v>
          </cell>
          <cell r="S15">
            <v>25.43</v>
          </cell>
          <cell r="T15">
            <v>25.43</v>
          </cell>
          <cell r="U15">
            <v>25.43</v>
          </cell>
          <cell r="V15">
            <v>25.43</v>
          </cell>
        </row>
        <row r="16">
          <cell r="C16">
            <v>1.3089999999999999</v>
          </cell>
          <cell r="D16" t="str">
            <v>Alberta</v>
          </cell>
          <cell r="E16" t="str">
            <v>kt</v>
          </cell>
          <cell r="F16" t="str">
            <v>Y (1998 Step Change)</v>
          </cell>
          <cell r="G16">
            <v>30.4</v>
          </cell>
          <cell r="H16">
            <v>30.4</v>
          </cell>
          <cell r="I16">
            <v>30.4</v>
          </cell>
          <cell r="J16">
            <v>30.4</v>
          </cell>
          <cell r="K16">
            <v>30.4</v>
          </cell>
          <cell r="L16">
            <v>30.4</v>
          </cell>
          <cell r="M16">
            <v>30.4</v>
          </cell>
          <cell r="N16">
            <v>30.4</v>
          </cell>
          <cell r="O16">
            <v>25.43</v>
          </cell>
          <cell r="P16">
            <v>25.43</v>
          </cell>
          <cell r="Q16">
            <v>25.43</v>
          </cell>
          <cell r="R16">
            <v>25.43</v>
          </cell>
          <cell r="S16">
            <v>25.43</v>
          </cell>
          <cell r="T16">
            <v>25.43</v>
          </cell>
          <cell r="U16">
            <v>25.43</v>
          </cell>
          <cell r="V16">
            <v>25.43</v>
          </cell>
        </row>
        <row r="17">
          <cell r="C17">
            <v>1.31</v>
          </cell>
          <cell r="D17" t="str">
            <v>Yukon</v>
          </cell>
          <cell r="E17" t="str">
            <v>kt</v>
          </cell>
          <cell r="F17" t="str">
            <v>Y (1998 Step Change)</v>
          </cell>
          <cell r="G17">
            <v>30.4</v>
          </cell>
          <cell r="H17">
            <v>30.4</v>
          </cell>
          <cell r="I17">
            <v>30.4</v>
          </cell>
          <cell r="J17">
            <v>30.4</v>
          </cell>
          <cell r="K17">
            <v>30.4</v>
          </cell>
          <cell r="L17">
            <v>30.4</v>
          </cell>
          <cell r="M17">
            <v>30.4</v>
          </cell>
          <cell r="N17">
            <v>30.4</v>
          </cell>
          <cell r="O17">
            <v>25.43</v>
          </cell>
          <cell r="P17">
            <v>25.43</v>
          </cell>
          <cell r="Q17">
            <v>25.43</v>
          </cell>
          <cell r="R17">
            <v>25.43</v>
          </cell>
          <cell r="S17">
            <v>25.43</v>
          </cell>
          <cell r="T17">
            <v>25.43</v>
          </cell>
          <cell r="U17">
            <v>25.43</v>
          </cell>
          <cell r="V17">
            <v>25.43</v>
          </cell>
        </row>
        <row r="18">
          <cell r="C18">
            <v>1.3109999999999999</v>
          </cell>
          <cell r="D18" t="str">
            <v>Northwest Territories and Nunavut</v>
          </cell>
          <cell r="E18" t="str">
            <v>kt</v>
          </cell>
          <cell r="F18" t="str">
            <v>Y (1998 Step Change)</v>
          </cell>
          <cell r="G18">
            <v>30.4</v>
          </cell>
          <cell r="H18">
            <v>30.4</v>
          </cell>
          <cell r="I18">
            <v>30.4</v>
          </cell>
          <cell r="J18">
            <v>30.4</v>
          </cell>
          <cell r="K18">
            <v>30.4</v>
          </cell>
          <cell r="L18">
            <v>30.4</v>
          </cell>
          <cell r="M18">
            <v>30.4</v>
          </cell>
          <cell r="N18">
            <v>30.4</v>
          </cell>
          <cell r="O18">
            <v>25.43</v>
          </cell>
          <cell r="P18">
            <v>25.43</v>
          </cell>
          <cell r="Q18">
            <v>25.43</v>
          </cell>
          <cell r="R18">
            <v>25.43</v>
          </cell>
          <cell r="S18">
            <v>25.43</v>
          </cell>
          <cell r="T18">
            <v>25.43</v>
          </cell>
          <cell r="U18">
            <v>25.43</v>
          </cell>
          <cell r="V18">
            <v>25.43</v>
          </cell>
        </row>
        <row r="19">
          <cell r="C19">
            <v>1.3120000000000001</v>
          </cell>
          <cell r="D19" t="str">
            <v>British Columbia</v>
          </cell>
          <cell r="E19" t="str">
            <v>kt</v>
          </cell>
          <cell r="F19" t="str">
            <v>Y (1998 Step Change)</v>
          </cell>
          <cell r="G19">
            <v>30.5</v>
          </cell>
          <cell r="H19">
            <v>30.5</v>
          </cell>
          <cell r="I19">
            <v>30.5</v>
          </cell>
          <cell r="J19">
            <v>30.5</v>
          </cell>
          <cell r="K19">
            <v>30.5</v>
          </cell>
          <cell r="L19">
            <v>30.5</v>
          </cell>
          <cell r="M19">
            <v>30.5</v>
          </cell>
          <cell r="N19">
            <v>30.5</v>
          </cell>
          <cell r="O19">
            <v>26.02</v>
          </cell>
          <cell r="P19">
            <v>26.02</v>
          </cell>
          <cell r="Q19">
            <v>26.02</v>
          </cell>
          <cell r="R19">
            <v>26.02</v>
          </cell>
          <cell r="S19">
            <v>26.02</v>
          </cell>
          <cell r="T19">
            <v>26.02</v>
          </cell>
          <cell r="U19">
            <v>26.02</v>
          </cell>
          <cell r="V19">
            <v>26.02</v>
          </cell>
        </row>
        <row r="20">
          <cell r="A20">
            <v>20</v>
          </cell>
          <cell r="B20" t="str">
            <v>Sub-Bituminous</v>
          </cell>
          <cell r="C20">
            <v>1.4</v>
          </cell>
          <cell r="D20" t="str">
            <v>Sub-Bituminous</v>
          </cell>
          <cell r="E20" t="str">
            <v>kt</v>
          </cell>
          <cell r="F20" t="str">
            <v>Y (1998 Step Change)</v>
          </cell>
          <cell r="G20">
            <v>18.3</v>
          </cell>
          <cell r="H20">
            <v>18.3</v>
          </cell>
          <cell r="I20">
            <v>18.3</v>
          </cell>
          <cell r="J20">
            <v>18.3</v>
          </cell>
          <cell r="K20">
            <v>18.3</v>
          </cell>
          <cell r="L20">
            <v>18.3</v>
          </cell>
          <cell r="M20">
            <v>18.3</v>
          </cell>
          <cell r="N20">
            <v>18.3</v>
          </cell>
          <cell r="O20">
            <v>19.149999999999999</v>
          </cell>
          <cell r="P20">
            <v>19.149999999999999</v>
          </cell>
          <cell r="Q20">
            <v>19.149999999999999</v>
          </cell>
          <cell r="R20">
            <v>19.149999999999999</v>
          </cell>
          <cell r="S20">
            <v>19.149999999999999</v>
          </cell>
          <cell r="T20">
            <v>19.149999999999999</v>
          </cell>
          <cell r="U20">
            <v>19.149999999999999</v>
          </cell>
          <cell r="V20">
            <v>19.149999999999999</v>
          </cell>
        </row>
        <row r="21">
          <cell r="A21">
            <v>21</v>
          </cell>
          <cell r="B21" t="str">
            <v>Lignite</v>
          </cell>
          <cell r="C21">
            <v>1.5</v>
          </cell>
          <cell r="D21" t="str">
            <v>Lignite</v>
          </cell>
          <cell r="E21" t="str">
            <v>kt</v>
          </cell>
          <cell r="F21" t="str">
            <v>N</v>
          </cell>
          <cell r="G21">
            <v>15</v>
          </cell>
          <cell r="H21">
            <v>15</v>
          </cell>
          <cell r="I21">
            <v>15</v>
          </cell>
          <cell r="J21">
            <v>15</v>
          </cell>
          <cell r="K21">
            <v>15</v>
          </cell>
          <cell r="L21">
            <v>15</v>
          </cell>
          <cell r="M21">
            <v>15</v>
          </cell>
          <cell r="N21">
            <v>15</v>
          </cell>
          <cell r="O21">
            <v>15</v>
          </cell>
          <cell r="P21">
            <v>15</v>
          </cell>
          <cell r="Q21">
            <v>15</v>
          </cell>
          <cell r="R21">
            <v>15</v>
          </cell>
          <cell r="S21">
            <v>15</v>
          </cell>
          <cell r="T21">
            <v>15</v>
          </cell>
          <cell r="U21">
            <v>15</v>
          </cell>
          <cell r="V21">
            <v>15</v>
          </cell>
        </row>
        <row r="22">
          <cell r="A22">
            <v>22</v>
          </cell>
          <cell r="B22" t="str">
            <v>Coke Oven/Gas Coke</v>
          </cell>
          <cell r="C22">
            <v>1.6</v>
          </cell>
          <cell r="D22" t="str">
            <v>Coal Coke</v>
          </cell>
          <cell r="E22" t="str">
            <v>kt</v>
          </cell>
          <cell r="F22" t="str">
            <v>N</v>
          </cell>
          <cell r="G22">
            <v>28.83</v>
          </cell>
          <cell r="H22">
            <v>28.83</v>
          </cell>
          <cell r="I22">
            <v>28.83</v>
          </cell>
          <cell r="J22">
            <v>28.83</v>
          </cell>
          <cell r="K22">
            <v>28.83</v>
          </cell>
          <cell r="L22">
            <v>28.83</v>
          </cell>
          <cell r="M22">
            <v>28.83</v>
          </cell>
          <cell r="N22">
            <v>28.83</v>
          </cell>
          <cell r="O22">
            <v>28.83</v>
          </cell>
          <cell r="P22">
            <v>28.83</v>
          </cell>
          <cell r="Q22">
            <v>28.83</v>
          </cell>
          <cell r="R22">
            <v>28.83</v>
          </cell>
          <cell r="S22">
            <v>28.83</v>
          </cell>
          <cell r="T22">
            <v>28.83</v>
          </cell>
          <cell r="U22">
            <v>28.83</v>
          </cell>
          <cell r="V22">
            <v>28.83</v>
          </cell>
        </row>
        <row r="23">
          <cell r="C23">
            <v>1.7</v>
          </cell>
          <cell r="D23" t="str">
            <v>Coke Oven Gas</v>
          </cell>
          <cell r="E23" t="str">
            <v>GL</v>
          </cell>
          <cell r="F23" t="str">
            <v>Y (1998 Step Change)</v>
          </cell>
          <cell r="G23">
            <v>18.61</v>
          </cell>
          <cell r="H23">
            <v>18.61</v>
          </cell>
          <cell r="I23">
            <v>18.61</v>
          </cell>
          <cell r="J23">
            <v>18.61</v>
          </cell>
          <cell r="K23">
            <v>18.61</v>
          </cell>
          <cell r="L23">
            <v>18.61</v>
          </cell>
          <cell r="M23">
            <v>18.61</v>
          </cell>
          <cell r="N23">
            <v>18.61</v>
          </cell>
          <cell r="O23">
            <v>19.14</v>
          </cell>
          <cell r="P23">
            <v>19.14</v>
          </cell>
          <cell r="Q23">
            <v>19.14</v>
          </cell>
          <cell r="R23">
            <v>19.14</v>
          </cell>
          <cell r="S23">
            <v>19.14</v>
          </cell>
          <cell r="T23">
            <v>19.14</v>
          </cell>
          <cell r="U23">
            <v>19.14</v>
          </cell>
          <cell r="V23">
            <v>19.14</v>
          </cell>
        </row>
        <row r="24">
          <cell r="A24">
            <v>9</v>
          </cell>
          <cell r="B24" t="str">
            <v>Propane</v>
          </cell>
          <cell r="C24">
            <v>2</v>
          </cell>
          <cell r="D24" t="str">
            <v>Propane</v>
          </cell>
          <cell r="E24" t="str">
            <v>ML</v>
          </cell>
          <cell r="F24" t="str">
            <v>Y (1998 Step Change)</v>
          </cell>
          <cell r="G24">
            <v>25.53</v>
          </cell>
          <cell r="H24">
            <v>25.53</v>
          </cell>
          <cell r="I24">
            <v>25.53</v>
          </cell>
          <cell r="J24">
            <v>25.53</v>
          </cell>
          <cell r="K24">
            <v>25.53</v>
          </cell>
          <cell r="L24">
            <v>25.53</v>
          </cell>
          <cell r="M24">
            <v>25.53</v>
          </cell>
          <cell r="N24">
            <v>25.53</v>
          </cell>
          <cell r="O24">
            <v>25.31</v>
          </cell>
          <cell r="P24">
            <v>25.31</v>
          </cell>
          <cell r="Q24">
            <v>25.31</v>
          </cell>
          <cell r="R24">
            <v>25.31</v>
          </cell>
          <cell r="S24">
            <v>25.31</v>
          </cell>
          <cell r="T24">
            <v>25.31</v>
          </cell>
          <cell r="U24">
            <v>25.31</v>
          </cell>
          <cell r="V24">
            <v>25.31</v>
          </cell>
        </row>
        <row r="25">
          <cell r="A25">
            <v>11</v>
          </cell>
          <cell r="B25" t="str">
            <v>butane</v>
          </cell>
          <cell r="C25">
            <v>3</v>
          </cell>
          <cell r="D25" t="str">
            <v>butane</v>
          </cell>
          <cell r="E25" t="str">
            <v>ML</v>
          </cell>
          <cell r="F25" t="str">
            <v>Y (1998 Step Change)</v>
          </cell>
          <cell r="G25">
            <v>28.62</v>
          </cell>
          <cell r="H25">
            <v>28.62</v>
          </cell>
          <cell r="I25">
            <v>28.62</v>
          </cell>
          <cell r="J25">
            <v>28.62</v>
          </cell>
          <cell r="K25">
            <v>28.62</v>
          </cell>
          <cell r="L25">
            <v>28.62</v>
          </cell>
          <cell r="M25">
            <v>28.62</v>
          </cell>
          <cell r="N25">
            <v>28.62</v>
          </cell>
          <cell r="O25">
            <v>28.44</v>
          </cell>
          <cell r="P25">
            <v>28.44</v>
          </cell>
          <cell r="Q25">
            <v>28.44</v>
          </cell>
          <cell r="R25">
            <v>28.44</v>
          </cell>
          <cell r="S25">
            <v>28.44</v>
          </cell>
          <cell r="T25">
            <v>28.44</v>
          </cell>
          <cell r="U25">
            <v>28.44</v>
          </cell>
          <cell r="V25">
            <v>28.44</v>
          </cell>
        </row>
        <row r="26">
          <cell r="A26">
            <v>10</v>
          </cell>
          <cell r="B26" t="str">
            <v>Ethane</v>
          </cell>
          <cell r="C26">
            <v>4</v>
          </cell>
          <cell r="D26" t="str">
            <v>Ethane</v>
          </cell>
          <cell r="E26" t="str">
            <v>ML</v>
          </cell>
          <cell r="F26" t="str">
            <v>Y (1998 Step Change)</v>
          </cell>
          <cell r="G26">
            <v>18.36</v>
          </cell>
          <cell r="H26">
            <v>18.36</v>
          </cell>
          <cell r="I26">
            <v>18.36</v>
          </cell>
          <cell r="J26">
            <v>18.36</v>
          </cell>
          <cell r="K26">
            <v>18.36</v>
          </cell>
          <cell r="L26">
            <v>18.36</v>
          </cell>
          <cell r="M26">
            <v>18.36</v>
          </cell>
          <cell r="N26">
            <v>18.36</v>
          </cell>
          <cell r="O26">
            <v>17.22</v>
          </cell>
          <cell r="P26">
            <v>17.22</v>
          </cell>
          <cell r="Q26">
            <v>17.22</v>
          </cell>
          <cell r="R26">
            <v>17.22</v>
          </cell>
          <cell r="S26">
            <v>17.22</v>
          </cell>
          <cell r="T26">
            <v>17.22</v>
          </cell>
          <cell r="U26">
            <v>17.22</v>
          </cell>
          <cell r="V26">
            <v>17.22</v>
          </cell>
        </row>
        <row r="27">
          <cell r="A27">
            <v>1</v>
          </cell>
          <cell r="B27" t="str">
            <v>Crude Oil</v>
          </cell>
          <cell r="C27">
            <v>5</v>
          </cell>
          <cell r="D27" t="str">
            <v>Crude Oil</v>
          </cell>
          <cell r="E27" t="str">
            <v>ML</v>
          </cell>
          <cell r="F27" t="str">
            <v>Y (could depends on portions)</v>
          </cell>
          <cell r="G27">
            <v>38.92</v>
          </cell>
          <cell r="H27">
            <v>38.92</v>
          </cell>
          <cell r="I27">
            <v>38.96</v>
          </cell>
          <cell r="J27">
            <v>38.92</v>
          </cell>
          <cell r="K27">
            <v>38.93</v>
          </cell>
          <cell r="L27">
            <v>38.979999999999997</v>
          </cell>
          <cell r="M27">
            <v>39.03</v>
          </cell>
          <cell r="N27">
            <v>39.11</v>
          </cell>
          <cell r="O27">
            <v>39.11</v>
          </cell>
          <cell r="P27">
            <v>39.08</v>
          </cell>
          <cell r="Q27">
            <v>39.130000000000003</v>
          </cell>
          <cell r="R27">
            <v>39.21</v>
          </cell>
          <cell r="S27">
            <v>39.130000000000003</v>
          </cell>
          <cell r="T27">
            <v>39.22</v>
          </cell>
          <cell r="U27">
            <v>39.28</v>
          </cell>
          <cell r="V27">
            <v>39.28</v>
          </cell>
        </row>
        <row r="28">
          <cell r="C28">
            <v>5.0999999999999996</v>
          </cell>
          <cell r="D28" t="str">
            <v>Light and Medium</v>
          </cell>
          <cell r="E28" t="str">
            <v>ML</v>
          </cell>
          <cell r="F28" t="str">
            <v>N</v>
          </cell>
          <cell r="G28">
            <v>38.51</v>
          </cell>
          <cell r="H28">
            <v>38.51</v>
          </cell>
          <cell r="I28">
            <v>38.51</v>
          </cell>
          <cell r="J28">
            <v>38.51</v>
          </cell>
          <cell r="K28">
            <v>38.51</v>
          </cell>
          <cell r="L28">
            <v>38.51</v>
          </cell>
          <cell r="M28">
            <v>38.51</v>
          </cell>
          <cell r="N28">
            <v>38.51</v>
          </cell>
          <cell r="O28">
            <v>38.51</v>
          </cell>
          <cell r="P28">
            <v>38.51</v>
          </cell>
          <cell r="Q28">
            <v>38.51</v>
          </cell>
          <cell r="R28">
            <v>38.51</v>
          </cell>
          <cell r="S28">
            <v>38.51</v>
          </cell>
          <cell r="T28">
            <v>38.51</v>
          </cell>
          <cell r="U28">
            <v>38.51</v>
          </cell>
          <cell r="V28">
            <v>38.51</v>
          </cell>
        </row>
        <row r="29">
          <cell r="C29">
            <v>5.2</v>
          </cell>
          <cell r="D29" t="str">
            <v>Heavy</v>
          </cell>
          <cell r="E29" t="str">
            <v>ML</v>
          </cell>
          <cell r="F29" t="str">
            <v>N</v>
          </cell>
          <cell r="G29">
            <v>40.9</v>
          </cell>
          <cell r="H29">
            <v>40.9</v>
          </cell>
          <cell r="I29">
            <v>40.9</v>
          </cell>
          <cell r="J29">
            <v>40.9</v>
          </cell>
          <cell r="K29">
            <v>40.9</v>
          </cell>
          <cell r="L29">
            <v>40.9</v>
          </cell>
          <cell r="M29">
            <v>40.9</v>
          </cell>
          <cell r="N29">
            <v>40.9</v>
          </cell>
          <cell r="O29">
            <v>40.9</v>
          </cell>
          <cell r="P29">
            <v>40.9</v>
          </cell>
          <cell r="Q29">
            <v>40.9</v>
          </cell>
          <cell r="R29">
            <v>40.9</v>
          </cell>
          <cell r="S29">
            <v>40.9</v>
          </cell>
          <cell r="T29">
            <v>40.9</v>
          </cell>
          <cell r="U29">
            <v>40.9</v>
          </cell>
          <cell r="V29">
            <v>40.9</v>
          </cell>
        </row>
        <row r="30">
          <cell r="C30">
            <v>5.3</v>
          </cell>
          <cell r="D30" t="str">
            <v>Pentanes plus</v>
          </cell>
          <cell r="E30" t="str">
            <v>ML</v>
          </cell>
          <cell r="F30" t="str">
            <v>N</v>
          </cell>
          <cell r="G30">
            <v>35.17</v>
          </cell>
          <cell r="H30">
            <v>35.17</v>
          </cell>
          <cell r="I30">
            <v>35.17</v>
          </cell>
          <cell r="J30">
            <v>35.17</v>
          </cell>
          <cell r="K30">
            <v>35.17</v>
          </cell>
          <cell r="L30">
            <v>35.17</v>
          </cell>
          <cell r="M30">
            <v>35.17</v>
          </cell>
          <cell r="N30">
            <v>35.17</v>
          </cell>
          <cell r="O30">
            <v>35.17</v>
          </cell>
          <cell r="P30">
            <v>35.17</v>
          </cell>
          <cell r="Q30">
            <v>35.17</v>
          </cell>
          <cell r="R30">
            <v>35.17</v>
          </cell>
          <cell r="S30">
            <v>35.17</v>
          </cell>
          <cell r="T30">
            <v>35.17</v>
          </cell>
          <cell r="U30">
            <v>35.17</v>
          </cell>
          <cell r="V30">
            <v>35.17</v>
          </cell>
        </row>
        <row r="31">
          <cell r="C31">
            <v>6</v>
          </cell>
          <cell r="D31" t="str">
            <v>Still Gas from Refineries</v>
          </cell>
          <cell r="E31" t="str">
            <v>GL</v>
          </cell>
          <cell r="F31" t="str">
            <v>Y (1998-99 Step Change)</v>
          </cell>
          <cell r="G31">
            <v>37.28</v>
          </cell>
          <cell r="H31">
            <v>37.28</v>
          </cell>
          <cell r="I31">
            <v>37.28</v>
          </cell>
          <cell r="J31">
            <v>37.28</v>
          </cell>
          <cell r="K31">
            <v>37.28</v>
          </cell>
          <cell r="L31">
            <v>37.28</v>
          </cell>
          <cell r="M31">
            <v>37.28</v>
          </cell>
          <cell r="N31">
            <v>37.28</v>
          </cell>
          <cell r="O31">
            <v>33.700000000000003</v>
          </cell>
          <cell r="P31">
            <v>36.08</v>
          </cell>
          <cell r="Q31">
            <v>36.08</v>
          </cell>
          <cell r="R31">
            <v>36.08</v>
          </cell>
          <cell r="S31">
            <v>36.08</v>
          </cell>
          <cell r="T31">
            <v>36.08</v>
          </cell>
          <cell r="U31">
            <v>36.08</v>
          </cell>
          <cell r="V31">
            <v>36.08</v>
          </cell>
        </row>
        <row r="32">
          <cell r="C32">
            <v>7</v>
          </cell>
          <cell r="D32" t="str">
            <v>Still Gas from upgraders</v>
          </cell>
          <cell r="E32" t="str">
            <v>GL</v>
          </cell>
          <cell r="F32" t="str">
            <v>Y (1998-99 Step Change)</v>
          </cell>
          <cell r="G32">
            <v>43.13</v>
          </cell>
          <cell r="H32">
            <v>43.13</v>
          </cell>
          <cell r="I32">
            <v>43.13</v>
          </cell>
          <cell r="J32">
            <v>43.13</v>
          </cell>
          <cell r="K32">
            <v>43.13</v>
          </cell>
          <cell r="L32">
            <v>43.13</v>
          </cell>
          <cell r="M32">
            <v>43.13</v>
          </cell>
          <cell r="N32">
            <v>43.13</v>
          </cell>
          <cell r="O32">
            <v>44.03</v>
          </cell>
          <cell r="P32">
            <v>43.24</v>
          </cell>
          <cell r="Q32">
            <v>43.24</v>
          </cell>
          <cell r="R32">
            <v>43.24</v>
          </cell>
          <cell r="S32">
            <v>43.24</v>
          </cell>
          <cell r="T32">
            <v>43.24</v>
          </cell>
          <cell r="U32">
            <v>43.24</v>
          </cell>
          <cell r="V32">
            <v>43.24</v>
          </cell>
        </row>
        <row r="33">
          <cell r="A33">
            <v>3</v>
          </cell>
          <cell r="B33" t="str">
            <v>Gasoline</v>
          </cell>
          <cell r="C33">
            <v>8</v>
          </cell>
          <cell r="D33" t="str">
            <v>Motor Gasoline</v>
          </cell>
          <cell r="E33" t="str">
            <v>ML</v>
          </cell>
          <cell r="F33" t="str">
            <v>Y (1998 Step Change)</v>
          </cell>
          <cell r="G33">
            <v>34.659999999999997</v>
          </cell>
          <cell r="H33">
            <v>34.659999999999997</v>
          </cell>
          <cell r="I33">
            <v>34.659999999999997</v>
          </cell>
          <cell r="J33">
            <v>34.659999999999997</v>
          </cell>
          <cell r="K33">
            <v>34.659999999999997</v>
          </cell>
          <cell r="L33">
            <v>34.659999999999997</v>
          </cell>
          <cell r="M33">
            <v>34.659999999999997</v>
          </cell>
          <cell r="N33">
            <v>34.659999999999997</v>
          </cell>
          <cell r="O33">
            <v>35</v>
          </cell>
          <cell r="P33">
            <v>35</v>
          </cell>
          <cell r="Q33">
            <v>35</v>
          </cell>
          <cell r="R33">
            <v>35</v>
          </cell>
          <cell r="S33">
            <v>35</v>
          </cell>
          <cell r="T33">
            <v>35</v>
          </cell>
          <cell r="U33">
            <v>35</v>
          </cell>
          <cell r="V33">
            <v>35</v>
          </cell>
        </row>
        <row r="34">
          <cell r="A34">
            <v>5</v>
          </cell>
          <cell r="B34" t="str">
            <v>Other Kerosene</v>
          </cell>
          <cell r="C34">
            <v>9</v>
          </cell>
          <cell r="D34" t="str">
            <v>Kerosene &amp; Stove Oil</v>
          </cell>
          <cell r="E34" t="str">
            <v>ML</v>
          </cell>
          <cell r="F34" t="str">
            <v>N</v>
          </cell>
          <cell r="G34">
            <v>37.68</v>
          </cell>
          <cell r="H34">
            <v>37.68</v>
          </cell>
          <cell r="I34">
            <v>37.68</v>
          </cell>
          <cell r="J34">
            <v>37.68</v>
          </cell>
          <cell r="K34">
            <v>37.68</v>
          </cell>
          <cell r="L34">
            <v>37.68</v>
          </cell>
          <cell r="M34">
            <v>37.68</v>
          </cell>
          <cell r="N34">
            <v>37.68</v>
          </cell>
          <cell r="O34">
            <v>37.68</v>
          </cell>
          <cell r="P34">
            <v>37.68</v>
          </cell>
          <cell r="Q34">
            <v>37.68</v>
          </cell>
          <cell r="R34">
            <v>37.68</v>
          </cell>
          <cell r="S34">
            <v>37.68</v>
          </cell>
          <cell r="T34">
            <v>37.68</v>
          </cell>
          <cell r="U34">
            <v>37.68</v>
          </cell>
          <cell r="V34">
            <v>37.68</v>
          </cell>
        </row>
        <row r="35">
          <cell r="A35">
            <v>6</v>
          </cell>
          <cell r="B35" t="str">
            <v>Gas/Diesel Oil</v>
          </cell>
          <cell r="C35">
            <v>10</v>
          </cell>
          <cell r="D35" t="str">
            <v>Diesel</v>
          </cell>
          <cell r="E35" t="str">
            <v>ML</v>
          </cell>
          <cell r="F35" t="str">
            <v>Y (1998 Step Change)</v>
          </cell>
          <cell r="G35">
            <v>38.68</v>
          </cell>
          <cell r="H35">
            <v>38.68</v>
          </cell>
          <cell r="I35">
            <v>38.68</v>
          </cell>
          <cell r="J35">
            <v>38.68</v>
          </cell>
          <cell r="K35">
            <v>38.68</v>
          </cell>
          <cell r="L35">
            <v>38.68</v>
          </cell>
          <cell r="M35">
            <v>38.68</v>
          </cell>
          <cell r="N35">
            <v>38.68</v>
          </cell>
          <cell r="O35">
            <v>38.299999999999997</v>
          </cell>
          <cell r="P35">
            <v>38.299999999999997</v>
          </cell>
          <cell r="Q35">
            <v>38.299999999999997</v>
          </cell>
          <cell r="R35">
            <v>38.299999999999997</v>
          </cell>
          <cell r="S35">
            <v>38.299999999999997</v>
          </cell>
          <cell r="T35">
            <v>38.299999999999997</v>
          </cell>
          <cell r="U35">
            <v>38.299999999999997</v>
          </cell>
          <cell r="V35">
            <v>38.299999999999997</v>
          </cell>
        </row>
        <row r="36">
          <cell r="C36">
            <v>11</v>
          </cell>
          <cell r="D36" t="str">
            <v>Light fuel Oil</v>
          </cell>
          <cell r="E36" t="str">
            <v>ML</v>
          </cell>
          <cell r="F36" t="str">
            <v>Y (1998 Step Change)</v>
          </cell>
          <cell r="G36">
            <v>38.68</v>
          </cell>
          <cell r="H36">
            <v>38.68</v>
          </cell>
          <cell r="I36">
            <v>38.68</v>
          </cell>
          <cell r="J36">
            <v>38.68</v>
          </cell>
          <cell r="K36">
            <v>38.68</v>
          </cell>
          <cell r="L36">
            <v>38.68</v>
          </cell>
          <cell r="M36">
            <v>38.68</v>
          </cell>
          <cell r="N36">
            <v>38.68</v>
          </cell>
          <cell r="O36">
            <v>38.799999999999997</v>
          </cell>
          <cell r="P36">
            <v>38.799999999999997</v>
          </cell>
          <cell r="Q36">
            <v>38.799999999999997</v>
          </cell>
          <cell r="R36">
            <v>38.799999999999997</v>
          </cell>
          <cell r="S36">
            <v>38.799999999999997</v>
          </cell>
          <cell r="T36">
            <v>38.799999999999997</v>
          </cell>
          <cell r="U36">
            <v>38.799999999999997</v>
          </cell>
          <cell r="V36">
            <v>38.799999999999997</v>
          </cell>
        </row>
        <row r="37">
          <cell r="A37">
            <v>7</v>
          </cell>
          <cell r="B37" t="str">
            <v>Residual Fuel Oil</v>
          </cell>
          <cell r="C37">
            <v>12</v>
          </cell>
          <cell r="D37" t="str">
            <v>Heavy Fuel Oil</v>
          </cell>
          <cell r="E37" t="str">
            <v>ML</v>
          </cell>
          <cell r="F37" t="str">
            <v>Y (1998 Step Change)</v>
          </cell>
          <cell r="G37">
            <v>41.73</v>
          </cell>
          <cell r="H37">
            <v>41.73</v>
          </cell>
          <cell r="I37">
            <v>41.73</v>
          </cell>
          <cell r="J37">
            <v>41.73</v>
          </cell>
          <cell r="K37">
            <v>41.73</v>
          </cell>
          <cell r="L37">
            <v>41.73</v>
          </cell>
          <cell r="M37">
            <v>41.73</v>
          </cell>
          <cell r="N37">
            <v>41.73</v>
          </cell>
          <cell r="O37">
            <v>42.5</v>
          </cell>
          <cell r="P37">
            <v>42.5</v>
          </cell>
          <cell r="Q37">
            <v>42.5</v>
          </cell>
          <cell r="R37">
            <v>42.5</v>
          </cell>
          <cell r="S37">
            <v>42.5</v>
          </cell>
          <cell r="T37">
            <v>42.5</v>
          </cell>
          <cell r="U37">
            <v>42.5</v>
          </cell>
          <cell r="V37">
            <v>42.5</v>
          </cell>
        </row>
        <row r="38">
          <cell r="C38">
            <v>13</v>
          </cell>
          <cell r="D38" t="str">
            <v>Petroleum Coke from Refineries</v>
          </cell>
          <cell r="E38" t="str">
            <v>ML</v>
          </cell>
          <cell r="F38" t="str">
            <v>Y (1998-99 Step Change)</v>
          </cell>
          <cell r="G38">
            <v>44.48</v>
          </cell>
          <cell r="H38">
            <v>44.48</v>
          </cell>
          <cell r="I38">
            <v>44.48</v>
          </cell>
          <cell r="J38">
            <v>44.48</v>
          </cell>
          <cell r="K38">
            <v>44.48</v>
          </cell>
          <cell r="L38">
            <v>44.48</v>
          </cell>
          <cell r="M38">
            <v>44.48</v>
          </cell>
          <cell r="N38">
            <v>44.48</v>
          </cell>
          <cell r="O38">
            <v>46.44</v>
          </cell>
          <cell r="P38">
            <v>46.35</v>
          </cell>
          <cell r="Q38">
            <v>46.35</v>
          </cell>
          <cell r="R38">
            <v>46.35</v>
          </cell>
          <cell r="S38">
            <v>46.35</v>
          </cell>
          <cell r="T38">
            <v>46.35</v>
          </cell>
          <cell r="U38">
            <v>46.35</v>
          </cell>
          <cell r="V38">
            <v>46.35</v>
          </cell>
        </row>
        <row r="39">
          <cell r="A39">
            <v>15</v>
          </cell>
          <cell r="B39" t="str">
            <v>Petroleum Coke</v>
          </cell>
          <cell r="C39">
            <v>14</v>
          </cell>
          <cell r="D39" t="str">
            <v>Petroleum Coke from Upgraders</v>
          </cell>
          <cell r="E39" t="str">
            <v>ML</v>
          </cell>
          <cell r="F39" t="str">
            <v>Y (1998-99 Step Change)</v>
          </cell>
          <cell r="G39">
            <v>39.64</v>
          </cell>
          <cell r="H39">
            <v>39.64</v>
          </cell>
          <cell r="I39">
            <v>39.64</v>
          </cell>
          <cell r="J39">
            <v>39.64</v>
          </cell>
          <cell r="K39">
            <v>39.64</v>
          </cell>
          <cell r="L39">
            <v>39.64</v>
          </cell>
          <cell r="M39">
            <v>39.64</v>
          </cell>
          <cell r="N39">
            <v>39.64</v>
          </cell>
          <cell r="O39">
            <v>40.450000000000003</v>
          </cell>
          <cell r="P39">
            <v>40.57</v>
          </cell>
          <cell r="Q39">
            <v>40.57</v>
          </cell>
          <cell r="R39">
            <v>40.57</v>
          </cell>
          <cell r="S39">
            <v>40.57</v>
          </cell>
          <cell r="T39">
            <v>40.57</v>
          </cell>
          <cell r="U39">
            <v>40.57</v>
          </cell>
          <cell r="V39">
            <v>40.57</v>
          </cell>
        </row>
        <row r="40">
          <cell r="C40">
            <v>15</v>
          </cell>
          <cell r="D40" t="str">
            <v>Aviation Gasoline</v>
          </cell>
          <cell r="E40" t="str">
            <v>ML</v>
          </cell>
          <cell r="F40" t="str">
            <v>N</v>
          </cell>
          <cell r="G40">
            <v>33.520000000000003</v>
          </cell>
          <cell r="H40">
            <v>33.520000000000003</v>
          </cell>
          <cell r="I40">
            <v>33.520000000000003</v>
          </cell>
          <cell r="J40">
            <v>33.520000000000003</v>
          </cell>
          <cell r="K40">
            <v>33.520000000000003</v>
          </cell>
          <cell r="L40">
            <v>33.520000000000003</v>
          </cell>
          <cell r="M40">
            <v>33.520000000000003</v>
          </cell>
          <cell r="N40">
            <v>33.520000000000003</v>
          </cell>
          <cell r="O40">
            <v>33.520000000000003</v>
          </cell>
          <cell r="P40">
            <v>33.520000000000003</v>
          </cell>
          <cell r="Q40">
            <v>33.520000000000003</v>
          </cell>
          <cell r="R40">
            <v>33.520000000000003</v>
          </cell>
          <cell r="S40">
            <v>33.520000000000003</v>
          </cell>
          <cell r="T40">
            <v>33.520000000000003</v>
          </cell>
          <cell r="U40">
            <v>33.520000000000003</v>
          </cell>
          <cell r="V40">
            <v>33.520000000000003</v>
          </cell>
        </row>
        <row r="41">
          <cell r="A41">
            <v>4</v>
          </cell>
          <cell r="B41" t="str">
            <v>Jet Kerosene</v>
          </cell>
          <cell r="C41">
            <v>16</v>
          </cell>
          <cell r="D41" t="str">
            <v>Aviation Turbo Fuel</v>
          </cell>
          <cell r="E41" t="str">
            <v>ML</v>
          </cell>
          <cell r="F41" t="str">
            <v>Y (1998 Step Change)</v>
          </cell>
          <cell r="G41">
            <v>36.369999999999997</v>
          </cell>
          <cell r="H41">
            <v>36.369999999999997</v>
          </cell>
          <cell r="I41">
            <v>36.369999999999997</v>
          </cell>
          <cell r="J41">
            <v>36.369999999999997</v>
          </cell>
          <cell r="K41">
            <v>36.369999999999997</v>
          </cell>
          <cell r="L41">
            <v>36.369999999999997</v>
          </cell>
          <cell r="M41">
            <v>36.369999999999997</v>
          </cell>
          <cell r="N41">
            <v>36.369999999999997</v>
          </cell>
          <cell r="O41">
            <v>37.4</v>
          </cell>
          <cell r="P41">
            <v>37.4</v>
          </cell>
          <cell r="Q41">
            <v>37.4</v>
          </cell>
          <cell r="R41">
            <v>37.4</v>
          </cell>
          <cell r="S41">
            <v>37.4</v>
          </cell>
          <cell r="T41">
            <v>37.4</v>
          </cell>
          <cell r="U41">
            <v>37.4</v>
          </cell>
          <cell r="V41">
            <v>37.4</v>
          </cell>
        </row>
        <row r="42">
          <cell r="A42">
            <v>16</v>
          </cell>
          <cell r="B42" t="str">
            <v>Refinery Feedstocks</v>
          </cell>
          <cell r="C42">
            <v>17</v>
          </cell>
          <cell r="D42" t="str">
            <v>Petrochemical Feedstocks</v>
          </cell>
          <cell r="E42" t="str">
            <v>ML</v>
          </cell>
          <cell r="F42" t="str">
            <v>N</v>
          </cell>
          <cell r="G42">
            <v>35.17</v>
          </cell>
          <cell r="H42">
            <v>35.17</v>
          </cell>
          <cell r="I42">
            <v>35.17</v>
          </cell>
          <cell r="J42">
            <v>35.17</v>
          </cell>
          <cell r="K42">
            <v>35.17</v>
          </cell>
          <cell r="L42">
            <v>35.17</v>
          </cell>
          <cell r="M42">
            <v>35.17</v>
          </cell>
          <cell r="N42">
            <v>35.17</v>
          </cell>
          <cell r="O42">
            <v>35.17</v>
          </cell>
          <cell r="P42">
            <v>35.17</v>
          </cell>
          <cell r="Q42">
            <v>35.17</v>
          </cell>
          <cell r="R42">
            <v>35.17</v>
          </cell>
          <cell r="S42">
            <v>35.17</v>
          </cell>
          <cell r="T42">
            <v>35.17</v>
          </cell>
          <cell r="U42">
            <v>35.17</v>
          </cell>
          <cell r="V42">
            <v>35.17</v>
          </cell>
        </row>
        <row r="43">
          <cell r="A43">
            <v>12</v>
          </cell>
          <cell r="B43" t="str">
            <v>Naphtha</v>
          </cell>
          <cell r="C43">
            <v>18</v>
          </cell>
          <cell r="D43" t="str">
            <v>Naphtha Specialities</v>
          </cell>
          <cell r="E43" t="str">
            <v>ML</v>
          </cell>
          <cell r="F43" t="str">
            <v>N</v>
          </cell>
          <cell r="G43">
            <v>35.17</v>
          </cell>
          <cell r="H43">
            <v>35.17</v>
          </cell>
          <cell r="I43">
            <v>35.17</v>
          </cell>
          <cell r="J43">
            <v>35.17</v>
          </cell>
          <cell r="K43">
            <v>35.17</v>
          </cell>
          <cell r="L43">
            <v>35.17</v>
          </cell>
          <cell r="M43">
            <v>35.17</v>
          </cell>
          <cell r="N43">
            <v>35.17</v>
          </cell>
          <cell r="O43">
            <v>35.17</v>
          </cell>
          <cell r="P43">
            <v>35.17</v>
          </cell>
          <cell r="Q43">
            <v>35.17</v>
          </cell>
          <cell r="R43">
            <v>35.17</v>
          </cell>
          <cell r="S43">
            <v>35.17</v>
          </cell>
          <cell r="T43">
            <v>35.17</v>
          </cell>
          <cell r="U43">
            <v>35.17</v>
          </cell>
          <cell r="V43">
            <v>35.17</v>
          </cell>
        </row>
        <row r="44">
          <cell r="A44">
            <v>13</v>
          </cell>
          <cell r="B44" t="str">
            <v>Bitumen</v>
          </cell>
          <cell r="C44">
            <v>19</v>
          </cell>
          <cell r="D44" t="str">
            <v>Asphalt</v>
          </cell>
          <cell r="E44" t="str">
            <v>ML</v>
          </cell>
          <cell r="F44" t="str">
            <v>N</v>
          </cell>
          <cell r="G44">
            <v>44.46</v>
          </cell>
          <cell r="H44">
            <v>44.46</v>
          </cell>
          <cell r="I44">
            <v>44.46</v>
          </cell>
          <cell r="J44">
            <v>44.46</v>
          </cell>
          <cell r="K44">
            <v>44.46</v>
          </cell>
          <cell r="L44">
            <v>44.46</v>
          </cell>
          <cell r="M44">
            <v>44.46</v>
          </cell>
          <cell r="N44">
            <v>44.46</v>
          </cell>
          <cell r="O44">
            <v>44.46</v>
          </cell>
          <cell r="P44">
            <v>44.46</v>
          </cell>
          <cell r="Q44">
            <v>44.46</v>
          </cell>
          <cell r="R44">
            <v>44.46</v>
          </cell>
          <cell r="S44">
            <v>44.46</v>
          </cell>
          <cell r="T44">
            <v>44.46</v>
          </cell>
          <cell r="U44">
            <v>44.46</v>
          </cell>
          <cell r="V44">
            <v>44.46</v>
          </cell>
        </row>
        <row r="45">
          <cell r="A45">
            <v>14</v>
          </cell>
          <cell r="B45" t="str">
            <v>Lubricants</v>
          </cell>
          <cell r="C45">
            <v>20</v>
          </cell>
          <cell r="D45" t="str">
            <v>Lubricating Oils and greases</v>
          </cell>
          <cell r="E45" t="str">
            <v>ML</v>
          </cell>
          <cell r="F45" t="str">
            <v>N</v>
          </cell>
          <cell r="G45">
            <v>39.159999999999997</v>
          </cell>
          <cell r="H45">
            <v>39.159999999999997</v>
          </cell>
          <cell r="I45">
            <v>39.159999999999997</v>
          </cell>
          <cell r="J45">
            <v>39.159999999999997</v>
          </cell>
          <cell r="K45">
            <v>39.159999999999997</v>
          </cell>
          <cell r="L45">
            <v>39.159999999999997</v>
          </cell>
          <cell r="M45">
            <v>39.159999999999997</v>
          </cell>
          <cell r="N45">
            <v>39.159999999999997</v>
          </cell>
          <cell r="O45">
            <v>39.159999999999997</v>
          </cell>
          <cell r="P45">
            <v>39.159999999999997</v>
          </cell>
          <cell r="Q45">
            <v>39.159999999999997</v>
          </cell>
          <cell r="R45">
            <v>39.159999999999997</v>
          </cell>
          <cell r="S45">
            <v>39.159999999999997</v>
          </cell>
          <cell r="T45">
            <v>39.159999999999997</v>
          </cell>
          <cell r="U45">
            <v>39.159999999999997</v>
          </cell>
          <cell r="V45">
            <v>39.159999999999997</v>
          </cell>
        </row>
        <row r="46">
          <cell r="A46">
            <v>17</v>
          </cell>
          <cell r="B46" t="str">
            <v>Other Oil</v>
          </cell>
          <cell r="C46">
            <v>21</v>
          </cell>
          <cell r="D46" t="str">
            <v>Other Petroleum Products</v>
          </cell>
          <cell r="E46" t="str">
            <v>ML</v>
          </cell>
          <cell r="F46" t="str">
            <v>N</v>
          </cell>
          <cell r="G46">
            <v>39.82</v>
          </cell>
          <cell r="H46">
            <v>39.82</v>
          </cell>
          <cell r="I46">
            <v>39.82</v>
          </cell>
          <cell r="J46">
            <v>39.82</v>
          </cell>
          <cell r="K46">
            <v>39.82</v>
          </cell>
          <cell r="L46">
            <v>39.82</v>
          </cell>
          <cell r="M46">
            <v>39.82</v>
          </cell>
          <cell r="N46">
            <v>39.82</v>
          </cell>
          <cell r="O46">
            <v>39.82</v>
          </cell>
          <cell r="P46">
            <v>39.82</v>
          </cell>
          <cell r="Q46">
            <v>39.82</v>
          </cell>
          <cell r="R46">
            <v>39.82</v>
          </cell>
          <cell r="S46">
            <v>39.82</v>
          </cell>
          <cell r="T46">
            <v>39.82</v>
          </cell>
          <cell r="U46">
            <v>39.82</v>
          </cell>
          <cell r="V46">
            <v>39.82</v>
          </cell>
        </row>
        <row r="47">
          <cell r="A47">
            <v>23</v>
          </cell>
          <cell r="B47" t="str">
            <v>Natural Gas</v>
          </cell>
          <cell r="C47">
            <v>22</v>
          </cell>
          <cell r="D47" t="str">
            <v>Natural Gas</v>
          </cell>
          <cell r="E47" t="str">
            <v>GL</v>
          </cell>
          <cell r="F47" t="str">
            <v>Y</v>
          </cell>
          <cell r="G47">
            <v>37.78</v>
          </cell>
          <cell r="H47">
            <v>37.83</v>
          </cell>
          <cell r="I47">
            <v>37.880000000000003</v>
          </cell>
          <cell r="J47">
            <v>38.01</v>
          </cell>
          <cell r="K47">
            <v>38.549999999999997</v>
          </cell>
          <cell r="L47">
            <v>38.06</v>
          </cell>
          <cell r="M47">
            <v>38.1</v>
          </cell>
          <cell r="N47">
            <v>38.119999999999997</v>
          </cell>
          <cell r="O47">
            <v>38.17</v>
          </cell>
          <cell r="P47">
            <v>38.130000000000003</v>
          </cell>
          <cell r="Q47">
            <v>37.99</v>
          </cell>
          <cell r="R47">
            <v>38.090000000000003</v>
          </cell>
          <cell r="S47">
            <v>38.090000000000003</v>
          </cell>
          <cell r="T47">
            <v>38.200000000000003</v>
          </cell>
          <cell r="U47">
            <v>38.21</v>
          </cell>
          <cell r="V47">
            <v>38.21</v>
          </cell>
          <cell r="W47">
            <v>34.380000000000003</v>
          </cell>
        </row>
        <row r="48">
          <cell r="C48">
            <v>23</v>
          </cell>
          <cell r="D48" t="str">
            <v>Electricity</v>
          </cell>
          <cell r="E48" t="str">
            <v>GWh</v>
          </cell>
          <cell r="F48" t="str">
            <v>N</v>
          </cell>
          <cell r="G48">
            <v>3.6</v>
          </cell>
          <cell r="H48">
            <v>3.6</v>
          </cell>
          <cell r="I48">
            <v>3.6</v>
          </cell>
          <cell r="J48">
            <v>3.6</v>
          </cell>
          <cell r="K48">
            <v>3.6</v>
          </cell>
          <cell r="L48">
            <v>3.6</v>
          </cell>
          <cell r="M48">
            <v>3.6</v>
          </cell>
          <cell r="N48">
            <v>3.6</v>
          </cell>
          <cell r="O48">
            <v>3.6</v>
          </cell>
          <cell r="P48">
            <v>3.6</v>
          </cell>
          <cell r="Q48">
            <v>3.6</v>
          </cell>
          <cell r="R48">
            <v>3.6</v>
          </cell>
          <cell r="S48">
            <v>3.6</v>
          </cell>
          <cell r="T48">
            <v>3.6</v>
          </cell>
          <cell r="U48">
            <v>3.6</v>
          </cell>
          <cell r="V48">
            <v>3.6</v>
          </cell>
        </row>
        <row r="49">
          <cell r="C49">
            <v>24</v>
          </cell>
          <cell r="D49" t="str">
            <v>Steam</v>
          </cell>
          <cell r="E49" t="str">
            <v>kt</v>
          </cell>
          <cell r="F49" t="str">
            <v>N</v>
          </cell>
          <cell r="G49">
            <v>2.75</v>
          </cell>
          <cell r="H49">
            <v>2.75</v>
          </cell>
          <cell r="I49">
            <v>2.75</v>
          </cell>
          <cell r="J49">
            <v>2.75</v>
          </cell>
          <cell r="K49">
            <v>2.75</v>
          </cell>
          <cell r="L49">
            <v>2.75</v>
          </cell>
          <cell r="M49">
            <v>2.75</v>
          </cell>
          <cell r="N49">
            <v>2.75</v>
          </cell>
          <cell r="O49">
            <v>2.75</v>
          </cell>
          <cell r="P49">
            <v>2.75</v>
          </cell>
          <cell r="Q49">
            <v>2.75</v>
          </cell>
          <cell r="R49">
            <v>2.75</v>
          </cell>
          <cell r="S49">
            <v>2.75</v>
          </cell>
          <cell r="T49">
            <v>2.75</v>
          </cell>
          <cell r="U49">
            <v>2.75</v>
          </cell>
          <cell r="V49">
            <v>2.75</v>
          </cell>
        </row>
        <row r="50">
          <cell r="C50">
            <v>25</v>
          </cell>
          <cell r="D50" t="str">
            <v>Solid Wood Waste</v>
          </cell>
          <cell r="E50" t="str">
            <v>kt</v>
          </cell>
          <cell r="F50" t="str">
            <v>N</v>
          </cell>
          <cell r="G50">
            <v>18</v>
          </cell>
          <cell r="H50">
            <v>18</v>
          </cell>
          <cell r="I50">
            <v>18</v>
          </cell>
          <cell r="J50">
            <v>18</v>
          </cell>
          <cell r="K50">
            <v>18</v>
          </cell>
          <cell r="L50">
            <v>18</v>
          </cell>
          <cell r="M50">
            <v>18</v>
          </cell>
          <cell r="N50">
            <v>18</v>
          </cell>
          <cell r="O50">
            <v>18</v>
          </cell>
          <cell r="P50">
            <v>18</v>
          </cell>
          <cell r="Q50">
            <v>18</v>
          </cell>
          <cell r="R50">
            <v>18</v>
          </cell>
          <cell r="S50">
            <v>18</v>
          </cell>
          <cell r="T50">
            <v>18</v>
          </cell>
          <cell r="U50">
            <v>18</v>
          </cell>
          <cell r="V50">
            <v>18</v>
          </cell>
        </row>
        <row r="51">
          <cell r="C51">
            <v>26</v>
          </cell>
          <cell r="D51" t="str">
            <v>Spent Pulping Liquor</v>
          </cell>
          <cell r="E51" t="str">
            <v>kt</v>
          </cell>
          <cell r="F51" t="str">
            <v>N</v>
          </cell>
          <cell r="G51">
            <v>14</v>
          </cell>
          <cell r="H51">
            <v>14</v>
          </cell>
          <cell r="I51">
            <v>14</v>
          </cell>
          <cell r="J51">
            <v>14</v>
          </cell>
          <cell r="K51">
            <v>14</v>
          </cell>
          <cell r="L51">
            <v>14</v>
          </cell>
          <cell r="M51">
            <v>14</v>
          </cell>
          <cell r="N51">
            <v>14</v>
          </cell>
          <cell r="O51">
            <v>14</v>
          </cell>
          <cell r="P51">
            <v>14</v>
          </cell>
          <cell r="Q51">
            <v>14</v>
          </cell>
          <cell r="R51">
            <v>14</v>
          </cell>
          <cell r="S51">
            <v>14</v>
          </cell>
          <cell r="T51">
            <v>14</v>
          </cell>
          <cell r="U51">
            <v>14</v>
          </cell>
          <cell r="V51">
            <v>14</v>
          </cell>
        </row>
        <row r="52">
          <cell r="A52">
            <v>2</v>
          </cell>
          <cell r="B52" t="str">
            <v>Natural Gas Liquids</v>
          </cell>
          <cell r="D52" t="str">
            <v>Natural Gas Liquids (Gas plant NGL's)</v>
          </cell>
          <cell r="F52" t="str">
            <v>Y (depends on portions)</v>
          </cell>
        </row>
        <row r="53">
          <cell r="A53">
            <v>8</v>
          </cell>
          <cell r="B53" t="str">
            <v>LPG</v>
          </cell>
          <cell r="D53" t="str">
            <v>Refinery LPG's</v>
          </cell>
          <cell r="F53" t="str">
            <v>Y (depends on portions)</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s&amp;Assumptions"/>
      <sheetName val="Hourly Prices &amp; Daily Summaries"/>
      <sheetName val="Summary Gas Projects"/>
      <sheetName val="Summary Non-Gas Projects"/>
      <sheetName val="Summary DR Projects"/>
      <sheetName val="CAD-US Exchange Rate"/>
      <sheetName val="Dawn Gas Index"/>
      <sheetName val="Sheet1"/>
    </sheetNames>
    <sheetDataSet>
      <sheetData sheetId="0" refreshError="1"/>
      <sheetData sheetId="1" refreshError="1"/>
      <sheetData sheetId="2" refreshError="1"/>
      <sheetData sheetId="3" refreshError="1"/>
      <sheetData sheetId="4" refreshError="1"/>
      <sheetData sheetId="5" refreshError="1">
        <row r="4">
          <cell r="B4">
            <v>37469</v>
          </cell>
          <cell r="C4">
            <v>0.63175184787415506</v>
          </cell>
        </row>
        <row r="5">
          <cell r="B5">
            <v>37470</v>
          </cell>
          <cell r="C5">
            <v>0.63079543304106478</v>
          </cell>
        </row>
        <row r="6">
          <cell r="B6">
            <v>37471</v>
          </cell>
          <cell r="C6">
            <v>0.63079543304106478</v>
          </cell>
        </row>
        <row r="7">
          <cell r="B7">
            <v>37472</v>
          </cell>
          <cell r="C7">
            <v>0.63079543304106478</v>
          </cell>
        </row>
        <row r="8">
          <cell r="B8">
            <v>37473</v>
          </cell>
          <cell r="C8">
            <v>0.63079543304106478</v>
          </cell>
        </row>
        <row r="9">
          <cell r="B9">
            <v>37474</v>
          </cell>
          <cell r="C9">
            <v>0.63111391606184919</v>
          </cell>
        </row>
        <row r="10">
          <cell r="B10">
            <v>37475</v>
          </cell>
          <cell r="C10">
            <v>0.6340752013188764</v>
          </cell>
        </row>
        <row r="11">
          <cell r="B11">
            <v>37476</v>
          </cell>
          <cell r="C11">
            <v>0.63307166371233226</v>
          </cell>
        </row>
        <row r="12">
          <cell r="B12">
            <v>37477</v>
          </cell>
          <cell r="C12">
            <v>0.63524329818320413</v>
          </cell>
        </row>
        <row r="13">
          <cell r="B13">
            <v>37478</v>
          </cell>
          <cell r="C13">
            <v>0.63524329818320413</v>
          </cell>
        </row>
        <row r="14">
          <cell r="B14">
            <v>37479</v>
          </cell>
          <cell r="C14">
            <v>0.63524329818320413</v>
          </cell>
        </row>
        <row r="15">
          <cell r="B15">
            <v>37480</v>
          </cell>
          <cell r="C15">
            <v>0.63528365415157861</v>
          </cell>
        </row>
        <row r="16">
          <cell r="B16">
            <v>37481</v>
          </cell>
          <cell r="C16">
            <v>0.63914099450338746</v>
          </cell>
        </row>
        <row r="17">
          <cell r="B17">
            <v>37482</v>
          </cell>
          <cell r="C17">
            <v>0.63959066197633518</v>
          </cell>
        </row>
        <row r="18">
          <cell r="B18">
            <v>37483</v>
          </cell>
          <cell r="C18">
            <v>0.6408202499198975</v>
          </cell>
        </row>
        <row r="19">
          <cell r="B19">
            <v>37484</v>
          </cell>
          <cell r="C19">
            <v>0.6408202499198975</v>
          </cell>
        </row>
        <row r="20">
          <cell r="B20">
            <v>37485</v>
          </cell>
          <cell r="C20">
            <v>0.6408202499198975</v>
          </cell>
        </row>
        <row r="21">
          <cell r="B21">
            <v>37486</v>
          </cell>
          <cell r="C21">
            <v>0.6408202499198975</v>
          </cell>
        </row>
        <row r="22">
          <cell r="B22">
            <v>37487</v>
          </cell>
          <cell r="C22">
            <v>0.63544512931308372</v>
          </cell>
        </row>
        <row r="23">
          <cell r="B23">
            <v>37488</v>
          </cell>
          <cell r="C23">
            <v>0.63832503510787697</v>
          </cell>
        </row>
        <row r="24">
          <cell r="B24">
            <v>37489</v>
          </cell>
          <cell r="C24">
            <v>0.6420133538777606</v>
          </cell>
        </row>
        <row r="25">
          <cell r="B25">
            <v>37490</v>
          </cell>
          <cell r="C25">
            <v>0.64102564102564097</v>
          </cell>
        </row>
        <row r="26">
          <cell r="B26">
            <v>37491</v>
          </cell>
          <cell r="C26">
            <v>0.6421782686873877</v>
          </cell>
        </row>
        <row r="27">
          <cell r="B27">
            <v>37492</v>
          </cell>
          <cell r="C27">
            <v>0.6421782686873877</v>
          </cell>
        </row>
        <row r="28">
          <cell r="B28">
            <v>37493</v>
          </cell>
          <cell r="C28">
            <v>0.6421782686873877</v>
          </cell>
        </row>
        <row r="29">
          <cell r="B29">
            <v>37494</v>
          </cell>
          <cell r="C29">
            <v>0.64296277245547484</v>
          </cell>
        </row>
        <row r="30">
          <cell r="B30">
            <v>37495</v>
          </cell>
          <cell r="C30">
            <v>0.64358347277641903</v>
          </cell>
        </row>
        <row r="31">
          <cell r="B31">
            <v>37496</v>
          </cell>
          <cell r="C31">
            <v>0.64123116383456236</v>
          </cell>
        </row>
        <row r="32">
          <cell r="B32">
            <v>37497</v>
          </cell>
          <cell r="C32">
            <v>0.64188972334552918</v>
          </cell>
        </row>
        <row r="33">
          <cell r="B33">
            <v>37498</v>
          </cell>
          <cell r="C33">
            <v>0.64151911726969468</v>
          </cell>
        </row>
        <row r="34">
          <cell r="B34">
            <v>37499</v>
          </cell>
          <cell r="C34">
            <v>0.64151911726969468</v>
          </cell>
        </row>
        <row r="35">
          <cell r="B35">
            <v>37500</v>
          </cell>
          <cell r="C35">
            <v>0.64151911726969468</v>
          </cell>
        </row>
        <row r="36">
          <cell r="B36">
            <v>37501</v>
          </cell>
          <cell r="C36">
            <v>0.64151911726969468</v>
          </cell>
        </row>
        <row r="37">
          <cell r="B37">
            <v>37502</v>
          </cell>
          <cell r="C37">
            <v>0.64416387528987373</v>
          </cell>
        </row>
        <row r="38">
          <cell r="B38">
            <v>37503</v>
          </cell>
          <cell r="C38">
            <v>0.63808065339458908</v>
          </cell>
        </row>
        <row r="39">
          <cell r="B39">
            <v>37504</v>
          </cell>
          <cell r="C39">
            <v>0.63617278452827786</v>
          </cell>
        </row>
        <row r="40">
          <cell r="B40">
            <v>37505</v>
          </cell>
          <cell r="C40">
            <v>0.64106673504711842</v>
          </cell>
        </row>
        <row r="41">
          <cell r="B41">
            <v>37506</v>
          </cell>
          <cell r="C41">
            <v>0.64106673504711842</v>
          </cell>
        </row>
        <row r="42">
          <cell r="B42">
            <v>37507</v>
          </cell>
          <cell r="C42">
            <v>0.64106673504711842</v>
          </cell>
        </row>
        <row r="43">
          <cell r="B43">
            <v>37508</v>
          </cell>
          <cell r="C43">
            <v>0.63950885719767214</v>
          </cell>
        </row>
        <row r="44">
          <cell r="B44">
            <v>37509</v>
          </cell>
          <cell r="C44">
            <v>0.63580874872838256</v>
          </cell>
        </row>
        <row r="45">
          <cell r="B45">
            <v>37510</v>
          </cell>
          <cell r="C45">
            <v>0.63259109311740891</v>
          </cell>
        </row>
        <row r="46">
          <cell r="B46">
            <v>37511</v>
          </cell>
          <cell r="C46">
            <v>0.63039778099981081</v>
          </cell>
        </row>
        <row r="47">
          <cell r="B47">
            <v>37512</v>
          </cell>
          <cell r="C47">
            <v>0.63211125158027814</v>
          </cell>
        </row>
        <row r="48">
          <cell r="B48">
            <v>37513</v>
          </cell>
          <cell r="C48">
            <v>0.63211125158027814</v>
          </cell>
        </row>
        <row r="49">
          <cell r="B49">
            <v>37514</v>
          </cell>
          <cell r="C49">
            <v>0.63211125158027814</v>
          </cell>
        </row>
        <row r="50">
          <cell r="B50">
            <v>37515</v>
          </cell>
          <cell r="C50">
            <v>0.63207129764237402</v>
          </cell>
        </row>
        <row r="51">
          <cell r="B51">
            <v>37516</v>
          </cell>
          <cell r="C51">
            <v>0.63211125158027814</v>
          </cell>
        </row>
        <row r="52">
          <cell r="B52">
            <v>37517</v>
          </cell>
          <cell r="C52">
            <v>0.63363325307312124</v>
          </cell>
        </row>
        <row r="53">
          <cell r="B53">
            <v>37518</v>
          </cell>
          <cell r="C53">
            <v>0.63544512931308372</v>
          </cell>
        </row>
        <row r="54">
          <cell r="B54">
            <v>37519</v>
          </cell>
          <cell r="C54">
            <v>0.63528365415157861</v>
          </cell>
        </row>
        <row r="55">
          <cell r="B55">
            <v>37520</v>
          </cell>
          <cell r="C55">
            <v>0.63528365415157861</v>
          </cell>
        </row>
        <row r="56">
          <cell r="B56">
            <v>37521</v>
          </cell>
          <cell r="C56">
            <v>0.63528365415157861</v>
          </cell>
        </row>
        <row r="57">
          <cell r="B57">
            <v>37522</v>
          </cell>
          <cell r="C57">
            <v>0.63191153238546605</v>
          </cell>
        </row>
        <row r="58">
          <cell r="B58">
            <v>37523</v>
          </cell>
          <cell r="C58">
            <v>0.63000063000063</v>
          </cell>
        </row>
        <row r="59">
          <cell r="B59">
            <v>37524</v>
          </cell>
          <cell r="C59">
            <v>0.63295145262358377</v>
          </cell>
        </row>
        <row r="60">
          <cell r="B60">
            <v>37525</v>
          </cell>
          <cell r="C60">
            <v>0.63463857333248708</v>
          </cell>
        </row>
        <row r="61">
          <cell r="B61">
            <v>37526</v>
          </cell>
          <cell r="C61">
            <v>0.63399480124262986</v>
          </cell>
        </row>
        <row r="62">
          <cell r="B62">
            <v>37527</v>
          </cell>
          <cell r="C62">
            <v>0.63399480124262986</v>
          </cell>
        </row>
        <row r="63">
          <cell r="B63">
            <v>37528</v>
          </cell>
          <cell r="C63">
            <v>0.63399480124262986</v>
          </cell>
        </row>
        <row r="64">
          <cell r="B64">
            <v>37529</v>
          </cell>
          <cell r="C64">
            <v>0.63004032258064513</v>
          </cell>
        </row>
        <row r="65">
          <cell r="B65">
            <v>37530</v>
          </cell>
          <cell r="C65">
            <v>0.63243106501391355</v>
          </cell>
        </row>
        <row r="66">
          <cell r="B66">
            <v>37531</v>
          </cell>
          <cell r="C66">
            <v>0.63015943033587496</v>
          </cell>
        </row>
        <row r="67">
          <cell r="B67">
            <v>37532</v>
          </cell>
          <cell r="C67">
            <v>0.62814070351758788</v>
          </cell>
        </row>
        <row r="68">
          <cell r="B68">
            <v>37533</v>
          </cell>
          <cell r="C68">
            <v>0.63399480124262986</v>
          </cell>
        </row>
        <row r="69">
          <cell r="B69">
            <v>37534</v>
          </cell>
          <cell r="C69">
            <v>0.63399480124262986</v>
          </cell>
        </row>
        <row r="70">
          <cell r="B70">
            <v>37535</v>
          </cell>
          <cell r="C70">
            <v>0.63399480124262986</v>
          </cell>
        </row>
        <row r="71">
          <cell r="B71">
            <v>37536</v>
          </cell>
          <cell r="C71">
            <v>0.62703787308753445</v>
          </cell>
        </row>
        <row r="72">
          <cell r="B72">
            <v>37537</v>
          </cell>
          <cell r="C72">
            <v>0.62648790878336047</v>
          </cell>
        </row>
        <row r="73">
          <cell r="B73">
            <v>37538</v>
          </cell>
          <cell r="C73">
            <v>0.62578222778473092</v>
          </cell>
        </row>
        <row r="74">
          <cell r="B74">
            <v>37539</v>
          </cell>
          <cell r="C74">
            <v>0.6288517167651867</v>
          </cell>
        </row>
        <row r="75">
          <cell r="B75">
            <v>37540</v>
          </cell>
          <cell r="C75">
            <v>0.63015943033587496</v>
          </cell>
        </row>
        <row r="76">
          <cell r="B76">
            <v>37541</v>
          </cell>
          <cell r="C76">
            <v>0.63015943033587496</v>
          </cell>
        </row>
        <row r="77">
          <cell r="B77">
            <v>37542</v>
          </cell>
          <cell r="C77">
            <v>0.63015943033587496</v>
          </cell>
        </row>
        <row r="78">
          <cell r="B78">
            <v>37543</v>
          </cell>
          <cell r="C78">
            <v>0.63015943033587496</v>
          </cell>
        </row>
        <row r="79">
          <cell r="B79">
            <v>37544</v>
          </cell>
          <cell r="C79">
            <v>0.63047727129436981</v>
          </cell>
        </row>
        <row r="80">
          <cell r="B80">
            <v>37545</v>
          </cell>
          <cell r="C80">
            <v>0.63135298945640506</v>
          </cell>
        </row>
        <row r="81">
          <cell r="B81">
            <v>37546</v>
          </cell>
          <cell r="C81">
            <v>0.63653723742838964</v>
          </cell>
        </row>
        <row r="82">
          <cell r="B82">
            <v>37547</v>
          </cell>
          <cell r="C82">
            <v>0.63556628956400152</v>
          </cell>
        </row>
        <row r="83">
          <cell r="B83">
            <v>37548</v>
          </cell>
          <cell r="C83">
            <v>0.63556628956400152</v>
          </cell>
        </row>
        <row r="84">
          <cell r="B84">
            <v>37549</v>
          </cell>
          <cell r="C84">
            <v>0.63556628956400152</v>
          </cell>
        </row>
        <row r="85">
          <cell r="B85">
            <v>37550</v>
          </cell>
          <cell r="C85">
            <v>0.63967248768630469</v>
          </cell>
        </row>
        <row r="86">
          <cell r="B86">
            <v>37551</v>
          </cell>
          <cell r="C86">
            <v>0.63726739739994909</v>
          </cell>
        </row>
        <row r="87">
          <cell r="B87">
            <v>37552</v>
          </cell>
          <cell r="C87">
            <v>0.63848806027327287</v>
          </cell>
        </row>
        <row r="88">
          <cell r="B88">
            <v>37553</v>
          </cell>
          <cell r="C88">
            <v>0.63897763578274758</v>
          </cell>
        </row>
        <row r="89">
          <cell r="B89">
            <v>37554</v>
          </cell>
          <cell r="C89">
            <v>0.63791783618269959</v>
          </cell>
        </row>
        <row r="90">
          <cell r="B90">
            <v>37555</v>
          </cell>
          <cell r="C90">
            <v>0.63791783618269959</v>
          </cell>
        </row>
        <row r="91">
          <cell r="B91">
            <v>37556</v>
          </cell>
          <cell r="C91">
            <v>0.63791783618269959</v>
          </cell>
        </row>
        <row r="92">
          <cell r="B92">
            <v>37557</v>
          </cell>
          <cell r="C92">
            <v>0.64172495668356544</v>
          </cell>
        </row>
        <row r="93">
          <cell r="B93">
            <v>37558</v>
          </cell>
          <cell r="C93">
            <v>0.63991809048441806</v>
          </cell>
        </row>
        <row r="94">
          <cell r="B94">
            <v>37559</v>
          </cell>
          <cell r="C94">
            <v>0.63852882957665535</v>
          </cell>
        </row>
        <row r="95">
          <cell r="B95">
            <v>37560</v>
          </cell>
          <cell r="C95">
            <v>0.6420545746388443</v>
          </cell>
        </row>
        <row r="96">
          <cell r="B96">
            <v>37561</v>
          </cell>
          <cell r="C96">
            <v>0.63791783618269959</v>
          </cell>
        </row>
        <row r="97">
          <cell r="B97">
            <v>37562</v>
          </cell>
          <cell r="C97">
            <v>0.63791783618269959</v>
          </cell>
        </row>
        <row r="98">
          <cell r="B98">
            <v>37563</v>
          </cell>
          <cell r="C98">
            <v>0.63791783618269959</v>
          </cell>
        </row>
        <row r="99">
          <cell r="B99">
            <v>37564</v>
          </cell>
          <cell r="C99">
            <v>0.64337643955478352</v>
          </cell>
        </row>
        <row r="100">
          <cell r="B100">
            <v>37565</v>
          </cell>
          <cell r="C100">
            <v>0.64238453138048435</v>
          </cell>
        </row>
        <row r="101">
          <cell r="B101">
            <v>37566</v>
          </cell>
          <cell r="C101">
            <v>0.64358347277641903</v>
          </cell>
        </row>
        <row r="102">
          <cell r="B102">
            <v>37567</v>
          </cell>
          <cell r="C102">
            <v>0.64226075786769432</v>
          </cell>
        </row>
        <row r="103">
          <cell r="B103">
            <v>37568</v>
          </cell>
          <cell r="C103">
            <v>0.6391818472355385</v>
          </cell>
        </row>
        <row r="104">
          <cell r="B104">
            <v>37569</v>
          </cell>
          <cell r="C104">
            <v>0.6391818472355385</v>
          </cell>
        </row>
        <row r="105">
          <cell r="B105">
            <v>37570</v>
          </cell>
          <cell r="C105">
            <v>0.6391818472355385</v>
          </cell>
        </row>
        <row r="106">
          <cell r="B106">
            <v>37571</v>
          </cell>
          <cell r="C106">
            <v>0.6391818472355385</v>
          </cell>
        </row>
        <row r="107">
          <cell r="B107">
            <v>37572</v>
          </cell>
          <cell r="C107">
            <v>0.6338742393509128</v>
          </cell>
        </row>
        <row r="108">
          <cell r="B108">
            <v>37573</v>
          </cell>
          <cell r="C108">
            <v>0.63500127000254003</v>
          </cell>
        </row>
        <row r="109">
          <cell r="B109">
            <v>37574</v>
          </cell>
          <cell r="C109">
            <v>0.63492063492063489</v>
          </cell>
        </row>
        <row r="110">
          <cell r="B110">
            <v>37575</v>
          </cell>
          <cell r="C110">
            <v>0.63119358707315532</v>
          </cell>
        </row>
        <row r="111">
          <cell r="B111">
            <v>37576</v>
          </cell>
          <cell r="C111">
            <v>0.63119358707315532</v>
          </cell>
        </row>
        <row r="112">
          <cell r="B112">
            <v>37577</v>
          </cell>
          <cell r="C112">
            <v>0.63119358707315532</v>
          </cell>
        </row>
        <row r="113">
          <cell r="B113">
            <v>37578</v>
          </cell>
          <cell r="C113">
            <v>0.62873310279786232</v>
          </cell>
        </row>
        <row r="114">
          <cell r="B114">
            <v>37579</v>
          </cell>
          <cell r="C114">
            <v>0.63115374905326938</v>
          </cell>
        </row>
        <row r="115">
          <cell r="B115">
            <v>37580</v>
          </cell>
          <cell r="C115">
            <v>0.63059654433093704</v>
          </cell>
        </row>
        <row r="116">
          <cell r="B116">
            <v>37581</v>
          </cell>
          <cell r="C116">
            <v>0.63379389022689814</v>
          </cell>
        </row>
        <row r="117">
          <cell r="B117">
            <v>37582</v>
          </cell>
          <cell r="C117">
            <v>0.63367340472720357</v>
          </cell>
        </row>
        <row r="118">
          <cell r="B118">
            <v>37583</v>
          </cell>
          <cell r="C118">
            <v>0.63367340472720357</v>
          </cell>
        </row>
        <row r="119">
          <cell r="B119">
            <v>37584</v>
          </cell>
          <cell r="C119">
            <v>0.63367340472720357</v>
          </cell>
        </row>
        <row r="120">
          <cell r="B120">
            <v>37585</v>
          </cell>
          <cell r="C120">
            <v>0.63544512931308372</v>
          </cell>
        </row>
        <row r="121">
          <cell r="B121">
            <v>37586</v>
          </cell>
          <cell r="C121">
            <v>0.63463857333248708</v>
          </cell>
        </row>
        <row r="122">
          <cell r="B122">
            <v>37587</v>
          </cell>
          <cell r="C122">
            <v>0.63576832602199762</v>
          </cell>
        </row>
        <row r="123">
          <cell r="B123">
            <v>37588</v>
          </cell>
          <cell r="C123">
            <v>0.63576832602199762</v>
          </cell>
        </row>
        <row r="124">
          <cell r="B124">
            <v>37589</v>
          </cell>
          <cell r="C124">
            <v>0.63576832602199762</v>
          </cell>
        </row>
        <row r="125">
          <cell r="B125">
            <v>37590</v>
          </cell>
          <cell r="C125">
            <v>0.63576832602199762</v>
          </cell>
        </row>
        <row r="126">
          <cell r="B126">
            <v>37591</v>
          </cell>
          <cell r="C126">
            <v>0.63576832602199762</v>
          </cell>
        </row>
        <row r="127">
          <cell r="B127">
            <v>37592</v>
          </cell>
          <cell r="C127">
            <v>0.64254963695945511</v>
          </cell>
        </row>
        <row r="128">
          <cell r="B128">
            <v>37593</v>
          </cell>
          <cell r="C128">
            <v>0.64226075786769432</v>
          </cell>
        </row>
        <row r="129">
          <cell r="B129">
            <v>37594</v>
          </cell>
          <cell r="C129">
            <v>0.64098455227229023</v>
          </cell>
        </row>
        <row r="130">
          <cell r="B130">
            <v>37595</v>
          </cell>
          <cell r="C130">
            <v>0.64040986231187957</v>
          </cell>
        </row>
        <row r="131">
          <cell r="B131">
            <v>37596</v>
          </cell>
          <cell r="C131">
            <v>0.63869195886823782</v>
          </cell>
        </row>
        <row r="132">
          <cell r="B132">
            <v>37597</v>
          </cell>
          <cell r="C132">
            <v>0.63869195886823782</v>
          </cell>
        </row>
        <row r="133">
          <cell r="B133">
            <v>37598</v>
          </cell>
          <cell r="C133">
            <v>0.63869195886823782</v>
          </cell>
        </row>
        <row r="134">
          <cell r="B134">
            <v>37599</v>
          </cell>
          <cell r="C134">
            <v>0.64</v>
          </cell>
        </row>
        <row r="135">
          <cell r="B135">
            <v>37600</v>
          </cell>
          <cell r="C135">
            <v>0.64077918749199025</v>
          </cell>
        </row>
        <row r="136">
          <cell r="B136">
            <v>37601</v>
          </cell>
          <cell r="C136">
            <v>0.64283877603497042</v>
          </cell>
        </row>
        <row r="137">
          <cell r="B137">
            <v>37602</v>
          </cell>
          <cell r="C137">
            <v>0.64333504889346371</v>
          </cell>
        </row>
        <row r="138">
          <cell r="B138">
            <v>37603</v>
          </cell>
          <cell r="C138">
            <v>0.64065603177653918</v>
          </cell>
        </row>
        <row r="139">
          <cell r="B139">
            <v>37604</v>
          </cell>
          <cell r="C139">
            <v>0.64065603177653918</v>
          </cell>
        </row>
        <row r="140">
          <cell r="B140">
            <v>37605</v>
          </cell>
          <cell r="C140">
            <v>0.64065603177653918</v>
          </cell>
        </row>
        <row r="141">
          <cell r="B141">
            <v>37606</v>
          </cell>
          <cell r="C141">
            <v>0.64053292339226242</v>
          </cell>
        </row>
        <row r="142">
          <cell r="B142">
            <v>37607</v>
          </cell>
          <cell r="C142">
            <v>0.64566115702479343</v>
          </cell>
        </row>
        <row r="143">
          <cell r="B143">
            <v>37608</v>
          </cell>
          <cell r="C143">
            <v>0.64424687540265424</v>
          </cell>
        </row>
        <row r="144">
          <cell r="B144">
            <v>37609</v>
          </cell>
          <cell r="C144">
            <v>0.64395646854272648</v>
          </cell>
        </row>
        <row r="145">
          <cell r="B145">
            <v>37610</v>
          </cell>
          <cell r="C145">
            <v>0.64528618442279151</v>
          </cell>
        </row>
        <row r="146">
          <cell r="B146">
            <v>37611</v>
          </cell>
          <cell r="C146">
            <v>0.64528618442279151</v>
          </cell>
        </row>
        <row r="147">
          <cell r="B147">
            <v>37612</v>
          </cell>
          <cell r="C147">
            <v>0.64528618442279151</v>
          </cell>
        </row>
        <row r="148">
          <cell r="B148">
            <v>37613</v>
          </cell>
          <cell r="C148">
            <v>0.64428838348044581</v>
          </cell>
        </row>
        <row r="149">
          <cell r="B149">
            <v>37614</v>
          </cell>
          <cell r="C149">
            <v>0.64428838348044581</v>
          </cell>
        </row>
        <row r="150">
          <cell r="B150">
            <v>37615</v>
          </cell>
          <cell r="C150">
            <v>0.64428838348044581</v>
          </cell>
        </row>
        <row r="151">
          <cell r="B151">
            <v>37616</v>
          </cell>
          <cell r="C151">
            <v>0.64428838348044581</v>
          </cell>
        </row>
        <row r="152">
          <cell r="B152">
            <v>37617</v>
          </cell>
          <cell r="C152">
            <v>0.63714558776680474</v>
          </cell>
        </row>
        <row r="153">
          <cell r="B153">
            <v>37618</v>
          </cell>
          <cell r="C153">
            <v>0.63714558776680474</v>
          </cell>
        </row>
        <row r="154">
          <cell r="B154">
            <v>37619</v>
          </cell>
          <cell r="C154">
            <v>0.63714558776680474</v>
          </cell>
        </row>
        <row r="155">
          <cell r="B155">
            <v>37620</v>
          </cell>
          <cell r="C155">
            <v>0.63714558776680474</v>
          </cell>
        </row>
        <row r="156">
          <cell r="B156">
            <v>37621</v>
          </cell>
          <cell r="C156">
            <v>0.6338742393509128</v>
          </cell>
        </row>
        <row r="157">
          <cell r="B157">
            <v>37622</v>
          </cell>
          <cell r="C157">
            <v>0.6338742393509128</v>
          </cell>
        </row>
        <row r="158">
          <cell r="B158">
            <v>37623</v>
          </cell>
          <cell r="C158">
            <v>0.63808065339458908</v>
          </cell>
        </row>
        <row r="159">
          <cell r="B159">
            <v>37624</v>
          </cell>
          <cell r="C159">
            <v>0.6391818472355385</v>
          </cell>
        </row>
        <row r="160">
          <cell r="B160">
            <v>37625</v>
          </cell>
          <cell r="C160">
            <v>0.6391818472355385</v>
          </cell>
        </row>
        <row r="161">
          <cell r="B161">
            <v>37626</v>
          </cell>
          <cell r="C161">
            <v>0.6391818472355385</v>
          </cell>
        </row>
        <row r="162">
          <cell r="B162">
            <v>37627</v>
          </cell>
          <cell r="C162">
            <v>0.64131340986340024</v>
          </cell>
        </row>
        <row r="163">
          <cell r="B163">
            <v>37628</v>
          </cell>
          <cell r="C163">
            <v>0.64</v>
          </cell>
        </row>
        <row r="164">
          <cell r="B164">
            <v>37629</v>
          </cell>
          <cell r="C164">
            <v>0.64036885245901631</v>
          </cell>
        </row>
        <row r="165">
          <cell r="B165">
            <v>37630</v>
          </cell>
          <cell r="C165">
            <v>0.64457908985432522</v>
          </cell>
        </row>
        <row r="166">
          <cell r="B166">
            <v>37631</v>
          </cell>
          <cell r="C166">
            <v>0.64708166170570725</v>
          </cell>
        </row>
        <row r="167">
          <cell r="B167">
            <v>37632</v>
          </cell>
          <cell r="C167">
            <v>0.64708166170570725</v>
          </cell>
        </row>
        <row r="168">
          <cell r="B168">
            <v>37633</v>
          </cell>
          <cell r="C168">
            <v>0.64708166170570725</v>
          </cell>
        </row>
        <row r="169">
          <cell r="B169">
            <v>37634</v>
          </cell>
          <cell r="C169">
            <v>0.6487187804086928</v>
          </cell>
        </row>
        <row r="170">
          <cell r="B170">
            <v>37635</v>
          </cell>
          <cell r="C170">
            <v>0.64909775412177073</v>
          </cell>
        </row>
        <row r="171">
          <cell r="B171">
            <v>37636</v>
          </cell>
          <cell r="C171">
            <v>0.65070275897969809</v>
          </cell>
        </row>
        <row r="172">
          <cell r="B172">
            <v>37637</v>
          </cell>
          <cell r="C172">
            <v>0.6516356053694774</v>
          </cell>
        </row>
        <row r="173">
          <cell r="B173">
            <v>37638</v>
          </cell>
          <cell r="C173">
            <v>0.65133850061877152</v>
          </cell>
        </row>
        <row r="174">
          <cell r="B174">
            <v>37639</v>
          </cell>
          <cell r="C174">
            <v>0.65133850061877152</v>
          </cell>
        </row>
        <row r="175">
          <cell r="B175">
            <v>37640</v>
          </cell>
          <cell r="C175">
            <v>0.65133850061877152</v>
          </cell>
        </row>
        <row r="176">
          <cell r="B176">
            <v>37641</v>
          </cell>
          <cell r="C176">
            <v>0.65133850061877152</v>
          </cell>
        </row>
        <row r="177">
          <cell r="B177">
            <v>37642</v>
          </cell>
          <cell r="C177">
            <v>0.65121125293045057</v>
          </cell>
        </row>
        <row r="178">
          <cell r="B178">
            <v>37643</v>
          </cell>
          <cell r="C178">
            <v>0.65265631118652923</v>
          </cell>
        </row>
        <row r="179">
          <cell r="B179">
            <v>37644</v>
          </cell>
          <cell r="C179">
            <v>0.65295461965393398</v>
          </cell>
        </row>
        <row r="180">
          <cell r="B180">
            <v>37645</v>
          </cell>
          <cell r="C180">
            <v>0.65573770491803285</v>
          </cell>
        </row>
        <row r="181">
          <cell r="B181">
            <v>37646</v>
          </cell>
          <cell r="C181">
            <v>0.65573770491803285</v>
          </cell>
        </row>
        <row r="182">
          <cell r="B182">
            <v>37647</v>
          </cell>
          <cell r="C182">
            <v>0.6585879873551107</v>
          </cell>
        </row>
        <row r="183">
          <cell r="B183">
            <v>37648</v>
          </cell>
          <cell r="C183">
            <v>0.65586672788089462</v>
          </cell>
        </row>
        <row r="184">
          <cell r="B184">
            <v>37649</v>
          </cell>
          <cell r="C184">
            <v>0.65427898455901601</v>
          </cell>
        </row>
        <row r="185">
          <cell r="B185">
            <v>37650</v>
          </cell>
          <cell r="C185">
            <v>0.65690074229783879</v>
          </cell>
        </row>
        <row r="186">
          <cell r="B186">
            <v>37651</v>
          </cell>
          <cell r="C186">
            <v>0.65690074229783879</v>
          </cell>
        </row>
        <row r="187">
          <cell r="B187">
            <v>37652</v>
          </cell>
          <cell r="C187">
            <v>0.65724613867893522</v>
          </cell>
        </row>
        <row r="188">
          <cell r="B188">
            <v>37653</v>
          </cell>
          <cell r="C188">
            <v>0.65724613867893522</v>
          </cell>
        </row>
        <row r="189">
          <cell r="B189">
            <v>37654</v>
          </cell>
          <cell r="C189">
            <v>0.65724613867893522</v>
          </cell>
        </row>
        <row r="190">
          <cell r="B190">
            <v>37655</v>
          </cell>
          <cell r="C190">
            <v>0.65919578114700073</v>
          </cell>
        </row>
        <row r="191">
          <cell r="B191">
            <v>37656</v>
          </cell>
          <cell r="C191">
            <v>0.66019673862811123</v>
          </cell>
        </row>
        <row r="192">
          <cell r="B192">
            <v>37657</v>
          </cell>
          <cell r="C192">
            <v>0.65737575598211928</v>
          </cell>
        </row>
        <row r="193">
          <cell r="B193">
            <v>37658</v>
          </cell>
          <cell r="C193">
            <v>0.65910888478776686</v>
          </cell>
        </row>
        <row r="194">
          <cell r="B194">
            <v>37659</v>
          </cell>
          <cell r="C194">
            <v>0.65759189846781085</v>
          </cell>
        </row>
        <row r="195">
          <cell r="B195">
            <v>37660</v>
          </cell>
          <cell r="C195">
            <v>0.65759189846781085</v>
          </cell>
        </row>
        <row r="196">
          <cell r="B196">
            <v>37661</v>
          </cell>
          <cell r="C196">
            <v>0.65759189846781085</v>
          </cell>
        </row>
        <row r="197">
          <cell r="B197">
            <v>37662</v>
          </cell>
          <cell r="C197">
            <v>0.65372295221285215</v>
          </cell>
        </row>
        <row r="198">
          <cell r="B198">
            <v>37663</v>
          </cell>
          <cell r="C198">
            <v>0.65393669892754391</v>
          </cell>
        </row>
        <row r="199">
          <cell r="B199">
            <v>37664</v>
          </cell>
          <cell r="C199">
            <v>0.65393669892754391</v>
          </cell>
        </row>
        <row r="200">
          <cell r="B200">
            <v>37665</v>
          </cell>
          <cell r="C200">
            <v>0.65893516078017922</v>
          </cell>
        </row>
        <row r="201">
          <cell r="B201">
            <v>37666</v>
          </cell>
          <cell r="C201">
            <v>0.65655570875188762</v>
          </cell>
        </row>
        <row r="202">
          <cell r="B202">
            <v>37667</v>
          </cell>
          <cell r="C202">
            <v>0.65655570875188762</v>
          </cell>
        </row>
        <row r="203">
          <cell r="B203">
            <v>37668</v>
          </cell>
          <cell r="C203">
            <v>0.65655570875188762</v>
          </cell>
        </row>
        <row r="204">
          <cell r="B204">
            <v>37669</v>
          </cell>
          <cell r="C204">
            <v>0.65655570875188762</v>
          </cell>
        </row>
        <row r="205">
          <cell r="B205">
            <v>37670</v>
          </cell>
          <cell r="C205">
            <v>0.65919578114700073</v>
          </cell>
        </row>
        <row r="206">
          <cell r="B206">
            <v>37671</v>
          </cell>
          <cell r="C206">
            <v>0.6609822195782934</v>
          </cell>
        </row>
        <row r="207">
          <cell r="B207">
            <v>37672</v>
          </cell>
          <cell r="C207">
            <v>0.66445182724252494</v>
          </cell>
        </row>
        <row r="208">
          <cell r="B208">
            <v>37673</v>
          </cell>
          <cell r="C208">
            <v>0.66445182724252494</v>
          </cell>
        </row>
        <row r="209">
          <cell r="B209">
            <v>37674</v>
          </cell>
          <cell r="C209">
            <v>0.66445182724252494</v>
          </cell>
        </row>
        <row r="210">
          <cell r="B210">
            <v>37675</v>
          </cell>
          <cell r="C210">
            <v>0.66445182724252494</v>
          </cell>
        </row>
        <row r="211">
          <cell r="B211">
            <v>37676</v>
          </cell>
          <cell r="C211">
            <v>0.67033114358493096</v>
          </cell>
        </row>
        <row r="212">
          <cell r="B212">
            <v>37677</v>
          </cell>
          <cell r="C212">
            <v>0.66912010705921721</v>
          </cell>
        </row>
        <row r="213">
          <cell r="B213">
            <v>37678</v>
          </cell>
          <cell r="C213">
            <v>0.66889632107023411</v>
          </cell>
        </row>
        <row r="214">
          <cell r="B214">
            <v>37679</v>
          </cell>
          <cell r="C214">
            <v>0.6694336591243808</v>
          </cell>
        </row>
        <row r="215">
          <cell r="B215">
            <v>37680</v>
          </cell>
          <cell r="C215">
            <v>0.67385444743935308</v>
          </cell>
        </row>
        <row r="216">
          <cell r="B216">
            <v>37681</v>
          </cell>
          <cell r="C216">
            <v>0.67385444743935308</v>
          </cell>
        </row>
        <row r="217">
          <cell r="B217">
            <v>37682</v>
          </cell>
          <cell r="C217">
            <v>0.67385444743935308</v>
          </cell>
        </row>
        <row r="218">
          <cell r="B218">
            <v>37683</v>
          </cell>
          <cell r="C218">
            <v>0.67403612833647886</v>
          </cell>
        </row>
        <row r="219">
          <cell r="B219">
            <v>37684</v>
          </cell>
          <cell r="C219">
            <v>0.67622396537733298</v>
          </cell>
        </row>
        <row r="220">
          <cell r="B220">
            <v>37685</v>
          </cell>
          <cell r="C220">
            <v>0.68078153720471102</v>
          </cell>
        </row>
        <row r="221">
          <cell r="B221">
            <v>37686</v>
          </cell>
          <cell r="C221">
            <v>0.67999456004351966</v>
          </cell>
        </row>
        <row r="222">
          <cell r="B222">
            <v>37687</v>
          </cell>
          <cell r="C222">
            <v>0.68240753377917296</v>
          </cell>
        </row>
        <row r="223">
          <cell r="B223">
            <v>37688</v>
          </cell>
          <cell r="C223">
            <v>0.68240753377917296</v>
          </cell>
        </row>
        <row r="224">
          <cell r="B224">
            <v>37689</v>
          </cell>
          <cell r="C224">
            <v>0.68250068250068252</v>
          </cell>
        </row>
        <row r="225">
          <cell r="B225">
            <v>37690</v>
          </cell>
          <cell r="C225">
            <v>0.6793939805693322</v>
          </cell>
        </row>
        <row r="226">
          <cell r="B226">
            <v>37691</v>
          </cell>
          <cell r="C226">
            <v>0.67801206861482133</v>
          </cell>
        </row>
        <row r="227">
          <cell r="B227">
            <v>37692</v>
          </cell>
          <cell r="C227">
            <v>0.67380904251735063</v>
          </cell>
        </row>
        <row r="228">
          <cell r="B228">
            <v>37693</v>
          </cell>
          <cell r="C228">
            <v>0.67879446103719787</v>
          </cell>
        </row>
        <row r="229">
          <cell r="B229">
            <v>37694</v>
          </cell>
          <cell r="C229">
            <v>0.67879446103719787</v>
          </cell>
        </row>
        <row r="230">
          <cell r="B230">
            <v>37695</v>
          </cell>
          <cell r="C230">
            <v>0.67879446103719787</v>
          </cell>
        </row>
        <row r="231">
          <cell r="B231">
            <v>37696</v>
          </cell>
          <cell r="C231">
            <v>0.67879446103719787</v>
          </cell>
        </row>
        <row r="232">
          <cell r="B232">
            <v>37697</v>
          </cell>
          <cell r="C232">
            <v>0.67563002499831093</v>
          </cell>
        </row>
        <row r="233">
          <cell r="B233">
            <v>37698</v>
          </cell>
          <cell r="C233">
            <v>0.67824199674443841</v>
          </cell>
        </row>
        <row r="234">
          <cell r="B234">
            <v>37699</v>
          </cell>
          <cell r="C234">
            <v>0.67453625632377745</v>
          </cell>
        </row>
        <row r="235">
          <cell r="B235">
            <v>37700</v>
          </cell>
          <cell r="C235">
            <v>0.67512827437213063</v>
          </cell>
        </row>
        <row r="236">
          <cell r="B236">
            <v>37701</v>
          </cell>
          <cell r="C236">
            <v>0.66916488222698078</v>
          </cell>
        </row>
        <row r="237">
          <cell r="B237">
            <v>37702</v>
          </cell>
          <cell r="C237">
            <v>0.66916488222698078</v>
          </cell>
        </row>
        <row r="238">
          <cell r="B238">
            <v>37703</v>
          </cell>
          <cell r="C238">
            <v>0.66916488222698078</v>
          </cell>
        </row>
        <row r="239">
          <cell r="B239">
            <v>37704</v>
          </cell>
          <cell r="C239">
            <v>0.67563002499831093</v>
          </cell>
        </row>
        <row r="240">
          <cell r="B240">
            <v>37705</v>
          </cell>
          <cell r="C240">
            <v>0.6775067750677507</v>
          </cell>
        </row>
        <row r="241">
          <cell r="B241">
            <v>37706</v>
          </cell>
          <cell r="C241">
            <v>0.68064252654505852</v>
          </cell>
        </row>
        <row r="242">
          <cell r="B242">
            <v>37707</v>
          </cell>
          <cell r="C242">
            <v>0.68362045392398141</v>
          </cell>
        </row>
        <row r="243">
          <cell r="B243">
            <v>37708</v>
          </cell>
          <cell r="C243">
            <v>0.67934782608695654</v>
          </cell>
        </row>
        <row r="244">
          <cell r="B244">
            <v>37709</v>
          </cell>
          <cell r="C244">
            <v>0.67934782608695654</v>
          </cell>
        </row>
        <row r="245">
          <cell r="B245">
            <v>37710</v>
          </cell>
          <cell r="C245">
            <v>0.67934782608695654</v>
          </cell>
        </row>
        <row r="246">
          <cell r="B246">
            <v>37711</v>
          </cell>
          <cell r="C246">
            <v>0.68129172911840852</v>
          </cell>
        </row>
        <row r="247">
          <cell r="B247">
            <v>37712</v>
          </cell>
          <cell r="C247">
            <v>0.67842605156037994</v>
          </cell>
        </row>
        <row r="248">
          <cell r="B248">
            <v>37713</v>
          </cell>
          <cell r="C248">
            <v>0.68027210884353739</v>
          </cell>
        </row>
        <row r="249">
          <cell r="B249">
            <v>37714</v>
          </cell>
          <cell r="C249">
            <v>0.67865626060400408</v>
          </cell>
        </row>
        <row r="250">
          <cell r="B250">
            <v>37715</v>
          </cell>
          <cell r="C250">
            <v>0.67953248165262303</v>
          </cell>
        </row>
        <row r="251">
          <cell r="B251">
            <v>37716</v>
          </cell>
          <cell r="C251">
            <v>0.67953248165262303</v>
          </cell>
        </row>
        <row r="252">
          <cell r="B252">
            <v>37717</v>
          </cell>
          <cell r="C252">
            <v>0.67953248165262303</v>
          </cell>
        </row>
        <row r="253">
          <cell r="B253">
            <v>37718</v>
          </cell>
          <cell r="C253">
            <v>0.67636117686844777</v>
          </cell>
        </row>
        <row r="254">
          <cell r="B254">
            <v>37719</v>
          </cell>
          <cell r="C254">
            <v>0.68133814812291338</v>
          </cell>
        </row>
        <row r="255">
          <cell r="B255">
            <v>37720</v>
          </cell>
          <cell r="C255">
            <v>0.68166325835037489</v>
          </cell>
        </row>
        <row r="256">
          <cell r="B256">
            <v>37721</v>
          </cell>
          <cell r="C256">
            <v>0.68789984178303643</v>
          </cell>
        </row>
        <row r="257">
          <cell r="B257">
            <v>37722</v>
          </cell>
          <cell r="C257">
            <v>0.68799449604403162</v>
          </cell>
        </row>
        <row r="258">
          <cell r="B258">
            <v>37723</v>
          </cell>
          <cell r="C258">
            <v>0.68799449604403162</v>
          </cell>
        </row>
        <row r="259">
          <cell r="B259">
            <v>37724</v>
          </cell>
          <cell r="C259">
            <v>0.68799449604403162</v>
          </cell>
        </row>
        <row r="260">
          <cell r="B260">
            <v>37725</v>
          </cell>
          <cell r="C260">
            <v>0.68789984178303643</v>
          </cell>
        </row>
        <row r="261">
          <cell r="B261">
            <v>37726</v>
          </cell>
          <cell r="C261">
            <v>0.68975031038763968</v>
          </cell>
        </row>
        <row r="262">
          <cell r="B262">
            <v>37727</v>
          </cell>
          <cell r="C262">
            <v>0.68766332003850916</v>
          </cell>
        </row>
        <row r="263">
          <cell r="B263">
            <v>37728</v>
          </cell>
          <cell r="C263">
            <v>0.68884755803540676</v>
          </cell>
        </row>
        <row r="264">
          <cell r="B264">
            <v>37729</v>
          </cell>
          <cell r="C264">
            <v>0.68884755803540676</v>
          </cell>
        </row>
        <row r="265">
          <cell r="B265">
            <v>37730</v>
          </cell>
          <cell r="C265">
            <v>0.68884755803540676</v>
          </cell>
        </row>
        <row r="266">
          <cell r="B266">
            <v>37731</v>
          </cell>
          <cell r="C266">
            <v>0.68884755803540676</v>
          </cell>
        </row>
        <row r="267">
          <cell r="B267">
            <v>37732</v>
          </cell>
          <cell r="C267">
            <v>0.68761603520594106</v>
          </cell>
        </row>
        <row r="268">
          <cell r="B268">
            <v>37733</v>
          </cell>
          <cell r="C268">
            <v>0.69089401685781404</v>
          </cell>
        </row>
        <row r="269">
          <cell r="B269">
            <v>37734</v>
          </cell>
          <cell r="C269">
            <v>0.68908489525909589</v>
          </cell>
        </row>
        <row r="270">
          <cell r="B270">
            <v>37735</v>
          </cell>
          <cell r="C270">
            <v>0.68709633090559297</v>
          </cell>
        </row>
        <row r="271">
          <cell r="B271">
            <v>37736</v>
          </cell>
          <cell r="C271">
            <v>0.69056004419584283</v>
          </cell>
        </row>
        <row r="272">
          <cell r="B272">
            <v>37737</v>
          </cell>
          <cell r="C272">
            <v>0.69056004419584283</v>
          </cell>
        </row>
        <row r="273">
          <cell r="B273">
            <v>37738</v>
          </cell>
          <cell r="C273">
            <v>0.69056004419584283</v>
          </cell>
        </row>
        <row r="274">
          <cell r="B274">
            <v>37739</v>
          </cell>
          <cell r="C274">
            <v>0.69056004419584283</v>
          </cell>
        </row>
        <row r="275">
          <cell r="B275">
            <v>37740</v>
          </cell>
          <cell r="C275">
            <v>0.69056004419584283</v>
          </cell>
        </row>
        <row r="276">
          <cell r="B276">
            <v>37741</v>
          </cell>
          <cell r="C276">
            <v>0.69304872132510909</v>
          </cell>
        </row>
        <row r="277">
          <cell r="B277">
            <v>37742</v>
          </cell>
          <cell r="C277">
            <v>0.69304872132510909</v>
          </cell>
        </row>
        <row r="278">
          <cell r="B278">
            <v>37743</v>
          </cell>
          <cell r="C278">
            <v>0.69764197014092366</v>
          </cell>
        </row>
        <row r="279">
          <cell r="B279">
            <v>37744</v>
          </cell>
          <cell r="C279">
            <v>0.69764197014092366</v>
          </cell>
        </row>
        <row r="280">
          <cell r="B280">
            <v>37745</v>
          </cell>
          <cell r="C280">
            <v>0.70437416355568083</v>
          </cell>
        </row>
        <row r="281">
          <cell r="B281">
            <v>37746</v>
          </cell>
          <cell r="C281">
            <v>0.70472163495419304</v>
          </cell>
        </row>
        <row r="282">
          <cell r="B282">
            <v>37747</v>
          </cell>
          <cell r="C282">
            <v>0.70472163495419304</v>
          </cell>
        </row>
        <row r="283">
          <cell r="B283">
            <v>37748</v>
          </cell>
          <cell r="C283">
            <v>0.70816514411160691</v>
          </cell>
        </row>
        <row r="284">
          <cell r="B284">
            <v>37749</v>
          </cell>
          <cell r="C284">
            <v>0.71823601235365941</v>
          </cell>
        </row>
        <row r="285">
          <cell r="B285">
            <v>37750</v>
          </cell>
          <cell r="C285">
            <v>0.71561471303850011</v>
          </cell>
        </row>
        <row r="286">
          <cell r="B286">
            <v>37751</v>
          </cell>
          <cell r="C286">
            <v>0.71561471303850011</v>
          </cell>
        </row>
        <row r="287">
          <cell r="B287">
            <v>37752</v>
          </cell>
          <cell r="C287">
            <v>0.71561471303850011</v>
          </cell>
        </row>
        <row r="288">
          <cell r="B288">
            <v>37753</v>
          </cell>
          <cell r="C288">
            <v>0.7180297264306742</v>
          </cell>
        </row>
        <row r="289">
          <cell r="B289">
            <v>37754</v>
          </cell>
          <cell r="C289">
            <v>0.7180297264306742</v>
          </cell>
        </row>
        <row r="290">
          <cell r="B290">
            <v>37755</v>
          </cell>
          <cell r="C290">
            <v>0.71921749136939006</v>
          </cell>
        </row>
        <row r="291">
          <cell r="B291">
            <v>37756</v>
          </cell>
          <cell r="C291">
            <v>0.72087658592848902</v>
          </cell>
        </row>
        <row r="292">
          <cell r="B292">
            <v>37757</v>
          </cell>
          <cell r="C292">
            <v>0.72780203784570596</v>
          </cell>
        </row>
        <row r="293">
          <cell r="B293">
            <v>37758</v>
          </cell>
          <cell r="C293">
            <v>0.72780203784570596</v>
          </cell>
        </row>
        <row r="294">
          <cell r="B294">
            <v>37759</v>
          </cell>
          <cell r="C294">
            <v>0.72780203784570596</v>
          </cell>
        </row>
        <row r="295">
          <cell r="B295">
            <v>37760</v>
          </cell>
          <cell r="C295">
            <v>0.7327617791455997</v>
          </cell>
        </row>
        <row r="296">
          <cell r="B296">
            <v>37761</v>
          </cell>
          <cell r="C296">
            <v>0.7327617791455997</v>
          </cell>
        </row>
        <row r="297">
          <cell r="B297">
            <v>37762</v>
          </cell>
          <cell r="C297">
            <v>0.7327617791455997</v>
          </cell>
        </row>
        <row r="298">
          <cell r="B298">
            <v>37763</v>
          </cell>
          <cell r="C298">
            <v>0.74035685200266532</v>
          </cell>
        </row>
        <row r="299">
          <cell r="B299">
            <v>37764</v>
          </cell>
          <cell r="C299">
            <v>0.74019245003700962</v>
          </cell>
        </row>
        <row r="300">
          <cell r="B300">
            <v>37765</v>
          </cell>
          <cell r="C300">
            <v>0.74019245003700962</v>
          </cell>
        </row>
        <row r="301">
          <cell r="B301">
            <v>37766</v>
          </cell>
          <cell r="C301">
            <v>0.74019245003700962</v>
          </cell>
        </row>
        <row r="302">
          <cell r="B302">
            <v>37767</v>
          </cell>
          <cell r="C302">
            <v>0.74019245003700962</v>
          </cell>
        </row>
        <row r="303">
          <cell r="B303">
            <v>37768</v>
          </cell>
          <cell r="C303">
            <v>0.72759022118742722</v>
          </cell>
        </row>
        <row r="304">
          <cell r="B304">
            <v>37769</v>
          </cell>
          <cell r="C304">
            <v>0.72759022118742722</v>
          </cell>
        </row>
        <row r="305">
          <cell r="B305">
            <v>37770</v>
          </cell>
          <cell r="C305">
            <v>0.72621641249092228</v>
          </cell>
        </row>
        <row r="306">
          <cell r="B306">
            <v>37771</v>
          </cell>
          <cell r="C306">
            <v>0.72176109707686753</v>
          </cell>
        </row>
        <row r="307">
          <cell r="B307">
            <v>37772</v>
          </cell>
          <cell r="C307">
            <v>0.72176109707686753</v>
          </cell>
        </row>
        <row r="308">
          <cell r="B308">
            <v>37773</v>
          </cell>
          <cell r="C308">
            <v>0.72176109707686753</v>
          </cell>
        </row>
        <row r="309">
          <cell r="B309">
            <v>37774</v>
          </cell>
          <cell r="C309">
            <v>0.73072707343807086</v>
          </cell>
        </row>
        <row r="310">
          <cell r="B310">
            <v>37775</v>
          </cell>
          <cell r="C310">
            <v>0.73072707343807086</v>
          </cell>
        </row>
        <row r="311">
          <cell r="B311">
            <v>37776</v>
          </cell>
          <cell r="C311">
            <v>0.73019350127783866</v>
          </cell>
        </row>
        <row r="312">
          <cell r="B312">
            <v>37777</v>
          </cell>
          <cell r="C312">
            <v>0.73243975683000073</v>
          </cell>
        </row>
        <row r="313">
          <cell r="B313">
            <v>37778</v>
          </cell>
          <cell r="C313">
            <v>0.7370826269624825</v>
          </cell>
        </row>
        <row r="314">
          <cell r="B314">
            <v>37779</v>
          </cell>
          <cell r="C314">
            <v>0.7370826269624825</v>
          </cell>
        </row>
        <row r="315">
          <cell r="B315">
            <v>37780</v>
          </cell>
          <cell r="C315">
            <v>0.7370826269624825</v>
          </cell>
        </row>
        <row r="316">
          <cell r="B316">
            <v>37781</v>
          </cell>
          <cell r="C316">
            <v>0.7370826269624825</v>
          </cell>
        </row>
        <row r="317">
          <cell r="B317">
            <v>37782</v>
          </cell>
          <cell r="C317">
            <v>0.7370826269624825</v>
          </cell>
        </row>
        <row r="318">
          <cell r="B318">
            <v>37783</v>
          </cell>
          <cell r="C318">
            <v>0.73572689817539727</v>
          </cell>
        </row>
        <row r="319">
          <cell r="B319">
            <v>37784</v>
          </cell>
          <cell r="C319">
            <v>0.73448402497245691</v>
          </cell>
        </row>
        <row r="320">
          <cell r="B320">
            <v>37785</v>
          </cell>
          <cell r="C320">
            <v>0.73997336095900557</v>
          </cell>
        </row>
        <row r="321">
          <cell r="B321">
            <v>37786</v>
          </cell>
          <cell r="C321">
            <v>0.73997336095900557</v>
          </cell>
        </row>
        <row r="322">
          <cell r="B322">
            <v>37787</v>
          </cell>
          <cell r="C322">
            <v>0.73997336095900557</v>
          </cell>
        </row>
        <row r="323">
          <cell r="B323">
            <v>37788</v>
          </cell>
          <cell r="C323">
            <v>0.74906367041198507</v>
          </cell>
        </row>
        <row r="324">
          <cell r="B324">
            <v>37789</v>
          </cell>
          <cell r="C324">
            <v>0.74906367041198507</v>
          </cell>
        </row>
        <row r="325">
          <cell r="B325">
            <v>37790</v>
          </cell>
          <cell r="C325">
            <v>0.74449076831447292</v>
          </cell>
        </row>
        <row r="326">
          <cell r="B326">
            <v>37791</v>
          </cell>
          <cell r="C326">
            <v>0.74688176861602806</v>
          </cell>
        </row>
        <row r="327">
          <cell r="B327">
            <v>37792</v>
          </cell>
          <cell r="C327">
            <v>0.74833495472573519</v>
          </cell>
        </row>
        <row r="328">
          <cell r="B328">
            <v>37793</v>
          </cell>
          <cell r="C328">
            <v>0.74833495472573519</v>
          </cell>
        </row>
        <row r="329">
          <cell r="B329">
            <v>37794</v>
          </cell>
          <cell r="C329">
            <v>0.74833495472573519</v>
          </cell>
        </row>
        <row r="330">
          <cell r="B330">
            <v>37795</v>
          </cell>
          <cell r="C330">
            <v>0.74906367041198507</v>
          </cell>
        </row>
        <row r="331">
          <cell r="B331">
            <v>37796</v>
          </cell>
          <cell r="C331">
            <v>0.74906367041198507</v>
          </cell>
        </row>
        <row r="332">
          <cell r="B332">
            <v>37797</v>
          </cell>
          <cell r="C332">
            <v>0.7356186552890982</v>
          </cell>
        </row>
        <row r="333">
          <cell r="B333">
            <v>37798</v>
          </cell>
          <cell r="C333">
            <v>0.7356186552890982</v>
          </cell>
        </row>
        <row r="334">
          <cell r="B334">
            <v>37799</v>
          </cell>
          <cell r="C334">
            <v>0.74310767630229624</v>
          </cell>
        </row>
        <row r="335">
          <cell r="B335">
            <v>37800</v>
          </cell>
          <cell r="C335">
            <v>0.74310767630229624</v>
          </cell>
        </row>
        <row r="336">
          <cell r="B336">
            <v>37801</v>
          </cell>
          <cell r="C336">
            <v>0.74310767630229624</v>
          </cell>
        </row>
        <row r="337">
          <cell r="B337">
            <v>37802</v>
          </cell>
          <cell r="C337">
            <v>0.74277649855158578</v>
          </cell>
        </row>
        <row r="338">
          <cell r="B338">
            <v>37803</v>
          </cell>
          <cell r="C338">
            <v>0.74277649855158578</v>
          </cell>
        </row>
        <row r="339">
          <cell r="B339">
            <v>37804</v>
          </cell>
          <cell r="C339">
            <v>0.7421150278293136</v>
          </cell>
        </row>
        <row r="340">
          <cell r="B340">
            <v>37805</v>
          </cell>
          <cell r="C340">
            <v>0.7421150278293136</v>
          </cell>
        </row>
        <row r="341">
          <cell r="B341">
            <v>37806</v>
          </cell>
          <cell r="C341">
            <v>0.74883929908641611</v>
          </cell>
        </row>
        <row r="342">
          <cell r="B342">
            <v>37807</v>
          </cell>
          <cell r="C342">
            <v>0.74883929908641611</v>
          </cell>
        </row>
        <row r="343">
          <cell r="B343">
            <v>37808</v>
          </cell>
          <cell r="C343">
            <v>0.74883929908641611</v>
          </cell>
        </row>
        <row r="344">
          <cell r="B344">
            <v>37809</v>
          </cell>
          <cell r="C344">
            <v>0.7482229704451927</v>
          </cell>
        </row>
        <row r="345">
          <cell r="B345">
            <v>37810</v>
          </cell>
          <cell r="C345">
            <v>0.7482229704451927</v>
          </cell>
        </row>
        <row r="346">
          <cell r="B346">
            <v>37811</v>
          </cell>
          <cell r="C346">
            <v>0.74222519112298679</v>
          </cell>
        </row>
        <row r="347">
          <cell r="B347">
            <v>37812</v>
          </cell>
          <cell r="C347">
            <v>0.73292289651128695</v>
          </cell>
        </row>
        <row r="348">
          <cell r="B348">
            <v>37813</v>
          </cell>
          <cell r="C348">
            <v>0.72737852778585976</v>
          </cell>
        </row>
        <row r="349">
          <cell r="B349">
            <v>37814</v>
          </cell>
          <cell r="C349">
            <v>0.72737852778585976</v>
          </cell>
        </row>
        <row r="350">
          <cell r="B350">
            <v>37815</v>
          </cell>
          <cell r="C350">
            <v>0.72737852778585976</v>
          </cell>
        </row>
        <row r="351">
          <cell r="B351">
            <v>37816</v>
          </cell>
          <cell r="C351">
            <v>0.7261636772928618</v>
          </cell>
        </row>
        <row r="352">
          <cell r="B352">
            <v>37817</v>
          </cell>
          <cell r="C352">
            <v>0.7261636772928618</v>
          </cell>
        </row>
        <row r="353">
          <cell r="B353">
            <v>37818</v>
          </cell>
          <cell r="C353">
            <v>0.72737852778585976</v>
          </cell>
        </row>
        <row r="354">
          <cell r="B354">
            <v>37819</v>
          </cell>
          <cell r="C354">
            <v>0.7183391997701315</v>
          </cell>
        </row>
        <row r="355">
          <cell r="B355">
            <v>37820</v>
          </cell>
          <cell r="C355">
            <v>0.72118851867878264</v>
          </cell>
        </row>
        <row r="356">
          <cell r="B356">
            <v>37821</v>
          </cell>
          <cell r="C356">
            <v>0.72118851867878264</v>
          </cell>
        </row>
        <row r="357">
          <cell r="B357">
            <v>37822</v>
          </cell>
          <cell r="C357">
            <v>0.72118851867878264</v>
          </cell>
        </row>
        <row r="358">
          <cell r="B358">
            <v>37823</v>
          </cell>
          <cell r="C358">
            <v>0.71063104036384306</v>
          </cell>
        </row>
        <row r="359">
          <cell r="B359">
            <v>37824</v>
          </cell>
          <cell r="C359">
            <v>0.71063104036384306</v>
          </cell>
        </row>
        <row r="360">
          <cell r="B360">
            <v>37825</v>
          </cell>
          <cell r="C360">
            <v>0.71174377224199292</v>
          </cell>
        </row>
        <row r="361">
          <cell r="B361">
            <v>37826</v>
          </cell>
          <cell r="C361">
            <v>0.70606509920214644</v>
          </cell>
        </row>
        <row r="362">
          <cell r="B362">
            <v>37827</v>
          </cell>
          <cell r="C362">
            <v>0.71540992988982688</v>
          </cell>
        </row>
        <row r="363">
          <cell r="B363">
            <v>37828</v>
          </cell>
          <cell r="C363">
            <v>0.71540992988982688</v>
          </cell>
        </row>
        <row r="364">
          <cell r="B364">
            <v>37829</v>
          </cell>
          <cell r="C364">
            <v>0.71540992988982688</v>
          </cell>
        </row>
        <row r="365">
          <cell r="B365">
            <v>37830</v>
          </cell>
          <cell r="C365">
            <v>0.72479524534319062</v>
          </cell>
        </row>
        <row r="366">
          <cell r="B366">
            <v>37831</v>
          </cell>
          <cell r="C366">
            <v>0.72479524534319062</v>
          </cell>
        </row>
        <row r="367">
          <cell r="B367">
            <v>37832</v>
          </cell>
          <cell r="C367">
            <v>0.72228241242325741</v>
          </cell>
        </row>
        <row r="368">
          <cell r="B368">
            <v>37833</v>
          </cell>
          <cell r="C368">
            <v>0.72176109707686753</v>
          </cell>
        </row>
        <row r="369">
          <cell r="B369">
            <v>37834</v>
          </cell>
          <cell r="C369">
            <v>0.71403070332024277</v>
          </cell>
        </row>
        <row r="370">
          <cell r="B370">
            <v>37835</v>
          </cell>
          <cell r="C370">
            <v>0.71403070332024277</v>
          </cell>
        </row>
        <row r="371">
          <cell r="B371">
            <v>37836</v>
          </cell>
          <cell r="C371">
            <v>0.71403070332024277</v>
          </cell>
        </row>
        <row r="372">
          <cell r="B372">
            <v>37837</v>
          </cell>
          <cell r="C372">
            <v>0.71469411092052604</v>
          </cell>
        </row>
        <row r="373">
          <cell r="B373">
            <v>37838</v>
          </cell>
          <cell r="C373">
            <v>0.71469411092052604</v>
          </cell>
        </row>
        <row r="374">
          <cell r="B374">
            <v>37839</v>
          </cell>
          <cell r="C374">
            <v>0.71469411092052604</v>
          </cell>
        </row>
        <row r="375">
          <cell r="B375">
            <v>37840</v>
          </cell>
          <cell r="C375">
            <v>0.71275837491090521</v>
          </cell>
        </row>
        <row r="376">
          <cell r="B376">
            <v>37841</v>
          </cell>
          <cell r="C376">
            <v>0.71240293510009267</v>
          </cell>
        </row>
        <row r="377">
          <cell r="B377">
            <v>37842</v>
          </cell>
          <cell r="C377">
            <v>0.71240293510009267</v>
          </cell>
        </row>
        <row r="378">
          <cell r="B378">
            <v>37843</v>
          </cell>
          <cell r="C378">
            <v>0.71240293510009267</v>
          </cell>
        </row>
        <row r="379">
          <cell r="B379">
            <v>37844</v>
          </cell>
          <cell r="C379">
            <v>0.71864893999281354</v>
          </cell>
        </row>
        <row r="380">
          <cell r="B380">
            <v>37845</v>
          </cell>
          <cell r="C380">
            <v>0.71864893999281354</v>
          </cell>
        </row>
        <row r="381">
          <cell r="B381">
            <v>37846</v>
          </cell>
          <cell r="C381">
            <v>0.72437522636725826</v>
          </cell>
        </row>
        <row r="382">
          <cell r="B382">
            <v>37847</v>
          </cell>
          <cell r="C382">
            <v>0.72238676587444917</v>
          </cell>
        </row>
        <row r="383">
          <cell r="B383">
            <v>37848</v>
          </cell>
          <cell r="C383">
            <v>0.72490032620514677</v>
          </cell>
        </row>
        <row r="384">
          <cell r="B384">
            <v>37849</v>
          </cell>
          <cell r="C384">
            <v>0.72490032620514677</v>
          </cell>
        </row>
        <row r="385">
          <cell r="B385">
            <v>37850</v>
          </cell>
          <cell r="C385">
            <v>0.72490032620514677</v>
          </cell>
        </row>
        <row r="386">
          <cell r="B386">
            <v>37851</v>
          </cell>
          <cell r="C386">
            <v>0.72082462336913433</v>
          </cell>
        </row>
        <row r="387">
          <cell r="B387">
            <v>37852</v>
          </cell>
          <cell r="C387">
            <v>0.72082462336913433</v>
          </cell>
        </row>
        <row r="388">
          <cell r="B388">
            <v>37853</v>
          </cell>
          <cell r="C388">
            <v>0.71911405148856611</v>
          </cell>
        </row>
        <row r="389">
          <cell r="B389">
            <v>37854</v>
          </cell>
          <cell r="C389">
            <v>0.71597336579079252</v>
          </cell>
        </row>
        <row r="390">
          <cell r="B390">
            <v>37855</v>
          </cell>
          <cell r="C390">
            <v>0.71235218692121383</v>
          </cell>
        </row>
        <row r="391">
          <cell r="B391">
            <v>37856</v>
          </cell>
          <cell r="C391">
            <v>0.71235218692121383</v>
          </cell>
        </row>
        <row r="392">
          <cell r="B392">
            <v>37857</v>
          </cell>
          <cell r="C392">
            <v>0.71235218692121383</v>
          </cell>
        </row>
        <row r="393">
          <cell r="B393">
            <v>37858</v>
          </cell>
          <cell r="C393">
            <v>0.71341941927659269</v>
          </cell>
        </row>
        <row r="394">
          <cell r="B394">
            <v>37859</v>
          </cell>
          <cell r="C394">
            <v>0.71341941927659269</v>
          </cell>
        </row>
        <row r="395">
          <cell r="B395">
            <v>37860</v>
          </cell>
          <cell r="C395">
            <v>0.7135212272565109</v>
          </cell>
        </row>
        <row r="396">
          <cell r="B396">
            <v>37861</v>
          </cell>
          <cell r="C396">
            <v>0.71782355896920536</v>
          </cell>
        </row>
        <row r="397">
          <cell r="B397">
            <v>37862</v>
          </cell>
          <cell r="C397">
            <v>0.71311416957854945</v>
          </cell>
        </row>
        <row r="398">
          <cell r="B398">
            <v>37863</v>
          </cell>
          <cell r="C398">
            <v>0.7167944950182783</v>
          </cell>
        </row>
        <row r="399">
          <cell r="B399">
            <v>37864</v>
          </cell>
          <cell r="C399">
            <v>0.7167944950182783</v>
          </cell>
        </row>
        <row r="400">
          <cell r="B400">
            <v>37865</v>
          </cell>
          <cell r="C400">
            <v>0.7167944950182783</v>
          </cell>
        </row>
        <row r="401">
          <cell r="B401">
            <v>37866</v>
          </cell>
          <cell r="C401">
            <v>0.72165692429818873</v>
          </cell>
        </row>
        <row r="402">
          <cell r="B402">
            <v>37867</v>
          </cell>
          <cell r="C402">
            <v>0.72165692429818873</v>
          </cell>
        </row>
        <row r="403">
          <cell r="B403">
            <v>37868</v>
          </cell>
          <cell r="C403">
            <v>0.71849403649949706</v>
          </cell>
        </row>
        <row r="404">
          <cell r="B404">
            <v>37869</v>
          </cell>
          <cell r="C404">
            <v>0.7246376811594204</v>
          </cell>
        </row>
        <row r="405">
          <cell r="B405">
            <v>37870</v>
          </cell>
          <cell r="C405">
            <v>0.7246376811594204</v>
          </cell>
        </row>
        <row r="406">
          <cell r="B406">
            <v>37871</v>
          </cell>
          <cell r="C406">
            <v>0.7246376811594204</v>
          </cell>
        </row>
        <row r="407">
          <cell r="B407">
            <v>37872</v>
          </cell>
          <cell r="C407">
            <v>0.73014018691588789</v>
          </cell>
        </row>
        <row r="408">
          <cell r="B408">
            <v>37873</v>
          </cell>
          <cell r="C408">
            <v>0.73014018691588789</v>
          </cell>
        </row>
        <row r="409">
          <cell r="B409">
            <v>37874</v>
          </cell>
          <cell r="C409">
            <v>0.72817301390810463</v>
          </cell>
        </row>
        <row r="410">
          <cell r="B410">
            <v>37875</v>
          </cell>
          <cell r="C410">
            <v>0.73185011709601866</v>
          </cell>
        </row>
        <row r="411">
          <cell r="B411">
            <v>37876</v>
          </cell>
          <cell r="C411">
            <v>0.73168947098851245</v>
          </cell>
        </row>
        <row r="412">
          <cell r="B412">
            <v>37877</v>
          </cell>
          <cell r="C412">
            <v>0.73168947098851245</v>
          </cell>
        </row>
        <row r="413">
          <cell r="B413">
            <v>37878</v>
          </cell>
          <cell r="C413">
            <v>0.73168947098851245</v>
          </cell>
        </row>
        <row r="414">
          <cell r="B414">
            <v>37879</v>
          </cell>
          <cell r="C414">
            <v>0.7332453438920663</v>
          </cell>
        </row>
        <row r="415">
          <cell r="B415">
            <v>37880</v>
          </cell>
          <cell r="C415">
            <v>0.7332453438920663</v>
          </cell>
        </row>
        <row r="416">
          <cell r="B416">
            <v>37881</v>
          </cell>
          <cell r="C416">
            <v>0.73185011709601866</v>
          </cell>
        </row>
        <row r="417">
          <cell r="B417">
            <v>37882</v>
          </cell>
          <cell r="C417">
            <v>0.73078047354574682</v>
          </cell>
        </row>
        <row r="418">
          <cell r="B418">
            <v>37883</v>
          </cell>
          <cell r="C418">
            <v>0.73243975683000073</v>
          </cell>
        </row>
        <row r="419">
          <cell r="B419">
            <v>37884</v>
          </cell>
          <cell r="C419">
            <v>0.73243975683000073</v>
          </cell>
        </row>
        <row r="420">
          <cell r="B420">
            <v>37885</v>
          </cell>
          <cell r="C420">
            <v>0.73243975683000073</v>
          </cell>
        </row>
        <row r="421">
          <cell r="B421">
            <v>37886</v>
          </cell>
          <cell r="C421">
            <v>0.7332453438920663</v>
          </cell>
        </row>
        <row r="422">
          <cell r="B422">
            <v>37887</v>
          </cell>
          <cell r="C422">
            <v>0.7332453438920663</v>
          </cell>
        </row>
        <row r="423">
          <cell r="B423">
            <v>37888</v>
          </cell>
          <cell r="C423">
            <v>0.74239049740163332</v>
          </cell>
        </row>
        <row r="424">
          <cell r="B424">
            <v>37889</v>
          </cell>
          <cell r="C424">
            <v>0.73675679658144844</v>
          </cell>
        </row>
        <row r="425">
          <cell r="B425">
            <v>37890</v>
          </cell>
          <cell r="C425">
            <v>0.74101519081141165</v>
          </cell>
        </row>
        <row r="426">
          <cell r="B426">
            <v>37891</v>
          </cell>
          <cell r="C426">
            <v>0.74101519081141165</v>
          </cell>
        </row>
        <row r="427">
          <cell r="B427">
            <v>37892</v>
          </cell>
          <cell r="C427">
            <v>0.74101519081141165</v>
          </cell>
        </row>
        <row r="428">
          <cell r="B428">
            <v>37893</v>
          </cell>
          <cell r="C428">
            <v>0.73915293074137034</v>
          </cell>
        </row>
        <row r="429">
          <cell r="B429">
            <v>37894</v>
          </cell>
          <cell r="C429">
            <v>0.73915293074137034</v>
          </cell>
        </row>
        <row r="430">
          <cell r="B430">
            <v>37895</v>
          </cell>
          <cell r="C430">
            <v>0.73909830007390986</v>
          </cell>
        </row>
        <row r="431">
          <cell r="B431">
            <v>37896</v>
          </cell>
          <cell r="C431">
            <v>0.74079561448996212</v>
          </cell>
        </row>
        <row r="432">
          <cell r="B432">
            <v>37897</v>
          </cell>
          <cell r="C432">
            <v>0.74343914950561296</v>
          </cell>
        </row>
        <row r="433">
          <cell r="B433">
            <v>37898</v>
          </cell>
          <cell r="C433">
            <v>0.74343914950561296</v>
          </cell>
        </row>
        <row r="434">
          <cell r="B434">
            <v>37899</v>
          </cell>
          <cell r="C434">
            <v>0.74343914950561296</v>
          </cell>
        </row>
        <row r="435">
          <cell r="B435">
            <v>37900</v>
          </cell>
          <cell r="C435">
            <v>0.74366029597679784</v>
          </cell>
        </row>
        <row r="436">
          <cell r="B436">
            <v>37901</v>
          </cell>
          <cell r="C436">
            <v>0.74366029597679784</v>
          </cell>
        </row>
        <row r="437">
          <cell r="B437">
            <v>37902</v>
          </cell>
          <cell r="C437">
            <v>0.74621296918140434</v>
          </cell>
        </row>
        <row r="438">
          <cell r="B438">
            <v>37903</v>
          </cell>
          <cell r="C438">
            <v>0.75103266992114159</v>
          </cell>
        </row>
        <row r="439">
          <cell r="B439">
            <v>37904</v>
          </cell>
          <cell r="C439">
            <v>0.7498500299940013</v>
          </cell>
        </row>
        <row r="440">
          <cell r="B440">
            <v>37905</v>
          </cell>
          <cell r="C440">
            <v>0.7498500299940013</v>
          </cell>
        </row>
        <row r="441">
          <cell r="B441">
            <v>37906</v>
          </cell>
          <cell r="C441">
            <v>0.7498500299940013</v>
          </cell>
        </row>
        <row r="442">
          <cell r="B442">
            <v>37907</v>
          </cell>
          <cell r="C442">
            <v>0.75728890571753127</v>
          </cell>
        </row>
        <row r="443">
          <cell r="B443">
            <v>37908</v>
          </cell>
          <cell r="C443">
            <v>0.75728890571753127</v>
          </cell>
        </row>
        <row r="444">
          <cell r="B444">
            <v>37909</v>
          </cell>
          <cell r="C444">
            <v>0.75728890571753127</v>
          </cell>
        </row>
        <row r="445">
          <cell r="B445">
            <v>37910</v>
          </cell>
          <cell r="C445">
            <v>0.75545818538943865</v>
          </cell>
        </row>
        <row r="446">
          <cell r="B446">
            <v>37911</v>
          </cell>
          <cell r="C446">
            <v>0.75403408234052172</v>
          </cell>
        </row>
        <row r="447">
          <cell r="B447">
            <v>37912</v>
          </cell>
          <cell r="C447">
            <v>0.75403408234052172</v>
          </cell>
        </row>
        <row r="448">
          <cell r="B448">
            <v>37913</v>
          </cell>
          <cell r="C448">
            <v>0.75403408234052172</v>
          </cell>
        </row>
        <row r="449">
          <cell r="B449">
            <v>37914</v>
          </cell>
          <cell r="C449">
            <v>0.76045627376425862</v>
          </cell>
        </row>
        <row r="450">
          <cell r="B450">
            <v>37915</v>
          </cell>
          <cell r="C450">
            <v>0.76045627376425862</v>
          </cell>
        </row>
        <row r="451">
          <cell r="B451">
            <v>37916</v>
          </cell>
          <cell r="C451">
            <v>0.75763315402682019</v>
          </cell>
        </row>
        <row r="452">
          <cell r="B452">
            <v>37917</v>
          </cell>
          <cell r="C452">
            <v>0.75970523436906479</v>
          </cell>
        </row>
        <row r="453">
          <cell r="B453">
            <v>37918</v>
          </cell>
          <cell r="C453">
            <v>0.76687116564417179</v>
          </cell>
        </row>
        <row r="454">
          <cell r="B454">
            <v>37919</v>
          </cell>
          <cell r="C454">
            <v>0.76687116564417179</v>
          </cell>
        </row>
        <row r="455">
          <cell r="B455">
            <v>37920</v>
          </cell>
          <cell r="C455">
            <v>0.76687116564417179</v>
          </cell>
        </row>
        <row r="456">
          <cell r="B456">
            <v>37921</v>
          </cell>
          <cell r="C456">
            <v>0.76505240608981717</v>
          </cell>
        </row>
        <row r="457">
          <cell r="B457">
            <v>37922</v>
          </cell>
          <cell r="C457">
            <v>0.76505240608981717</v>
          </cell>
        </row>
        <row r="458">
          <cell r="B458">
            <v>37923</v>
          </cell>
          <cell r="C458">
            <v>0.76277650648360029</v>
          </cell>
        </row>
        <row r="459">
          <cell r="B459">
            <v>37924</v>
          </cell>
          <cell r="C459">
            <v>0.7637668983426259</v>
          </cell>
        </row>
        <row r="460">
          <cell r="B460">
            <v>37925</v>
          </cell>
          <cell r="C460">
            <v>0.76236944423267505</v>
          </cell>
        </row>
        <row r="461">
          <cell r="B461">
            <v>37926</v>
          </cell>
          <cell r="C461">
            <v>0.76236944423267505</v>
          </cell>
        </row>
        <row r="462">
          <cell r="B462">
            <v>37927</v>
          </cell>
          <cell r="C462">
            <v>0.76236944423267505</v>
          </cell>
        </row>
        <row r="463">
          <cell r="B463">
            <v>37928</v>
          </cell>
          <cell r="C463">
            <v>0.75987841945288748</v>
          </cell>
        </row>
        <row r="464">
          <cell r="B464">
            <v>37929</v>
          </cell>
          <cell r="C464">
            <v>0.75838010010617318</v>
          </cell>
        </row>
        <row r="465">
          <cell r="B465">
            <v>37930</v>
          </cell>
          <cell r="C465">
            <v>0.75018754688672173</v>
          </cell>
        </row>
        <row r="466">
          <cell r="B466">
            <v>37931</v>
          </cell>
          <cell r="C466">
            <v>0.75255869957856714</v>
          </cell>
        </row>
        <row r="467">
          <cell r="B467">
            <v>37932</v>
          </cell>
          <cell r="C467">
            <v>0.75052536775743017</v>
          </cell>
        </row>
        <row r="468">
          <cell r="B468">
            <v>37933</v>
          </cell>
          <cell r="C468">
            <v>0.75052536775743017</v>
          </cell>
        </row>
        <row r="469">
          <cell r="B469">
            <v>37934</v>
          </cell>
          <cell r="C469">
            <v>0.75052536775743017</v>
          </cell>
        </row>
        <row r="470">
          <cell r="B470">
            <v>37935</v>
          </cell>
          <cell r="C470">
            <v>0.75580077091678632</v>
          </cell>
        </row>
        <row r="471">
          <cell r="B471">
            <v>37936</v>
          </cell>
          <cell r="C471">
            <v>0.75580077091678632</v>
          </cell>
        </row>
        <row r="472">
          <cell r="B472">
            <v>37937</v>
          </cell>
          <cell r="C472">
            <v>0.76207895137936288</v>
          </cell>
        </row>
        <row r="473">
          <cell r="B473">
            <v>37938</v>
          </cell>
          <cell r="C473">
            <v>0.76207895137936288</v>
          </cell>
        </row>
        <row r="474">
          <cell r="B474">
            <v>37939</v>
          </cell>
          <cell r="C474">
            <v>0.76675356540407913</v>
          </cell>
        </row>
        <row r="475">
          <cell r="B475">
            <v>37940</v>
          </cell>
          <cell r="C475">
            <v>0.76675356540407913</v>
          </cell>
        </row>
        <row r="476">
          <cell r="B476">
            <v>37941</v>
          </cell>
          <cell r="C476">
            <v>0.76675356540407913</v>
          </cell>
        </row>
        <row r="477">
          <cell r="B477">
            <v>37942</v>
          </cell>
          <cell r="C477">
            <v>0.76787222606158334</v>
          </cell>
        </row>
        <row r="478">
          <cell r="B478">
            <v>37943</v>
          </cell>
          <cell r="C478">
            <v>0.76787222606158334</v>
          </cell>
        </row>
        <row r="479">
          <cell r="B479">
            <v>37944</v>
          </cell>
          <cell r="C479">
            <v>0.76196281621456874</v>
          </cell>
        </row>
        <row r="480">
          <cell r="B480">
            <v>37945</v>
          </cell>
          <cell r="C480">
            <v>0.76940832499807643</v>
          </cell>
        </row>
        <row r="481">
          <cell r="B481">
            <v>37946</v>
          </cell>
          <cell r="C481">
            <v>0.76634224844815702</v>
          </cell>
        </row>
        <row r="482">
          <cell r="B482">
            <v>37947</v>
          </cell>
          <cell r="C482">
            <v>0.76634224844815702</v>
          </cell>
        </row>
        <row r="483">
          <cell r="B483">
            <v>37948</v>
          </cell>
          <cell r="C483">
            <v>0.76634224844815702</v>
          </cell>
        </row>
        <row r="484">
          <cell r="B484">
            <v>37949</v>
          </cell>
          <cell r="C484">
            <v>0.76775431861804222</v>
          </cell>
        </row>
        <row r="485">
          <cell r="B485">
            <v>37950</v>
          </cell>
          <cell r="C485">
            <v>0.75803517283201949</v>
          </cell>
        </row>
        <row r="486">
          <cell r="B486">
            <v>37951</v>
          </cell>
          <cell r="C486">
            <v>0.76318400366328321</v>
          </cell>
        </row>
        <row r="487">
          <cell r="B487">
            <v>37952</v>
          </cell>
          <cell r="C487">
            <v>0.76318400366328321</v>
          </cell>
        </row>
        <row r="488">
          <cell r="B488">
            <v>37953</v>
          </cell>
          <cell r="C488">
            <v>0.76318400366328321</v>
          </cell>
        </row>
        <row r="489">
          <cell r="B489">
            <v>37954</v>
          </cell>
          <cell r="C489">
            <v>0.76318400366328321</v>
          </cell>
        </row>
        <row r="490">
          <cell r="B490">
            <v>37955</v>
          </cell>
          <cell r="C490">
            <v>0.76318400366328321</v>
          </cell>
        </row>
        <row r="491">
          <cell r="B491">
            <v>37956</v>
          </cell>
          <cell r="C491">
            <v>0.76318400366328321</v>
          </cell>
        </row>
        <row r="492">
          <cell r="B492">
            <v>37957</v>
          </cell>
          <cell r="C492">
            <v>0.76681236101525951</v>
          </cell>
        </row>
        <row r="493">
          <cell r="B493">
            <v>37958</v>
          </cell>
          <cell r="C493">
            <v>0.76716532412734939</v>
          </cell>
        </row>
        <row r="494">
          <cell r="B494">
            <v>37959</v>
          </cell>
          <cell r="C494">
            <v>0.77041602465331271</v>
          </cell>
        </row>
        <row r="495">
          <cell r="B495">
            <v>37960</v>
          </cell>
          <cell r="C495">
            <v>0.76946752847029853</v>
          </cell>
        </row>
        <row r="496">
          <cell r="B496">
            <v>37961</v>
          </cell>
          <cell r="C496">
            <v>0.76946752847029853</v>
          </cell>
        </row>
        <row r="497">
          <cell r="B497">
            <v>37962</v>
          </cell>
          <cell r="C497">
            <v>0.76946752847029853</v>
          </cell>
        </row>
        <row r="498">
          <cell r="B498">
            <v>37963</v>
          </cell>
          <cell r="C498">
            <v>0.76616610481152314</v>
          </cell>
        </row>
        <row r="499">
          <cell r="B499">
            <v>37964</v>
          </cell>
          <cell r="C499">
            <v>0.76616610481152314</v>
          </cell>
        </row>
        <row r="500">
          <cell r="B500">
            <v>37965</v>
          </cell>
          <cell r="C500">
            <v>0.7701786814540974</v>
          </cell>
        </row>
        <row r="501">
          <cell r="B501">
            <v>37966</v>
          </cell>
          <cell r="C501">
            <v>0.76440911175661208</v>
          </cell>
        </row>
        <row r="502">
          <cell r="B502">
            <v>37967</v>
          </cell>
          <cell r="C502">
            <v>0.76475986540226359</v>
          </cell>
        </row>
        <row r="503">
          <cell r="B503">
            <v>37968</v>
          </cell>
          <cell r="C503">
            <v>0.76475986540226359</v>
          </cell>
        </row>
        <row r="504">
          <cell r="B504">
            <v>37969</v>
          </cell>
          <cell r="C504">
            <v>0.76475986540226359</v>
          </cell>
        </row>
        <row r="505">
          <cell r="B505">
            <v>37970</v>
          </cell>
          <cell r="C505">
            <v>0.75935910091882453</v>
          </cell>
        </row>
        <row r="506">
          <cell r="B506">
            <v>37971</v>
          </cell>
          <cell r="C506">
            <v>0.75935910091882453</v>
          </cell>
        </row>
        <row r="507">
          <cell r="B507">
            <v>37972</v>
          </cell>
          <cell r="C507">
            <v>0.76190476190476186</v>
          </cell>
        </row>
        <row r="508">
          <cell r="B508">
            <v>37973</v>
          </cell>
          <cell r="C508">
            <v>0.75318219477291548</v>
          </cell>
        </row>
        <row r="509">
          <cell r="B509">
            <v>37974</v>
          </cell>
          <cell r="C509">
            <v>0.75443228970199927</v>
          </cell>
        </row>
        <row r="510">
          <cell r="B510">
            <v>37975</v>
          </cell>
          <cell r="C510">
            <v>0.75443228970199927</v>
          </cell>
        </row>
        <row r="511">
          <cell r="B511">
            <v>37976</v>
          </cell>
          <cell r="C511">
            <v>0.75443228970199927</v>
          </cell>
        </row>
        <row r="512">
          <cell r="B512">
            <v>37977</v>
          </cell>
          <cell r="C512">
            <v>0.74777536827936897</v>
          </cell>
        </row>
        <row r="513">
          <cell r="B513">
            <v>37978</v>
          </cell>
          <cell r="C513">
            <v>0.74777536827936897</v>
          </cell>
        </row>
        <row r="514">
          <cell r="B514">
            <v>37979</v>
          </cell>
          <cell r="C514">
            <v>0.75193623580720348</v>
          </cell>
        </row>
        <row r="515">
          <cell r="B515">
            <v>37980</v>
          </cell>
          <cell r="C515">
            <v>0.75193623580720348</v>
          </cell>
        </row>
        <row r="516">
          <cell r="B516">
            <v>37981</v>
          </cell>
          <cell r="C516">
            <v>0.75193623580720348</v>
          </cell>
        </row>
        <row r="517">
          <cell r="B517">
            <v>37982</v>
          </cell>
          <cell r="C517">
            <v>0.75193623580720348</v>
          </cell>
        </row>
        <row r="518">
          <cell r="B518">
            <v>37983</v>
          </cell>
          <cell r="C518">
            <v>0.75193623580720348</v>
          </cell>
        </row>
        <row r="519">
          <cell r="B519">
            <v>37984</v>
          </cell>
          <cell r="C519">
            <v>0.75608649629517621</v>
          </cell>
        </row>
        <row r="520">
          <cell r="B520">
            <v>37985</v>
          </cell>
          <cell r="C520">
            <v>0.76487685482637302</v>
          </cell>
        </row>
        <row r="521">
          <cell r="B521">
            <v>37986</v>
          </cell>
          <cell r="C521">
            <v>0.76289288983826675</v>
          </cell>
        </row>
        <row r="522">
          <cell r="B522">
            <v>37987</v>
          </cell>
          <cell r="C522">
            <v>0.76289288983826675</v>
          </cell>
        </row>
        <row r="523">
          <cell r="B523">
            <v>37988</v>
          </cell>
          <cell r="C523">
            <v>0.76289288983826675</v>
          </cell>
        </row>
        <row r="524">
          <cell r="B524">
            <v>37989</v>
          </cell>
          <cell r="C524">
            <v>0.76289288983826675</v>
          </cell>
        </row>
        <row r="525">
          <cell r="B525">
            <v>37990</v>
          </cell>
          <cell r="C525">
            <v>0.76289288983826675</v>
          </cell>
        </row>
        <row r="526">
          <cell r="B526">
            <v>37991</v>
          </cell>
          <cell r="C526">
            <v>0.77130736598534522</v>
          </cell>
        </row>
        <row r="527">
          <cell r="B527">
            <v>37992</v>
          </cell>
          <cell r="C527">
            <v>0.77130736598534522</v>
          </cell>
        </row>
        <row r="528">
          <cell r="B528">
            <v>37993</v>
          </cell>
          <cell r="C528">
            <v>0.77990953049446265</v>
          </cell>
        </row>
        <row r="529">
          <cell r="B529">
            <v>37994</v>
          </cell>
          <cell r="C529">
            <v>0.77766544832413098</v>
          </cell>
        </row>
        <row r="530">
          <cell r="B530">
            <v>37995</v>
          </cell>
          <cell r="C530">
            <v>0.77513371056507241</v>
          </cell>
        </row>
        <row r="531">
          <cell r="B531">
            <v>37996</v>
          </cell>
          <cell r="C531">
            <v>0.77513371056507241</v>
          </cell>
        </row>
        <row r="532">
          <cell r="B532">
            <v>37997</v>
          </cell>
          <cell r="C532">
            <v>0.77513371056507241</v>
          </cell>
        </row>
        <row r="533">
          <cell r="B533">
            <v>37998</v>
          </cell>
          <cell r="C533">
            <v>0.78665827564505975</v>
          </cell>
        </row>
        <row r="534">
          <cell r="B534">
            <v>37999</v>
          </cell>
          <cell r="C534">
            <v>0.78665827564505975</v>
          </cell>
        </row>
        <row r="535">
          <cell r="B535">
            <v>38000</v>
          </cell>
          <cell r="C535">
            <v>0.78363764595251151</v>
          </cell>
        </row>
        <row r="536">
          <cell r="B536">
            <v>38001</v>
          </cell>
          <cell r="C536">
            <v>0.78634898167806866</v>
          </cell>
        </row>
        <row r="537">
          <cell r="B537">
            <v>38002</v>
          </cell>
          <cell r="C537">
            <v>0.77621671970814254</v>
          </cell>
        </row>
        <row r="538">
          <cell r="B538">
            <v>38003</v>
          </cell>
          <cell r="C538">
            <v>0.77621671970814254</v>
          </cell>
        </row>
        <row r="539">
          <cell r="B539">
            <v>38004</v>
          </cell>
          <cell r="C539">
            <v>0.77621671970814254</v>
          </cell>
        </row>
        <row r="540">
          <cell r="B540">
            <v>38005</v>
          </cell>
          <cell r="C540">
            <v>0.77621671970814254</v>
          </cell>
        </row>
        <row r="541">
          <cell r="B541">
            <v>38006</v>
          </cell>
          <cell r="C541">
            <v>0.76911244423934777</v>
          </cell>
        </row>
        <row r="542">
          <cell r="B542">
            <v>38007</v>
          </cell>
          <cell r="C542">
            <v>0.76911244423934777</v>
          </cell>
        </row>
        <row r="543">
          <cell r="B543">
            <v>38008</v>
          </cell>
          <cell r="C543">
            <v>0.77477337878670494</v>
          </cell>
        </row>
        <row r="544">
          <cell r="B544">
            <v>38009</v>
          </cell>
          <cell r="C544">
            <v>0.76881679095871458</v>
          </cell>
        </row>
        <row r="545">
          <cell r="B545">
            <v>38010</v>
          </cell>
          <cell r="C545">
            <v>0.76881679095871458</v>
          </cell>
        </row>
        <row r="546">
          <cell r="B546">
            <v>38011</v>
          </cell>
          <cell r="C546">
            <v>0.76881679095871458</v>
          </cell>
        </row>
        <row r="547">
          <cell r="B547">
            <v>38012</v>
          </cell>
          <cell r="C547">
            <v>0.76161462300076166</v>
          </cell>
        </row>
        <row r="548">
          <cell r="B548">
            <v>38013</v>
          </cell>
          <cell r="C548">
            <v>0.76161462300076166</v>
          </cell>
        </row>
        <row r="549">
          <cell r="B549">
            <v>38014</v>
          </cell>
          <cell r="C549">
            <v>0.76097709458945284</v>
          </cell>
        </row>
        <row r="550">
          <cell r="B550">
            <v>38015</v>
          </cell>
          <cell r="C550">
            <v>0.76616610481152314</v>
          </cell>
        </row>
        <row r="551">
          <cell r="B551">
            <v>38016</v>
          </cell>
          <cell r="C551">
            <v>0.75454614049649138</v>
          </cell>
        </row>
        <row r="552">
          <cell r="B552">
            <v>38017</v>
          </cell>
          <cell r="C552">
            <v>0.75454614049649138</v>
          </cell>
        </row>
        <row r="553">
          <cell r="B553">
            <v>38018</v>
          </cell>
          <cell r="C553">
            <v>0.75454614049649138</v>
          </cell>
        </row>
        <row r="554">
          <cell r="B554">
            <v>38019</v>
          </cell>
          <cell r="C554">
            <v>0.75187969924812026</v>
          </cell>
        </row>
        <row r="555">
          <cell r="B555">
            <v>38020</v>
          </cell>
          <cell r="C555">
            <v>0.75483091787439616</v>
          </cell>
        </row>
        <row r="556">
          <cell r="B556">
            <v>38021</v>
          </cell>
          <cell r="C556">
            <v>0.74760765550239239</v>
          </cell>
        </row>
        <row r="557">
          <cell r="B557">
            <v>38022</v>
          </cell>
          <cell r="C557">
            <v>0.74766355140186924</v>
          </cell>
        </row>
        <row r="558">
          <cell r="B558">
            <v>38023</v>
          </cell>
          <cell r="C558">
            <v>0.75018754688672173</v>
          </cell>
        </row>
        <row r="559">
          <cell r="B559">
            <v>38024</v>
          </cell>
          <cell r="C559">
            <v>0.75018754688672173</v>
          </cell>
        </row>
        <row r="560">
          <cell r="B560">
            <v>38025</v>
          </cell>
          <cell r="C560">
            <v>0.75018754688672173</v>
          </cell>
        </row>
        <row r="561">
          <cell r="B561">
            <v>38026</v>
          </cell>
          <cell r="C561">
            <v>0.75357950263752826</v>
          </cell>
        </row>
        <row r="562">
          <cell r="B562">
            <v>38027</v>
          </cell>
          <cell r="C562">
            <v>0.75357950263752826</v>
          </cell>
        </row>
        <row r="563">
          <cell r="B563">
            <v>38028</v>
          </cell>
          <cell r="C563">
            <v>0.75295534974775991</v>
          </cell>
        </row>
        <row r="564">
          <cell r="B564">
            <v>38029</v>
          </cell>
          <cell r="C564">
            <v>0.7517666516313336</v>
          </cell>
        </row>
        <row r="565">
          <cell r="B565">
            <v>38030</v>
          </cell>
          <cell r="C565">
            <v>0.76109292944668538</v>
          </cell>
        </row>
        <row r="566">
          <cell r="B566">
            <v>38031</v>
          </cell>
          <cell r="C566">
            <v>0.76109292944668538</v>
          </cell>
        </row>
        <row r="567">
          <cell r="B567">
            <v>38032</v>
          </cell>
          <cell r="C567">
            <v>0.76109292944668538</v>
          </cell>
        </row>
        <row r="568">
          <cell r="B568">
            <v>38033</v>
          </cell>
          <cell r="C568">
            <v>0.76109292944668538</v>
          </cell>
        </row>
        <row r="569">
          <cell r="B569">
            <v>38034</v>
          </cell>
          <cell r="C569">
            <v>0.75970523436906479</v>
          </cell>
        </row>
        <row r="570">
          <cell r="B570">
            <v>38035</v>
          </cell>
          <cell r="C570">
            <v>0.75970523436906479</v>
          </cell>
        </row>
        <row r="571">
          <cell r="B571">
            <v>38036</v>
          </cell>
          <cell r="C571">
            <v>0.76306753147653572</v>
          </cell>
        </row>
        <row r="572">
          <cell r="B572">
            <v>38037</v>
          </cell>
          <cell r="C572">
            <v>0.75483091787439616</v>
          </cell>
        </row>
        <row r="573">
          <cell r="B573">
            <v>38038</v>
          </cell>
          <cell r="C573">
            <v>0.75483091787439616</v>
          </cell>
        </row>
        <row r="574">
          <cell r="B574">
            <v>38039</v>
          </cell>
          <cell r="C574">
            <v>0.75483091787439616</v>
          </cell>
        </row>
        <row r="575">
          <cell r="B575">
            <v>38040</v>
          </cell>
          <cell r="C575">
            <v>0.74783128926114273</v>
          </cell>
        </row>
        <row r="576">
          <cell r="B576">
            <v>38041</v>
          </cell>
          <cell r="C576">
            <v>0.74783128926114273</v>
          </cell>
        </row>
        <row r="577">
          <cell r="B577">
            <v>38042</v>
          </cell>
          <cell r="C577">
            <v>0.74805505685218432</v>
          </cell>
        </row>
        <row r="578">
          <cell r="B578">
            <v>38043</v>
          </cell>
          <cell r="C578">
            <v>0.7523888345496953</v>
          </cell>
        </row>
        <row r="579">
          <cell r="B579">
            <v>38044</v>
          </cell>
          <cell r="C579">
            <v>0.74504544777231407</v>
          </cell>
        </row>
        <row r="580">
          <cell r="B580">
            <v>38045</v>
          </cell>
          <cell r="C580">
            <v>0.74504544777231407</v>
          </cell>
        </row>
        <row r="581">
          <cell r="B581">
            <v>38046</v>
          </cell>
          <cell r="C581">
            <v>0.74504544777231407</v>
          </cell>
        </row>
        <row r="582">
          <cell r="B582">
            <v>38047</v>
          </cell>
          <cell r="C582">
            <v>0.74504544777231407</v>
          </cell>
        </row>
        <row r="583">
          <cell r="B583">
            <v>38048</v>
          </cell>
          <cell r="C583">
            <v>0.74867110878191201</v>
          </cell>
        </row>
        <row r="584">
          <cell r="B584">
            <v>38049</v>
          </cell>
          <cell r="C584">
            <v>0.74671445639187572</v>
          </cell>
        </row>
        <row r="585">
          <cell r="B585">
            <v>38050</v>
          </cell>
          <cell r="C585">
            <v>0.74476800476651528</v>
          </cell>
        </row>
        <row r="586">
          <cell r="B586">
            <v>38051</v>
          </cell>
          <cell r="C586">
            <v>0.74693755602031675</v>
          </cell>
        </row>
        <row r="587">
          <cell r="B587">
            <v>38052</v>
          </cell>
          <cell r="C587">
            <v>0.74693755602031675</v>
          </cell>
        </row>
        <row r="588">
          <cell r="B588">
            <v>38053</v>
          </cell>
          <cell r="C588">
            <v>0.74693755602031675</v>
          </cell>
        </row>
        <row r="589">
          <cell r="B589">
            <v>38054</v>
          </cell>
          <cell r="C589">
            <v>0.75660134675039714</v>
          </cell>
        </row>
        <row r="590">
          <cell r="B590">
            <v>38055</v>
          </cell>
          <cell r="C590">
            <v>0.75660134675039714</v>
          </cell>
        </row>
        <row r="591">
          <cell r="B591">
            <v>38056</v>
          </cell>
          <cell r="C591">
            <v>0.75832259042996897</v>
          </cell>
        </row>
        <row r="592">
          <cell r="B592">
            <v>38057</v>
          </cell>
          <cell r="C592">
            <v>0.75540111799365461</v>
          </cell>
        </row>
        <row r="593">
          <cell r="B593">
            <v>38058</v>
          </cell>
          <cell r="C593">
            <v>0.75568654122270085</v>
          </cell>
        </row>
        <row r="594">
          <cell r="B594">
            <v>38059</v>
          </cell>
          <cell r="C594">
            <v>0.75568654122270085</v>
          </cell>
        </row>
        <row r="595">
          <cell r="B595">
            <v>38060</v>
          </cell>
          <cell r="C595">
            <v>0.75568654122270085</v>
          </cell>
        </row>
        <row r="596">
          <cell r="B596">
            <v>38061</v>
          </cell>
          <cell r="C596">
            <v>0.74878322725570956</v>
          </cell>
        </row>
        <row r="597">
          <cell r="B597">
            <v>38062</v>
          </cell>
          <cell r="C597">
            <v>0.74878322725570956</v>
          </cell>
        </row>
        <row r="598">
          <cell r="B598">
            <v>38063</v>
          </cell>
          <cell r="C598">
            <v>0.7496251874062968</v>
          </cell>
        </row>
        <row r="599">
          <cell r="B599">
            <v>38064</v>
          </cell>
          <cell r="C599">
            <v>0.75030012004801927</v>
          </cell>
        </row>
        <row r="600">
          <cell r="B600">
            <v>38065</v>
          </cell>
          <cell r="C600">
            <v>0.74710496824803885</v>
          </cell>
        </row>
        <row r="601">
          <cell r="B601">
            <v>38066</v>
          </cell>
          <cell r="C601">
            <v>0.74710496824803885</v>
          </cell>
        </row>
        <row r="602">
          <cell r="B602">
            <v>38067</v>
          </cell>
          <cell r="C602">
            <v>0.74710496824803885</v>
          </cell>
        </row>
        <row r="603">
          <cell r="B603">
            <v>38068</v>
          </cell>
          <cell r="C603">
            <v>0.74951281666916503</v>
          </cell>
        </row>
        <row r="604">
          <cell r="B604">
            <v>38069</v>
          </cell>
          <cell r="C604">
            <v>0.74951281666916503</v>
          </cell>
        </row>
        <row r="605">
          <cell r="B605">
            <v>38070</v>
          </cell>
          <cell r="C605">
            <v>0.74990626171728536</v>
          </cell>
        </row>
        <row r="606">
          <cell r="B606">
            <v>38071</v>
          </cell>
          <cell r="C606">
            <v>0.75046904315196994</v>
          </cell>
        </row>
        <row r="607">
          <cell r="B607">
            <v>38072</v>
          </cell>
          <cell r="C607">
            <v>0.74543421543048827</v>
          </cell>
        </row>
        <row r="608">
          <cell r="B608">
            <v>38073</v>
          </cell>
          <cell r="C608">
            <v>0.74543421543048827</v>
          </cell>
        </row>
        <row r="609">
          <cell r="B609">
            <v>38074</v>
          </cell>
          <cell r="C609">
            <v>0.74543421543048827</v>
          </cell>
        </row>
        <row r="610">
          <cell r="B610">
            <v>38075</v>
          </cell>
          <cell r="C610">
            <v>0.7584951456310679</v>
          </cell>
        </row>
        <row r="611">
          <cell r="B611">
            <v>38076</v>
          </cell>
          <cell r="C611">
            <v>0.7584951456310679</v>
          </cell>
        </row>
        <row r="612">
          <cell r="B612">
            <v>38077</v>
          </cell>
          <cell r="C612">
            <v>0.76440911175661208</v>
          </cell>
        </row>
        <row r="613">
          <cell r="B613">
            <v>38078</v>
          </cell>
          <cell r="C613">
            <v>0.76522803795531069</v>
          </cell>
        </row>
        <row r="614">
          <cell r="B614">
            <v>38079</v>
          </cell>
          <cell r="C614">
            <v>0.76260199801723483</v>
          </cell>
        </row>
        <row r="615">
          <cell r="B615">
            <v>38080</v>
          </cell>
          <cell r="C615">
            <v>0.76260199801723483</v>
          </cell>
        </row>
        <row r="616">
          <cell r="B616">
            <v>38081</v>
          </cell>
          <cell r="C616">
            <v>0.76260199801723483</v>
          </cell>
        </row>
        <row r="617">
          <cell r="B617">
            <v>38082</v>
          </cell>
          <cell r="C617">
            <v>0.76045627376425862</v>
          </cell>
        </row>
        <row r="618">
          <cell r="B618">
            <v>38083</v>
          </cell>
          <cell r="C618">
            <v>0.76045627376425862</v>
          </cell>
        </row>
        <row r="619">
          <cell r="B619">
            <v>38084</v>
          </cell>
          <cell r="C619">
            <v>0.76167263310229261</v>
          </cell>
        </row>
        <row r="620">
          <cell r="B620">
            <v>38085</v>
          </cell>
          <cell r="C620">
            <v>0.76423385555980128</v>
          </cell>
        </row>
        <row r="621">
          <cell r="B621">
            <v>38086</v>
          </cell>
          <cell r="C621">
            <v>0.76423385555980128</v>
          </cell>
        </row>
        <row r="622">
          <cell r="B622">
            <v>38087</v>
          </cell>
          <cell r="C622">
            <v>0.76423385555980128</v>
          </cell>
        </row>
        <row r="623">
          <cell r="B623">
            <v>38088</v>
          </cell>
          <cell r="C623">
            <v>0.76423385555980128</v>
          </cell>
        </row>
        <row r="624">
          <cell r="B624">
            <v>38089</v>
          </cell>
          <cell r="C624">
            <v>0.75369309617123903</v>
          </cell>
        </row>
        <row r="625">
          <cell r="B625">
            <v>38090</v>
          </cell>
          <cell r="C625">
            <v>0.75369309617123903</v>
          </cell>
        </row>
        <row r="626">
          <cell r="B626">
            <v>38091</v>
          </cell>
          <cell r="C626">
            <v>0.74867110878191201</v>
          </cell>
        </row>
        <row r="627">
          <cell r="B627">
            <v>38092</v>
          </cell>
          <cell r="C627">
            <v>0.7496251874062968</v>
          </cell>
        </row>
        <row r="628">
          <cell r="B628">
            <v>38093</v>
          </cell>
          <cell r="C628">
            <v>0.74321813452248242</v>
          </cell>
        </row>
        <row r="629">
          <cell r="B629">
            <v>38094</v>
          </cell>
          <cell r="C629">
            <v>0.74321813452248242</v>
          </cell>
        </row>
        <row r="630">
          <cell r="B630">
            <v>38095</v>
          </cell>
          <cell r="C630">
            <v>0.74321813452248242</v>
          </cell>
        </row>
        <row r="631">
          <cell r="B631">
            <v>38096</v>
          </cell>
          <cell r="C631">
            <v>0.74288685833147605</v>
          </cell>
        </row>
        <row r="632">
          <cell r="B632">
            <v>38097</v>
          </cell>
          <cell r="C632">
            <v>0.74288685833147605</v>
          </cell>
        </row>
        <row r="633">
          <cell r="B633">
            <v>38098</v>
          </cell>
          <cell r="C633">
            <v>0.74343914950561296</v>
          </cell>
        </row>
        <row r="634">
          <cell r="B634">
            <v>38099</v>
          </cell>
          <cell r="C634">
            <v>0.73702830188679247</v>
          </cell>
        </row>
        <row r="635">
          <cell r="B635">
            <v>38100</v>
          </cell>
          <cell r="C635">
            <v>0.73551044424830836</v>
          </cell>
        </row>
        <row r="636">
          <cell r="B636">
            <v>38101</v>
          </cell>
          <cell r="C636">
            <v>0.73551044424830836</v>
          </cell>
        </row>
        <row r="637">
          <cell r="B637">
            <v>38102</v>
          </cell>
          <cell r="C637">
            <v>0.73551044424830836</v>
          </cell>
        </row>
        <row r="638">
          <cell r="B638">
            <v>38103</v>
          </cell>
          <cell r="C638">
            <v>0.73491585213493049</v>
          </cell>
        </row>
        <row r="639">
          <cell r="B639">
            <v>38104</v>
          </cell>
          <cell r="C639">
            <v>0.73491585213493049</v>
          </cell>
        </row>
        <row r="640">
          <cell r="B640">
            <v>38105</v>
          </cell>
          <cell r="C640">
            <v>0.74117995849392238</v>
          </cell>
        </row>
        <row r="641">
          <cell r="B641">
            <v>38106</v>
          </cell>
          <cell r="C641">
            <v>0.74057616825890538</v>
          </cell>
        </row>
        <row r="642">
          <cell r="B642">
            <v>38107</v>
          </cell>
          <cell r="C642">
            <v>0.72753728628592207</v>
          </cell>
        </row>
        <row r="643">
          <cell r="B643">
            <v>38108</v>
          </cell>
          <cell r="C643">
            <v>0.72753728628592207</v>
          </cell>
        </row>
        <row r="644">
          <cell r="B644">
            <v>38109</v>
          </cell>
          <cell r="C644">
            <v>0.72753728628592207</v>
          </cell>
        </row>
        <row r="645">
          <cell r="B645">
            <v>38110</v>
          </cell>
          <cell r="C645">
            <v>0.72880985350921934</v>
          </cell>
        </row>
        <row r="646">
          <cell r="B646">
            <v>38111</v>
          </cell>
          <cell r="C646">
            <v>0.72880985350921934</v>
          </cell>
        </row>
        <row r="647">
          <cell r="B647">
            <v>38112</v>
          </cell>
          <cell r="C647">
            <v>0.72849129452903039</v>
          </cell>
        </row>
        <row r="648">
          <cell r="B648">
            <v>38113</v>
          </cell>
          <cell r="C648">
            <v>0.73056691992986555</v>
          </cell>
        </row>
        <row r="649">
          <cell r="B649">
            <v>38114</v>
          </cell>
          <cell r="C649">
            <v>0.72748435908627962</v>
          </cell>
        </row>
        <row r="650">
          <cell r="B650">
            <v>38115</v>
          </cell>
          <cell r="C650">
            <v>0.72748435908627962</v>
          </cell>
        </row>
        <row r="651">
          <cell r="B651">
            <v>38116</v>
          </cell>
          <cell r="C651">
            <v>0.72748435908627962</v>
          </cell>
        </row>
        <row r="652">
          <cell r="B652">
            <v>38117</v>
          </cell>
          <cell r="C652">
            <v>0.72306579898770784</v>
          </cell>
        </row>
        <row r="653">
          <cell r="B653">
            <v>38118</v>
          </cell>
          <cell r="C653">
            <v>0.72306579898770784</v>
          </cell>
        </row>
        <row r="654">
          <cell r="B654">
            <v>38119</v>
          </cell>
          <cell r="C654">
            <v>0.71906234270511249</v>
          </cell>
        </row>
        <row r="655">
          <cell r="B655">
            <v>38120</v>
          </cell>
          <cell r="C655">
            <v>0.72077266830041808</v>
          </cell>
        </row>
        <row r="656">
          <cell r="B656">
            <v>38121</v>
          </cell>
          <cell r="C656">
            <v>0.72051300525974493</v>
          </cell>
        </row>
        <row r="657">
          <cell r="B657">
            <v>38122</v>
          </cell>
          <cell r="C657">
            <v>0.72051300525974493</v>
          </cell>
        </row>
        <row r="658">
          <cell r="B658">
            <v>38123</v>
          </cell>
          <cell r="C658">
            <v>0.72051300525974493</v>
          </cell>
        </row>
        <row r="659">
          <cell r="B659">
            <v>38124</v>
          </cell>
          <cell r="C659">
            <v>0.71932096101280385</v>
          </cell>
        </row>
        <row r="660">
          <cell r="B660">
            <v>38125</v>
          </cell>
          <cell r="C660">
            <v>0.71932096101280385</v>
          </cell>
        </row>
        <row r="661">
          <cell r="B661">
            <v>38126</v>
          </cell>
          <cell r="C661">
            <v>0.71648635093501467</v>
          </cell>
        </row>
        <row r="662">
          <cell r="B662">
            <v>38127</v>
          </cell>
          <cell r="C662">
            <v>0.71916576770945695</v>
          </cell>
        </row>
        <row r="663">
          <cell r="B663">
            <v>38128</v>
          </cell>
          <cell r="C663">
            <v>0.72637466405171791</v>
          </cell>
        </row>
        <row r="664">
          <cell r="B664">
            <v>38129</v>
          </cell>
          <cell r="C664">
            <v>0.72637466405171791</v>
          </cell>
        </row>
        <row r="665">
          <cell r="B665">
            <v>38130</v>
          </cell>
          <cell r="C665">
            <v>0.72637466405171791</v>
          </cell>
        </row>
        <row r="666">
          <cell r="B666">
            <v>38131</v>
          </cell>
          <cell r="C666">
            <v>0.72637466405171791</v>
          </cell>
        </row>
        <row r="667">
          <cell r="B667">
            <v>38132</v>
          </cell>
          <cell r="C667">
            <v>0.72817301390810463</v>
          </cell>
        </row>
        <row r="668">
          <cell r="B668">
            <v>38133</v>
          </cell>
          <cell r="C668">
            <v>0.72817301390810463</v>
          </cell>
        </row>
        <row r="669">
          <cell r="B669">
            <v>38134</v>
          </cell>
          <cell r="C669">
            <v>0.72833211944646759</v>
          </cell>
        </row>
        <row r="670">
          <cell r="B670">
            <v>38135</v>
          </cell>
          <cell r="C670">
            <v>0.7362685907819172</v>
          </cell>
        </row>
        <row r="671">
          <cell r="B671">
            <v>38136</v>
          </cell>
          <cell r="C671">
            <v>0.7362685907819172</v>
          </cell>
        </row>
        <row r="672">
          <cell r="B672">
            <v>38137</v>
          </cell>
          <cell r="C672">
            <v>0.7362685907819172</v>
          </cell>
        </row>
        <row r="673">
          <cell r="B673">
            <v>38138</v>
          </cell>
          <cell r="C673">
            <v>0.7362685907819172</v>
          </cell>
        </row>
        <row r="674">
          <cell r="B674">
            <v>38139</v>
          </cell>
          <cell r="C674">
            <v>0.7362685907819172</v>
          </cell>
        </row>
        <row r="675">
          <cell r="B675">
            <v>38140</v>
          </cell>
          <cell r="C675">
            <v>0.73410659227719866</v>
          </cell>
        </row>
        <row r="676">
          <cell r="B676">
            <v>38141</v>
          </cell>
          <cell r="C676">
            <v>0.73195725369638409</v>
          </cell>
        </row>
        <row r="677">
          <cell r="B677">
            <v>38142</v>
          </cell>
          <cell r="C677">
            <v>0.73410659227719866</v>
          </cell>
        </row>
        <row r="678">
          <cell r="B678">
            <v>38143</v>
          </cell>
          <cell r="C678">
            <v>0.73410659227719866</v>
          </cell>
        </row>
        <row r="679">
          <cell r="B679">
            <v>38144</v>
          </cell>
          <cell r="C679">
            <v>0.73410659227719866</v>
          </cell>
        </row>
        <row r="680">
          <cell r="B680">
            <v>38145</v>
          </cell>
          <cell r="C680">
            <v>0.74019245003700962</v>
          </cell>
        </row>
        <row r="681">
          <cell r="B681">
            <v>38146</v>
          </cell>
          <cell r="C681">
            <v>0.74019245003700962</v>
          </cell>
        </row>
        <row r="682">
          <cell r="B682">
            <v>38147</v>
          </cell>
          <cell r="C682">
            <v>0.74310767630229624</v>
          </cell>
        </row>
        <row r="683">
          <cell r="B683">
            <v>38148</v>
          </cell>
          <cell r="C683">
            <v>0.74189479931745672</v>
          </cell>
        </row>
        <row r="684">
          <cell r="B684">
            <v>38149</v>
          </cell>
          <cell r="C684">
            <v>0.74189479931745672</v>
          </cell>
        </row>
        <row r="685">
          <cell r="B685">
            <v>38150</v>
          </cell>
          <cell r="C685">
            <v>0.74189479931745672</v>
          </cell>
        </row>
        <row r="686">
          <cell r="B686">
            <v>38151</v>
          </cell>
          <cell r="C686">
            <v>0.74189479931745672</v>
          </cell>
        </row>
        <row r="687">
          <cell r="B687">
            <v>38152</v>
          </cell>
          <cell r="C687">
            <v>0.735023888276369</v>
          </cell>
        </row>
        <row r="688">
          <cell r="B688">
            <v>38153</v>
          </cell>
          <cell r="C688">
            <v>0.735023888276369</v>
          </cell>
        </row>
        <row r="689">
          <cell r="B689">
            <v>38154</v>
          </cell>
          <cell r="C689">
            <v>0.72764316379247618</v>
          </cell>
        </row>
        <row r="690">
          <cell r="B690">
            <v>38155</v>
          </cell>
          <cell r="C690">
            <v>0.73056691992986555</v>
          </cell>
        </row>
        <row r="691">
          <cell r="B691">
            <v>38156</v>
          </cell>
          <cell r="C691">
            <v>0.72753728628592207</v>
          </cell>
        </row>
        <row r="692">
          <cell r="B692">
            <v>38157</v>
          </cell>
          <cell r="C692">
            <v>0.72753728628592207</v>
          </cell>
        </row>
        <row r="693">
          <cell r="B693">
            <v>38158</v>
          </cell>
          <cell r="C693">
            <v>0.72753728628592207</v>
          </cell>
        </row>
        <row r="694">
          <cell r="B694">
            <v>38159</v>
          </cell>
          <cell r="C694">
            <v>0.73340667400073345</v>
          </cell>
        </row>
        <row r="695">
          <cell r="B695">
            <v>38160</v>
          </cell>
          <cell r="C695">
            <v>0.73340667400073345</v>
          </cell>
        </row>
        <row r="696">
          <cell r="B696">
            <v>38161</v>
          </cell>
          <cell r="C696">
            <v>0.73297661804588432</v>
          </cell>
        </row>
        <row r="697">
          <cell r="B697">
            <v>38162</v>
          </cell>
          <cell r="C697">
            <v>0.73621438562909514</v>
          </cell>
        </row>
        <row r="698">
          <cell r="B698">
            <v>38163</v>
          </cell>
          <cell r="C698">
            <v>0.73567277275068055</v>
          </cell>
        </row>
        <row r="699">
          <cell r="B699">
            <v>38164</v>
          </cell>
          <cell r="C699">
            <v>0.73567277275068055</v>
          </cell>
        </row>
        <row r="700">
          <cell r="B700">
            <v>38165</v>
          </cell>
          <cell r="C700">
            <v>0.73567277275068055</v>
          </cell>
        </row>
        <row r="701">
          <cell r="B701">
            <v>38166</v>
          </cell>
          <cell r="C701">
            <v>0.74046649389115138</v>
          </cell>
        </row>
        <row r="702">
          <cell r="B702">
            <v>38167</v>
          </cell>
          <cell r="C702">
            <v>0.74046649389115138</v>
          </cell>
        </row>
        <row r="703">
          <cell r="B703">
            <v>38168</v>
          </cell>
          <cell r="C703">
            <v>0.74255587732976902</v>
          </cell>
        </row>
        <row r="704">
          <cell r="B704">
            <v>38169</v>
          </cell>
          <cell r="C704">
            <v>0.74371560315335417</v>
          </cell>
        </row>
        <row r="705">
          <cell r="B705">
            <v>38170</v>
          </cell>
          <cell r="C705">
            <v>0.74973759184285493</v>
          </cell>
        </row>
        <row r="706">
          <cell r="B706">
            <v>38171</v>
          </cell>
          <cell r="C706">
            <v>0.74973759184285493</v>
          </cell>
        </row>
        <row r="707">
          <cell r="B707">
            <v>38172</v>
          </cell>
          <cell r="C707">
            <v>0.74973759184285493</v>
          </cell>
        </row>
        <row r="708">
          <cell r="B708">
            <v>38173</v>
          </cell>
          <cell r="C708">
            <v>0.74973759184285493</v>
          </cell>
        </row>
        <row r="709">
          <cell r="B709">
            <v>38174</v>
          </cell>
          <cell r="C709">
            <v>0.75517293460202384</v>
          </cell>
        </row>
        <row r="710">
          <cell r="B710">
            <v>38175</v>
          </cell>
          <cell r="C710">
            <v>0.75517293460202384</v>
          </cell>
        </row>
        <row r="711">
          <cell r="B711">
            <v>38176</v>
          </cell>
          <cell r="C711">
            <v>0.75346594333936112</v>
          </cell>
        </row>
        <row r="712">
          <cell r="B712">
            <v>38177</v>
          </cell>
          <cell r="C712">
            <v>0.75642965204236001</v>
          </cell>
        </row>
        <row r="713">
          <cell r="B713">
            <v>38178</v>
          </cell>
          <cell r="C713">
            <v>0.75642965204236001</v>
          </cell>
        </row>
        <row r="714">
          <cell r="B714">
            <v>38179</v>
          </cell>
          <cell r="C714">
            <v>0.75642965204236001</v>
          </cell>
        </row>
        <row r="715">
          <cell r="B715">
            <v>38180</v>
          </cell>
          <cell r="C715">
            <v>0.75855268148372901</v>
          </cell>
        </row>
        <row r="716">
          <cell r="B716">
            <v>38181</v>
          </cell>
          <cell r="C716">
            <v>0.75855268148372901</v>
          </cell>
        </row>
        <row r="717">
          <cell r="B717">
            <v>38182</v>
          </cell>
          <cell r="C717">
            <v>0.75861022606584738</v>
          </cell>
        </row>
        <row r="718">
          <cell r="B718">
            <v>38183</v>
          </cell>
          <cell r="C718">
            <v>0.75820759724012432</v>
          </cell>
        </row>
        <row r="719">
          <cell r="B719">
            <v>38184</v>
          </cell>
          <cell r="C719">
            <v>0.75642965204236001</v>
          </cell>
        </row>
        <row r="720">
          <cell r="B720">
            <v>38185</v>
          </cell>
          <cell r="C720">
            <v>0.75642965204236001</v>
          </cell>
        </row>
        <row r="721">
          <cell r="B721">
            <v>38186</v>
          </cell>
          <cell r="C721">
            <v>0.75642965204236001</v>
          </cell>
        </row>
        <row r="722">
          <cell r="B722">
            <v>38187</v>
          </cell>
          <cell r="C722">
            <v>0.76341705473700283</v>
          </cell>
        </row>
        <row r="723">
          <cell r="B723">
            <v>38188</v>
          </cell>
          <cell r="C723">
            <v>0.76341705473700283</v>
          </cell>
        </row>
        <row r="724">
          <cell r="B724">
            <v>38189</v>
          </cell>
          <cell r="C724">
            <v>0.76505240608981717</v>
          </cell>
        </row>
        <row r="725">
          <cell r="B725">
            <v>38190</v>
          </cell>
          <cell r="C725">
            <v>0.76161462300076166</v>
          </cell>
        </row>
        <row r="726">
          <cell r="B726">
            <v>38191</v>
          </cell>
          <cell r="C726">
            <v>0.75585789871504161</v>
          </cell>
        </row>
        <row r="727">
          <cell r="B727">
            <v>38192</v>
          </cell>
          <cell r="C727">
            <v>0.75585789871504161</v>
          </cell>
        </row>
        <row r="728">
          <cell r="B728">
            <v>38193</v>
          </cell>
          <cell r="C728">
            <v>0.75585789871504161</v>
          </cell>
        </row>
        <row r="729">
          <cell r="B729">
            <v>38194</v>
          </cell>
          <cell r="C729">
            <v>0.75688767786860434</v>
          </cell>
        </row>
        <row r="730">
          <cell r="B730">
            <v>38195</v>
          </cell>
          <cell r="C730">
            <v>0.75688767786860434</v>
          </cell>
        </row>
        <row r="731">
          <cell r="B731">
            <v>38196</v>
          </cell>
          <cell r="C731">
            <v>0.7509762691498949</v>
          </cell>
        </row>
        <row r="732">
          <cell r="B732">
            <v>38197</v>
          </cell>
          <cell r="C732">
            <v>0.75046904315196994</v>
          </cell>
        </row>
        <row r="733">
          <cell r="B733">
            <v>38198</v>
          </cell>
          <cell r="C733">
            <v>0.75216246709289214</v>
          </cell>
        </row>
        <row r="734">
          <cell r="B734">
            <v>38199</v>
          </cell>
          <cell r="C734">
            <v>0.75216246709289214</v>
          </cell>
        </row>
      </sheetData>
      <sheetData sheetId="6" refreshError="1"/>
      <sheetData sheetId="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cGovern-Annex-figure"/>
      <sheetName val="D by Industrial Class &amp; RU (Q11"/>
      <sheetName val="D by RU and post-class (T8)"/>
      <sheetName val="Hydro"/>
      <sheetName val="Pre-type Proportions (Q15)"/>
    </sheetNames>
    <sheetDataSet>
      <sheetData sheetId="0"/>
      <sheetData sheetId="1">
        <row r="1">
          <cell r="A1" t="str">
            <v>unit_id</v>
          </cell>
          <cell r="B1" t="str">
            <v>Industrial Category</v>
          </cell>
          <cell r="C1" t="str">
            <v>SumOf1970</v>
          </cell>
          <cell r="D1" t="str">
            <v>SumOf1971</v>
          </cell>
          <cell r="E1" t="str">
            <v>SumOf1972</v>
          </cell>
          <cell r="F1" t="str">
            <v>SumOf1973</v>
          </cell>
          <cell r="G1" t="str">
            <v>SumOf1974</v>
          </cell>
          <cell r="H1" t="str">
            <v>SumOf1975</v>
          </cell>
          <cell r="I1" t="str">
            <v>SumOf1976</v>
          </cell>
          <cell r="J1" t="str">
            <v>SumOf1977</v>
          </cell>
          <cell r="K1" t="str">
            <v>SumOf1978</v>
          </cell>
          <cell r="L1" t="str">
            <v>SumOf1979</v>
          </cell>
          <cell r="M1" t="str">
            <v>SumOf1980</v>
          </cell>
          <cell r="N1" t="str">
            <v>SumOf1981</v>
          </cell>
          <cell r="O1" t="str">
            <v>SumOf1982</v>
          </cell>
          <cell r="P1" t="str">
            <v>SumOf1983</v>
          </cell>
          <cell r="Q1" t="str">
            <v>SumOf1984</v>
          </cell>
          <cell r="R1" t="str">
            <v>SumOf1985</v>
          </cell>
          <cell r="S1" t="str">
            <v>SumOf1986</v>
          </cell>
          <cell r="T1" t="str">
            <v>SumOf1987</v>
          </cell>
          <cell r="U1" t="str">
            <v>SumOf1988</v>
          </cell>
          <cell r="V1" t="str">
            <v>SumOf1989</v>
          </cell>
          <cell r="W1" t="str">
            <v>SumOf1990</v>
          </cell>
          <cell r="X1" t="str">
            <v>SumOf1991</v>
          </cell>
          <cell r="Y1" t="str">
            <v>SumOf1992</v>
          </cell>
          <cell r="Z1" t="str">
            <v>SumOf1993</v>
          </cell>
          <cell r="AA1" t="str">
            <v>SumOf1994</v>
          </cell>
          <cell r="AB1" t="str">
            <v>SumOf1995</v>
          </cell>
          <cell r="AC1" t="str">
            <v>SumOf1996</v>
          </cell>
          <cell r="AD1" t="str">
            <v>SumOf1997</v>
          </cell>
          <cell r="AE1" t="str">
            <v>SumOf1998</v>
          </cell>
          <cell r="AF1" t="str">
            <v>SumOf1999</v>
          </cell>
          <cell r="AG1" t="str">
            <v>SumOf2000</v>
          </cell>
          <cell r="AH1" t="str">
            <v>SumOf2001</v>
          </cell>
          <cell r="AI1" t="str">
            <v>SumOf2002</v>
          </cell>
          <cell r="AJ1" t="str">
            <v>SumOf2003</v>
          </cell>
          <cell r="AK1" t="str">
            <v>SumOf2004</v>
          </cell>
          <cell r="AL1" t="str">
            <v>SumOf2005</v>
          </cell>
          <cell r="AM1" t="str">
            <v>SumOf2006</v>
          </cell>
        </row>
        <row r="2">
          <cell r="A2">
            <v>1</v>
          </cell>
          <cell r="B2" t="str">
            <v>agriculture</v>
          </cell>
          <cell r="C2">
            <v>31.086232861486103</v>
          </cell>
          <cell r="D2">
            <v>31.086232861486103</v>
          </cell>
          <cell r="E2">
            <v>31.086232861486103</v>
          </cell>
          <cell r="F2">
            <v>31.086232861486103</v>
          </cell>
          <cell r="G2">
            <v>31.086232861486103</v>
          </cell>
          <cell r="H2">
            <v>31.086232861486103</v>
          </cell>
          <cell r="I2">
            <v>31.086232861486103</v>
          </cell>
          <cell r="J2">
            <v>31.086232861486103</v>
          </cell>
          <cell r="K2">
            <v>31.086232861486103</v>
          </cell>
          <cell r="L2">
            <v>31.086232861486103</v>
          </cell>
          <cell r="M2">
            <v>31.086232861486103</v>
          </cell>
          <cell r="N2">
            <v>31.086232861486103</v>
          </cell>
          <cell r="O2">
            <v>31.086232861486103</v>
          </cell>
          <cell r="P2">
            <v>31.086232861486103</v>
          </cell>
          <cell r="Q2">
            <v>32.867338932129861</v>
          </cell>
          <cell r="R2">
            <v>34.648445002773627</v>
          </cell>
          <cell r="S2">
            <v>36.429551073417386</v>
          </cell>
          <cell r="T2">
            <v>38.210657144061145</v>
          </cell>
          <cell r="U2">
            <v>39.991763214704903</v>
          </cell>
          <cell r="V2">
            <v>41.772869285348669</v>
          </cell>
          <cell r="W2">
            <v>43.553975355992435</v>
          </cell>
          <cell r="X2">
            <v>45.335081426636194</v>
          </cell>
          <cell r="Y2">
            <v>47.116187497279952</v>
          </cell>
          <cell r="Z2">
            <v>48.897293567923718</v>
          </cell>
          <cell r="AA2">
            <v>50.678399638567477</v>
          </cell>
          <cell r="AB2">
            <v>52.459505709211228</v>
          </cell>
          <cell r="AC2">
            <v>52.459505709211228</v>
          </cell>
          <cell r="AD2">
            <v>52.459505709211228</v>
          </cell>
          <cell r="AE2">
            <v>52.459505709211228</v>
          </cell>
          <cell r="AF2">
            <v>52.459505709211228</v>
          </cell>
          <cell r="AG2">
            <v>52.459505709211228</v>
          </cell>
          <cell r="AH2">
            <v>52.459505709211228</v>
          </cell>
          <cell r="AI2">
            <v>52.459505709211228</v>
          </cell>
          <cell r="AJ2">
            <v>52.459505709211228</v>
          </cell>
          <cell r="AK2">
            <v>52.459505709211228</v>
          </cell>
          <cell r="AL2">
            <v>52.459505709211228</v>
          </cell>
          <cell r="AM2">
            <v>52.459505709211228</v>
          </cell>
        </row>
        <row r="3">
          <cell r="A3">
            <v>1</v>
          </cell>
          <cell r="B3" t="str">
            <v>flooded standing forest</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3587.8</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row>
        <row r="4">
          <cell r="A4">
            <v>1</v>
          </cell>
          <cell r="B4" t="str">
            <v>forestry</v>
          </cell>
          <cell r="C4">
            <v>734</v>
          </cell>
          <cell r="D4">
            <v>734</v>
          </cell>
          <cell r="E4">
            <v>734</v>
          </cell>
          <cell r="F4">
            <v>734</v>
          </cell>
          <cell r="G4">
            <v>734</v>
          </cell>
          <cell r="H4">
            <v>734</v>
          </cell>
          <cell r="I4">
            <v>734</v>
          </cell>
          <cell r="J4">
            <v>734</v>
          </cell>
          <cell r="K4">
            <v>734</v>
          </cell>
          <cell r="L4">
            <v>734</v>
          </cell>
          <cell r="M4">
            <v>734</v>
          </cell>
          <cell r="N4">
            <v>734</v>
          </cell>
          <cell r="O4">
            <v>734</v>
          </cell>
          <cell r="P4">
            <v>734</v>
          </cell>
          <cell r="Q4">
            <v>734.24485759012043</v>
          </cell>
          <cell r="R4">
            <v>734.48971518024075</v>
          </cell>
          <cell r="S4">
            <v>734.73457277036118</v>
          </cell>
          <cell r="T4">
            <v>734.9794303604815</v>
          </cell>
          <cell r="U4">
            <v>735.22428795060193</v>
          </cell>
          <cell r="V4">
            <v>735.46914554072225</v>
          </cell>
          <cell r="W4">
            <v>735.71400313084268</v>
          </cell>
          <cell r="X4">
            <v>735.958860720963</v>
          </cell>
          <cell r="Y4">
            <v>736.20371831108343</v>
          </cell>
          <cell r="Z4">
            <v>736.44857590120387</v>
          </cell>
          <cell r="AA4">
            <v>736.69343349132419</v>
          </cell>
          <cell r="AB4">
            <v>736.93829108144462</v>
          </cell>
          <cell r="AC4">
            <v>736.93829108144462</v>
          </cell>
          <cell r="AD4">
            <v>736.93829108144462</v>
          </cell>
          <cell r="AE4">
            <v>736.93829108144462</v>
          </cell>
          <cell r="AF4">
            <v>736.93829108144462</v>
          </cell>
          <cell r="AG4">
            <v>736.93829108144462</v>
          </cell>
          <cell r="AH4">
            <v>736.93829108144462</v>
          </cell>
          <cell r="AI4">
            <v>736.93829108144462</v>
          </cell>
          <cell r="AJ4">
            <v>736.93829108144462</v>
          </cell>
          <cell r="AK4">
            <v>736.93829108144462</v>
          </cell>
          <cell r="AL4">
            <v>736.93829108144462</v>
          </cell>
          <cell r="AM4">
            <v>736.93829108144462</v>
          </cell>
        </row>
        <row r="5">
          <cell r="A5">
            <v>1</v>
          </cell>
          <cell r="B5" t="str">
            <v>hydro infrastructure</v>
          </cell>
          <cell r="C5">
            <v>182</v>
          </cell>
          <cell r="D5">
            <v>66.3</v>
          </cell>
          <cell r="E5">
            <v>35.9</v>
          </cell>
          <cell r="F5">
            <v>204.4</v>
          </cell>
          <cell r="G5">
            <v>30.6</v>
          </cell>
          <cell r="H5">
            <v>73.5</v>
          </cell>
          <cell r="I5">
            <v>357</v>
          </cell>
          <cell r="J5">
            <v>47.6</v>
          </cell>
          <cell r="K5">
            <v>62.7</v>
          </cell>
          <cell r="L5">
            <v>0</v>
          </cell>
          <cell r="M5">
            <v>17.399999999999999</v>
          </cell>
          <cell r="N5">
            <v>272.60000000000002</v>
          </cell>
          <cell r="O5">
            <v>62.8</v>
          </cell>
          <cell r="P5">
            <v>246.3</v>
          </cell>
          <cell r="Q5">
            <v>184.6</v>
          </cell>
          <cell r="R5">
            <v>13.3</v>
          </cell>
          <cell r="S5">
            <v>3.1</v>
          </cell>
          <cell r="T5">
            <v>140.69999999999999</v>
          </cell>
          <cell r="U5">
            <v>79.599999999999994</v>
          </cell>
          <cell r="V5">
            <v>8.9</v>
          </cell>
          <cell r="W5">
            <v>221.7</v>
          </cell>
          <cell r="X5">
            <v>13</v>
          </cell>
          <cell r="Y5">
            <v>12.4</v>
          </cell>
          <cell r="Z5">
            <v>1.5</v>
          </cell>
          <cell r="AA5">
            <v>0.1</v>
          </cell>
          <cell r="AB5">
            <v>1.7</v>
          </cell>
          <cell r="AC5">
            <v>90.8</v>
          </cell>
          <cell r="AD5">
            <v>41.2</v>
          </cell>
          <cell r="AE5">
            <v>32.4</v>
          </cell>
          <cell r="AF5">
            <v>0</v>
          </cell>
          <cell r="AG5">
            <v>0.1</v>
          </cell>
          <cell r="AH5">
            <v>12.5</v>
          </cell>
          <cell r="AI5">
            <v>98.5</v>
          </cell>
          <cell r="AJ5">
            <v>20.7</v>
          </cell>
          <cell r="AK5">
            <v>1.4</v>
          </cell>
          <cell r="AL5">
            <v>11.2</v>
          </cell>
          <cell r="AM5">
            <v>11.2</v>
          </cell>
        </row>
        <row r="6">
          <cell r="A6">
            <v>1</v>
          </cell>
          <cell r="B6" t="str">
            <v>hydro reservoir</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173.4</v>
          </cell>
          <cell r="AE6">
            <v>173.4</v>
          </cell>
          <cell r="AF6">
            <v>0</v>
          </cell>
          <cell r="AG6">
            <v>0</v>
          </cell>
          <cell r="AH6">
            <v>0</v>
          </cell>
          <cell r="AI6">
            <v>0</v>
          </cell>
          <cell r="AJ6">
            <v>0</v>
          </cell>
          <cell r="AK6">
            <v>0</v>
          </cell>
          <cell r="AL6">
            <v>0</v>
          </cell>
          <cell r="AM6">
            <v>0</v>
          </cell>
        </row>
        <row r="7">
          <cell r="A7">
            <v>1</v>
          </cell>
          <cell r="B7" t="str">
            <v>industry</v>
          </cell>
          <cell r="C7">
            <v>24.767635954260946</v>
          </cell>
          <cell r="D7">
            <v>24.767635954260946</v>
          </cell>
          <cell r="E7">
            <v>24.767635954260946</v>
          </cell>
          <cell r="F7">
            <v>24.767635954260946</v>
          </cell>
          <cell r="G7">
            <v>24.767635954260946</v>
          </cell>
          <cell r="H7">
            <v>24.767635954260946</v>
          </cell>
          <cell r="I7">
            <v>24.767635954260946</v>
          </cell>
          <cell r="J7">
            <v>24.767635954260946</v>
          </cell>
          <cell r="K7">
            <v>24.767635954260946</v>
          </cell>
          <cell r="L7">
            <v>24.767635954260946</v>
          </cell>
          <cell r="M7">
            <v>24.767635954260946</v>
          </cell>
          <cell r="N7">
            <v>24.767635954260946</v>
          </cell>
          <cell r="O7">
            <v>24.767635954260946</v>
          </cell>
          <cell r="P7">
            <v>24.767635954260946</v>
          </cell>
          <cell r="Q7">
            <v>23.365245872918013</v>
          </cell>
          <cell r="R7">
            <v>21.962855791575077</v>
          </cell>
          <cell r="S7">
            <v>20.560465710232144</v>
          </cell>
          <cell r="T7">
            <v>19.158075628889211</v>
          </cell>
          <cell r="U7">
            <v>17.755685547546275</v>
          </cell>
          <cell r="V7">
            <v>16.353295466203342</v>
          </cell>
          <cell r="W7">
            <v>14.950905384860409</v>
          </cell>
          <cell r="X7">
            <v>13.548515303517474</v>
          </cell>
          <cell r="Y7">
            <v>12.14612522217454</v>
          </cell>
          <cell r="Z7">
            <v>10.743735140831607</v>
          </cell>
          <cell r="AA7">
            <v>9.3413450594886722</v>
          </cell>
          <cell r="AB7">
            <v>7.9389549781457287</v>
          </cell>
          <cell r="AC7">
            <v>7.9389549781457287</v>
          </cell>
          <cell r="AD7">
            <v>7.9389549781457287</v>
          </cell>
          <cell r="AE7">
            <v>7.9389549781457287</v>
          </cell>
          <cell r="AF7">
            <v>7.9389549781457287</v>
          </cell>
          <cell r="AG7">
            <v>7.9389549781457287</v>
          </cell>
          <cell r="AH7">
            <v>7.9389549781457287</v>
          </cell>
          <cell r="AI7">
            <v>7.9389549781457287</v>
          </cell>
          <cell r="AJ7">
            <v>7.9389549781457287</v>
          </cell>
          <cell r="AK7">
            <v>7.9389549781457287</v>
          </cell>
          <cell r="AL7">
            <v>7.9389549781457287</v>
          </cell>
          <cell r="AM7">
            <v>7.9389549781457287</v>
          </cell>
        </row>
        <row r="8">
          <cell r="A8">
            <v>1</v>
          </cell>
          <cell r="B8" t="str">
            <v>mining</v>
          </cell>
          <cell r="C8">
            <v>30.785716163725951</v>
          </cell>
          <cell r="D8">
            <v>30.785716163725951</v>
          </cell>
          <cell r="E8">
            <v>30.785716163725951</v>
          </cell>
          <cell r="F8">
            <v>30.785716163725951</v>
          </cell>
          <cell r="G8">
            <v>30.785716163725951</v>
          </cell>
          <cell r="H8">
            <v>30.785716163725951</v>
          </cell>
          <cell r="I8">
            <v>30.785716163725951</v>
          </cell>
          <cell r="J8">
            <v>30.785716163725951</v>
          </cell>
          <cell r="K8">
            <v>30.785716163725951</v>
          </cell>
          <cell r="L8">
            <v>30.785716163725951</v>
          </cell>
          <cell r="M8">
            <v>30.785716163725951</v>
          </cell>
          <cell r="N8">
            <v>30.785716163725951</v>
          </cell>
          <cell r="O8">
            <v>30.785716163725951</v>
          </cell>
          <cell r="P8">
            <v>30.785716163725951</v>
          </cell>
          <cell r="Q8">
            <v>30.248084288533882</v>
          </cell>
          <cell r="R8">
            <v>29.710452413341812</v>
          </cell>
          <cell r="S8">
            <v>29.172820538149743</v>
          </cell>
          <cell r="T8">
            <v>28.635188662957674</v>
          </cell>
          <cell r="U8">
            <v>28.097556787765605</v>
          </cell>
          <cell r="V8">
            <v>27.559924912573535</v>
          </cell>
          <cell r="W8">
            <v>27.022293037381466</v>
          </cell>
          <cell r="X8">
            <v>26.484661162189397</v>
          </cell>
          <cell r="Y8">
            <v>25.947029286997328</v>
          </cell>
          <cell r="Z8">
            <v>25.409397411805259</v>
          </cell>
          <cell r="AA8">
            <v>24.871765536613189</v>
          </cell>
          <cell r="AB8">
            <v>24.334133661421106</v>
          </cell>
          <cell r="AC8">
            <v>24.334133661421106</v>
          </cell>
          <cell r="AD8">
            <v>24.334133661421106</v>
          </cell>
          <cell r="AE8">
            <v>24.334133661421106</v>
          </cell>
          <cell r="AF8">
            <v>24.334133661421106</v>
          </cell>
          <cell r="AG8">
            <v>24.334133661421106</v>
          </cell>
          <cell r="AH8">
            <v>24.334133661421106</v>
          </cell>
          <cell r="AI8">
            <v>24.334133661421106</v>
          </cell>
          <cell r="AJ8">
            <v>24.334133661421106</v>
          </cell>
          <cell r="AK8">
            <v>24.334133661421106</v>
          </cell>
          <cell r="AL8">
            <v>24.334133661421106</v>
          </cell>
          <cell r="AM8">
            <v>24.334133661421106</v>
          </cell>
        </row>
        <row r="9">
          <cell r="A9">
            <v>1</v>
          </cell>
          <cell r="B9" t="str">
            <v>municipal</v>
          </cell>
          <cell r="C9">
            <v>136.13702678447737</v>
          </cell>
          <cell r="D9">
            <v>136.13702678447737</v>
          </cell>
          <cell r="E9">
            <v>136.13702678447737</v>
          </cell>
          <cell r="F9">
            <v>136.13702678447737</v>
          </cell>
          <cell r="G9">
            <v>136.13702678447737</v>
          </cell>
          <cell r="H9">
            <v>136.13702678447737</v>
          </cell>
          <cell r="I9">
            <v>136.13702678447737</v>
          </cell>
          <cell r="J9">
            <v>136.13702678447737</v>
          </cell>
          <cell r="K9">
            <v>136.13702678447737</v>
          </cell>
          <cell r="L9">
            <v>136.13702678447737</v>
          </cell>
          <cell r="M9">
            <v>136.13702678447737</v>
          </cell>
          <cell r="N9">
            <v>136.13702678447737</v>
          </cell>
          <cell r="O9">
            <v>136.13702678447737</v>
          </cell>
          <cell r="P9">
            <v>136.13702678447737</v>
          </cell>
          <cell r="Q9">
            <v>138.10653951960961</v>
          </cell>
          <cell r="R9">
            <v>140.07605225474185</v>
          </cell>
          <cell r="S9">
            <v>142.04556498987409</v>
          </cell>
          <cell r="T9">
            <v>144.01507772500634</v>
          </cell>
          <cell r="U9">
            <v>145.98459046013861</v>
          </cell>
          <cell r="V9">
            <v>147.95410319527085</v>
          </cell>
          <cell r="W9">
            <v>149.92361593040309</v>
          </cell>
          <cell r="X9">
            <v>151.89312866553533</v>
          </cell>
          <cell r="Y9">
            <v>153.86264140066757</v>
          </cell>
          <cell r="Z9">
            <v>155.83215413579984</v>
          </cell>
          <cell r="AA9">
            <v>157.80166687093208</v>
          </cell>
          <cell r="AB9">
            <v>159.77117960606424</v>
          </cell>
          <cell r="AC9">
            <v>159.77117960606424</v>
          </cell>
          <cell r="AD9">
            <v>159.77117960606424</v>
          </cell>
          <cell r="AE9">
            <v>159.77117960606424</v>
          </cell>
          <cell r="AF9">
            <v>159.77117960606424</v>
          </cell>
          <cell r="AG9">
            <v>159.77117960606424</v>
          </cell>
          <cell r="AH9">
            <v>159.77117960606424</v>
          </cell>
          <cell r="AI9">
            <v>159.77117960606424</v>
          </cell>
          <cell r="AJ9">
            <v>159.77117960606424</v>
          </cell>
          <cell r="AK9">
            <v>159.77117960606424</v>
          </cell>
          <cell r="AL9">
            <v>159.77117960606424</v>
          </cell>
          <cell r="AM9">
            <v>159.77117960606424</v>
          </cell>
        </row>
        <row r="10">
          <cell r="A10">
            <v>1</v>
          </cell>
          <cell r="B10" t="str">
            <v>oil and gas</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row>
        <row r="11">
          <cell r="A11">
            <v>1</v>
          </cell>
          <cell r="B11" t="str">
            <v>peat mining</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row>
        <row r="12">
          <cell r="A12">
            <v>1</v>
          </cell>
          <cell r="B12" t="str">
            <v>recreation</v>
          </cell>
          <cell r="C12">
            <v>18.729754782180414</v>
          </cell>
          <cell r="D12">
            <v>18.729754782180414</v>
          </cell>
          <cell r="E12">
            <v>18.729754782180414</v>
          </cell>
          <cell r="F12">
            <v>18.729754782180414</v>
          </cell>
          <cell r="G12">
            <v>18.729754782180414</v>
          </cell>
          <cell r="H12">
            <v>18.729754782180414</v>
          </cell>
          <cell r="I12">
            <v>18.729754782180414</v>
          </cell>
          <cell r="J12">
            <v>18.729754782180414</v>
          </cell>
          <cell r="K12">
            <v>18.729754782180414</v>
          </cell>
          <cell r="L12">
            <v>18.729754782180414</v>
          </cell>
          <cell r="M12">
            <v>18.729754782180414</v>
          </cell>
          <cell r="N12">
            <v>18.729754782180414</v>
          </cell>
          <cell r="O12">
            <v>18.729754782180414</v>
          </cell>
          <cell r="P12">
            <v>18.729754782180414</v>
          </cell>
          <cell r="Q12">
            <v>22.430159958796178</v>
          </cell>
          <cell r="R12">
            <v>26.130565135411942</v>
          </cell>
          <cell r="S12">
            <v>29.830970312027709</v>
          </cell>
          <cell r="T12">
            <v>33.531375488643477</v>
          </cell>
          <cell r="U12">
            <v>37.231780665259237</v>
          </cell>
          <cell r="V12">
            <v>40.932185841874997</v>
          </cell>
          <cell r="W12">
            <v>44.632591018490771</v>
          </cell>
          <cell r="X12">
            <v>48.332996195106531</v>
          </cell>
          <cell r="Y12">
            <v>52.033401371722299</v>
          </cell>
          <cell r="Z12">
            <v>55.733806548338066</v>
          </cell>
          <cell r="AA12">
            <v>59.434211724953826</v>
          </cell>
          <cell r="AB12">
            <v>63.134616901569601</v>
          </cell>
          <cell r="AC12">
            <v>63.134616901569601</v>
          </cell>
          <cell r="AD12">
            <v>63.134616901569601</v>
          </cell>
          <cell r="AE12">
            <v>63.134616901569601</v>
          </cell>
          <cell r="AF12">
            <v>63.134616901569601</v>
          </cell>
          <cell r="AG12">
            <v>63.134616901569601</v>
          </cell>
          <cell r="AH12">
            <v>63.134616901569601</v>
          </cell>
          <cell r="AI12">
            <v>63.134616901569601</v>
          </cell>
          <cell r="AJ12">
            <v>63.134616901569601</v>
          </cell>
          <cell r="AK12">
            <v>63.134616901569601</v>
          </cell>
          <cell r="AL12">
            <v>63.134616901569601</v>
          </cell>
          <cell r="AM12">
            <v>63.134616901569601</v>
          </cell>
        </row>
        <row r="13">
          <cell r="A13">
            <v>1</v>
          </cell>
          <cell r="B13" t="str">
            <v>transportation</v>
          </cell>
          <cell r="C13">
            <v>59.14578075112307</v>
          </cell>
          <cell r="D13">
            <v>59.14578075112307</v>
          </cell>
          <cell r="E13">
            <v>59.14578075112307</v>
          </cell>
          <cell r="F13">
            <v>59.14578075112307</v>
          </cell>
          <cell r="G13">
            <v>59.14578075112307</v>
          </cell>
          <cell r="H13">
            <v>59.14578075112307</v>
          </cell>
          <cell r="I13">
            <v>59.14578075112307</v>
          </cell>
          <cell r="J13">
            <v>59.14578075112307</v>
          </cell>
          <cell r="K13">
            <v>59.14578075112307</v>
          </cell>
          <cell r="L13">
            <v>59.14578075112307</v>
          </cell>
          <cell r="M13">
            <v>59.14578075112307</v>
          </cell>
          <cell r="N13">
            <v>59.14578075112307</v>
          </cell>
          <cell r="O13">
            <v>59.14578075112307</v>
          </cell>
          <cell r="P13">
            <v>59.14578075112307</v>
          </cell>
          <cell r="Q13">
            <v>59.311657479159734</v>
          </cell>
          <cell r="R13">
            <v>59.477534207196484</v>
          </cell>
          <cell r="S13">
            <v>59.643410935233156</v>
          </cell>
          <cell r="T13">
            <v>59.809287663269906</v>
          </cell>
          <cell r="U13">
            <v>59.975164391306571</v>
          </cell>
          <cell r="V13">
            <v>60.141041119343328</v>
          </cell>
          <cell r="W13">
            <v>60.306917847380092</v>
          </cell>
          <cell r="X13">
            <v>60.472794575416749</v>
          </cell>
          <cell r="Y13">
            <v>60.638671303453506</v>
          </cell>
          <cell r="Z13">
            <v>60.804548031490164</v>
          </cell>
          <cell r="AA13">
            <v>60.970424759526928</v>
          </cell>
          <cell r="AB13">
            <v>61.136301487563586</v>
          </cell>
          <cell r="AC13">
            <v>61.136301487563586</v>
          </cell>
          <cell r="AD13">
            <v>61.136301487563586</v>
          </cell>
          <cell r="AE13">
            <v>61.136301487563586</v>
          </cell>
          <cell r="AF13">
            <v>61.136301487563586</v>
          </cell>
          <cell r="AG13">
            <v>61.136301487563586</v>
          </cell>
          <cell r="AH13">
            <v>61.136301487563586</v>
          </cell>
          <cell r="AI13">
            <v>61.136301487563586</v>
          </cell>
          <cell r="AJ13">
            <v>61.136301487563586</v>
          </cell>
          <cell r="AK13">
            <v>61.136301487563586</v>
          </cell>
          <cell r="AL13">
            <v>61.136301487563586</v>
          </cell>
          <cell r="AM13">
            <v>61.136301487563586</v>
          </cell>
        </row>
        <row r="14">
          <cell r="A14">
            <v>3</v>
          </cell>
          <cell r="B14" t="str">
            <v>agriculture</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row>
        <row r="15">
          <cell r="A15">
            <v>3</v>
          </cell>
          <cell r="B15" t="str">
            <v>flooded standing forest</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row>
        <row r="16">
          <cell r="A16">
            <v>3</v>
          </cell>
          <cell r="B16" t="str">
            <v>forestry</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row>
        <row r="17">
          <cell r="A17">
            <v>3</v>
          </cell>
          <cell r="B17" t="str">
            <v>hydro infrastructure</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row>
        <row r="18">
          <cell r="A18">
            <v>3</v>
          </cell>
          <cell r="B18" t="str">
            <v>hydro reservoir</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row>
        <row r="19">
          <cell r="A19">
            <v>3</v>
          </cell>
          <cell r="B19" t="str">
            <v>industry</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row>
        <row r="20">
          <cell r="A20">
            <v>3</v>
          </cell>
          <cell r="B20" t="str">
            <v>mining</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row>
        <row r="21">
          <cell r="A21">
            <v>3</v>
          </cell>
          <cell r="B21" t="str">
            <v>municipal</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row>
        <row r="22">
          <cell r="A22">
            <v>3</v>
          </cell>
          <cell r="B22" t="str">
            <v>oil and gas</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row>
        <row r="23">
          <cell r="A23">
            <v>3</v>
          </cell>
          <cell r="B23" t="str">
            <v>peat mining</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row>
        <row r="24">
          <cell r="A24">
            <v>3</v>
          </cell>
          <cell r="B24" t="str">
            <v>recreation</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row>
        <row r="25">
          <cell r="A25">
            <v>3</v>
          </cell>
          <cell r="B25" t="str">
            <v>transportation</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row>
        <row r="26">
          <cell r="A26">
            <v>4</v>
          </cell>
          <cell r="B26" t="str">
            <v>agriculture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row>
        <row r="27">
          <cell r="A27">
            <v>4</v>
          </cell>
          <cell r="B27" t="str">
            <v>flooded standing forest</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row>
        <row r="28">
          <cell r="A28">
            <v>4</v>
          </cell>
          <cell r="B28" t="str">
            <v>forestry</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row>
        <row r="29">
          <cell r="A29">
            <v>4</v>
          </cell>
          <cell r="B29" t="str">
            <v>hydro infrastructure</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row>
        <row r="30">
          <cell r="A30">
            <v>4</v>
          </cell>
          <cell r="B30" t="str">
            <v>hydro reservoir</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row>
        <row r="31">
          <cell r="A31">
            <v>4</v>
          </cell>
          <cell r="B31" t="str">
            <v>industry</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row>
        <row r="32">
          <cell r="A32">
            <v>4</v>
          </cell>
          <cell r="B32" t="str">
            <v>mining</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row>
        <row r="33">
          <cell r="A33">
            <v>4</v>
          </cell>
          <cell r="B33" t="str">
            <v>municipal</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row>
        <row r="34">
          <cell r="A34">
            <v>4</v>
          </cell>
          <cell r="B34" t="str">
            <v>oil and gas</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row>
        <row r="35">
          <cell r="A35">
            <v>4</v>
          </cell>
          <cell r="B35" t="str">
            <v>peat mining</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row>
        <row r="36">
          <cell r="A36">
            <v>4</v>
          </cell>
          <cell r="B36" t="str">
            <v>recreation</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row>
        <row r="37">
          <cell r="A37">
            <v>4</v>
          </cell>
          <cell r="B37" t="str">
            <v>transportation</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row>
        <row r="38">
          <cell r="A38">
            <v>5</v>
          </cell>
          <cell r="B38" t="str">
            <v>agriculture</v>
          </cell>
          <cell r="C38">
            <v>923.55355768885647</v>
          </cell>
          <cell r="D38">
            <v>923.55355768885647</v>
          </cell>
          <cell r="E38">
            <v>923.55355768885647</v>
          </cell>
          <cell r="F38">
            <v>923.55355768885647</v>
          </cell>
          <cell r="G38">
            <v>923.55355768885647</v>
          </cell>
          <cell r="H38">
            <v>923.55355768885647</v>
          </cell>
          <cell r="I38">
            <v>923.55355768885647</v>
          </cell>
          <cell r="J38">
            <v>923.55355768885647</v>
          </cell>
          <cell r="K38">
            <v>923.55355768885647</v>
          </cell>
          <cell r="L38">
            <v>923.55355768885647</v>
          </cell>
          <cell r="M38">
            <v>923.55355768885647</v>
          </cell>
          <cell r="N38">
            <v>923.55355768885647</v>
          </cell>
          <cell r="O38">
            <v>923.55355768885647</v>
          </cell>
          <cell r="P38">
            <v>923.55355768885647</v>
          </cell>
          <cell r="Q38">
            <v>885.68121864387354</v>
          </cell>
          <cell r="R38">
            <v>847.8088795988906</v>
          </cell>
          <cell r="S38">
            <v>809.93654055390778</v>
          </cell>
          <cell r="T38">
            <v>772.06420150892473</v>
          </cell>
          <cell r="U38">
            <v>734.1918624639419</v>
          </cell>
          <cell r="V38">
            <v>696.31952341895897</v>
          </cell>
          <cell r="W38">
            <v>658.44718437397614</v>
          </cell>
          <cell r="X38">
            <v>620.57484532899321</v>
          </cell>
          <cell r="Y38">
            <v>582.70250628401027</v>
          </cell>
          <cell r="Z38">
            <v>544.83016723902733</v>
          </cell>
          <cell r="AA38">
            <v>506.95782819404451</v>
          </cell>
          <cell r="AB38">
            <v>469.0854891490618</v>
          </cell>
          <cell r="AC38">
            <v>469.0854891490618</v>
          </cell>
          <cell r="AD38">
            <v>469.0854891490618</v>
          </cell>
          <cell r="AE38">
            <v>469.0854891490618</v>
          </cell>
          <cell r="AF38">
            <v>469.0854891490618</v>
          </cell>
          <cell r="AG38">
            <v>469.0854891490618</v>
          </cell>
          <cell r="AH38">
            <v>469.0854891490618</v>
          </cell>
          <cell r="AI38">
            <v>469.0854891490618</v>
          </cell>
          <cell r="AJ38">
            <v>469.0854891490618</v>
          </cell>
          <cell r="AK38">
            <v>469.0854891490618</v>
          </cell>
          <cell r="AL38">
            <v>469.0854891490618</v>
          </cell>
          <cell r="AM38">
            <v>469.0854891490618</v>
          </cell>
        </row>
        <row r="39">
          <cell r="A39">
            <v>5</v>
          </cell>
          <cell r="B39" t="str">
            <v>flooded standing forest</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row>
        <row r="40">
          <cell r="A40">
            <v>5</v>
          </cell>
          <cell r="B40" t="str">
            <v>forestry</v>
          </cell>
          <cell r="C40">
            <v>11.888909652930234</v>
          </cell>
          <cell r="D40">
            <v>11.888909652930234</v>
          </cell>
          <cell r="E40">
            <v>11.888909652930234</v>
          </cell>
          <cell r="F40">
            <v>11.888909652930234</v>
          </cell>
          <cell r="G40">
            <v>11.888909652930234</v>
          </cell>
          <cell r="H40">
            <v>11.888909652930234</v>
          </cell>
          <cell r="I40">
            <v>11.888909652930234</v>
          </cell>
          <cell r="J40">
            <v>11.888909652930234</v>
          </cell>
          <cell r="K40">
            <v>11.888909652930234</v>
          </cell>
          <cell r="L40">
            <v>11.888909652930234</v>
          </cell>
          <cell r="M40">
            <v>11.888909652930234</v>
          </cell>
          <cell r="N40">
            <v>11.888909652930234</v>
          </cell>
          <cell r="O40">
            <v>11.888909652930234</v>
          </cell>
          <cell r="P40">
            <v>11.888909652930234</v>
          </cell>
          <cell r="Q40">
            <v>18.009932398475673</v>
          </cell>
          <cell r="R40">
            <v>24.130955144021112</v>
          </cell>
          <cell r="S40">
            <v>30.251977889566554</v>
          </cell>
          <cell r="T40">
            <v>36.373000635111993</v>
          </cell>
          <cell r="U40">
            <v>42.494023380657431</v>
          </cell>
          <cell r="V40">
            <v>48.61504612620287</v>
          </cell>
          <cell r="W40">
            <v>54.736068871748309</v>
          </cell>
          <cell r="X40">
            <v>60.857091617293754</v>
          </cell>
          <cell r="Y40">
            <v>66.978114362839193</v>
          </cell>
          <cell r="Z40">
            <v>73.099137108384625</v>
          </cell>
          <cell r="AA40">
            <v>79.22015985393007</v>
          </cell>
          <cell r="AB40">
            <v>85.341182599475502</v>
          </cell>
          <cell r="AC40">
            <v>85.341182599475502</v>
          </cell>
          <cell r="AD40">
            <v>85.341182599475502</v>
          </cell>
          <cell r="AE40">
            <v>85.341182599475502</v>
          </cell>
          <cell r="AF40">
            <v>85.341182599475502</v>
          </cell>
          <cell r="AG40">
            <v>85.341182599475502</v>
          </cell>
          <cell r="AH40">
            <v>85.341182599475502</v>
          </cell>
          <cell r="AI40">
            <v>85.341182599475502</v>
          </cell>
          <cell r="AJ40">
            <v>85.341182599475502</v>
          </cell>
          <cell r="AK40">
            <v>85.341182599475502</v>
          </cell>
          <cell r="AL40">
            <v>85.341182599475502</v>
          </cell>
          <cell r="AM40">
            <v>85.341182599475502</v>
          </cell>
        </row>
        <row r="41">
          <cell r="A41">
            <v>5</v>
          </cell>
          <cell r="B41" t="str">
            <v>hydro infrastructure</v>
          </cell>
          <cell r="C41">
            <v>69</v>
          </cell>
          <cell r="D41">
            <v>69</v>
          </cell>
          <cell r="E41">
            <v>69</v>
          </cell>
          <cell r="F41">
            <v>69</v>
          </cell>
          <cell r="G41">
            <v>69</v>
          </cell>
          <cell r="H41">
            <v>69</v>
          </cell>
          <cell r="I41">
            <v>69</v>
          </cell>
          <cell r="J41">
            <v>69</v>
          </cell>
          <cell r="K41">
            <v>69</v>
          </cell>
          <cell r="L41">
            <v>69</v>
          </cell>
          <cell r="M41">
            <v>69</v>
          </cell>
          <cell r="N41">
            <v>69</v>
          </cell>
          <cell r="O41">
            <v>69</v>
          </cell>
          <cell r="P41">
            <v>69</v>
          </cell>
          <cell r="Q41">
            <v>69</v>
          </cell>
          <cell r="R41">
            <v>69</v>
          </cell>
          <cell r="S41">
            <v>69</v>
          </cell>
          <cell r="T41">
            <v>69</v>
          </cell>
          <cell r="U41">
            <v>69</v>
          </cell>
          <cell r="V41">
            <v>69</v>
          </cell>
          <cell r="W41">
            <v>69</v>
          </cell>
          <cell r="X41">
            <v>69</v>
          </cell>
          <cell r="Y41">
            <v>69</v>
          </cell>
          <cell r="Z41">
            <v>69</v>
          </cell>
          <cell r="AA41">
            <v>69</v>
          </cell>
          <cell r="AB41">
            <v>69</v>
          </cell>
          <cell r="AC41">
            <v>69</v>
          </cell>
          <cell r="AD41">
            <v>69</v>
          </cell>
          <cell r="AE41">
            <v>69</v>
          </cell>
          <cell r="AF41">
            <v>69</v>
          </cell>
          <cell r="AG41">
            <v>69</v>
          </cell>
          <cell r="AH41">
            <v>69</v>
          </cell>
          <cell r="AI41">
            <v>69</v>
          </cell>
          <cell r="AJ41">
            <v>69</v>
          </cell>
          <cell r="AK41">
            <v>69</v>
          </cell>
          <cell r="AL41">
            <v>69</v>
          </cell>
          <cell r="AM41">
            <v>69</v>
          </cell>
        </row>
        <row r="42">
          <cell r="A42">
            <v>5</v>
          </cell>
          <cell r="B42" t="str">
            <v>hydro reservoir</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row>
        <row r="43">
          <cell r="A43">
            <v>5</v>
          </cell>
          <cell r="B43" t="str">
            <v>industry</v>
          </cell>
          <cell r="C43">
            <v>40.8605120897342</v>
          </cell>
          <cell r="D43">
            <v>40.8605120897342</v>
          </cell>
          <cell r="E43">
            <v>40.8605120897342</v>
          </cell>
          <cell r="F43">
            <v>40.8605120897342</v>
          </cell>
          <cell r="G43">
            <v>40.8605120897342</v>
          </cell>
          <cell r="H43">
            <v>40.8605120897342</v>
          </cell>
          <cell r="I43">
            <v>40.8605120897342</v>
          </cell>
          <cell r="J43">
            <v>40.8605120897342</v>
          </cell>
          <cell r="K43">
            <v>40.8605120897342</v>
          </cell>
          <cell r="L43">
            <v>40.8605120897342</v>
          </cell>
          <cell r="M43">
            <v>40.8605120897342</v>
          </cell>
          <cell r="N43">
            <v>40.8605120897342</v>
          </cell>
          <cell r="O43">
            <v>40.8605120897342</v>
          </cell>
          <cell r="P43">
            <v>40.8605120897342</v>
          </cell>
          <cell r="Q43">
            <v>43.783180926830973</v>
          </cell>
          <cell r="R43">
            <v>46.705849763927745</v>
          </cell>
          <cell r="S43">
            <v>49.628518601024517</v>
          </cell>
          <cell r="T43">
            <v>52.551187438121289</v>
          </cell>
          <cell r="U43">
            <v>55.473856275218061</v>
          </cell>
          <cell r="V43">
            <v>58.396525112314833</v>
          </cell>
          <cell r="W43">
            <v>61.319193949411606</v>
          </cell>
          <cell r="X43">
            <v>64.241862786508378</v>
          </cell>
          <cell r="Y43">
            <v>67.164531623605157</v>
          </cell>
          <cell r="Z43">
            <v>70.087200460701922</v>
          </cell>
          <cell r="AA43">
            <v>73.009869297798701</v>
          </cell>
          <cell r="AB43">
            <v>75.932538134895481</v>
          </cell>
          <cell r="AC43">
            <v>75.932538134895481</v>
          </cell>
          <cell r="AD43">
            <v>75.932538134895481</v>
          </cell>
          <cell r="AE43">
            <v>75.932538134895481</v>
          </cell>
          <cell r="AF43">
            <v>75.932538134895481</v>
          </cell>
          <cell r="AG43">
            <v>75.932538134895481</v>
          </cell>
          <cell r="AH43">
            <v>75.932538134895481</v>
          </cell>
          <cell r="AI43">
            <v>75.932538134895481</v>
          </cell>
          <cell r="AJ43">
            <v>75.932538134895481</v>
          </cell>
          <cell r="AK43">
            <v>75.932538134895481</v>
          </cell>
          <cell r="AL43">
            <v>75.932538134895481</v>
          </cell>
          <cell r="AM43">
            <v>75.932538134895481</v>
          </cell>
        </row>
        <row r="44">
          <cell r="A44">
            <v>5</v>
          </cell>
          <cell r="B44" t="str">
            <v>mining</v>
          </cell>
          <cell r="C44">
            <v>88.34339235679046</v>
          </cell>
          <cell r="D44">
            <v>88.34339235679046</v>
          </cell>
          <cell r="E44">
            <v>88.34339235679046</v>
          </cell>
          <cell r="F44">
            <v>88.34339235679046</v>
          </cell>
          <cell r="G44">
            <v>88.34339235679046</v>
          </cell>
          <cell r="H44">
            <v>88.34339235679046</v>
          </cell>
          <cell r="I44">
            <v>88.34339235679046</v>
          </cell>
          <cell r="J44">
            <v>88.34339235679046</v>
          </cell>
          <cell r="K44">
            <v>88.34339235679046</v>
          </cell>
          <cell r="L44">
            <v>88.34339235679046</v>
          </cell>
          <cell r="M44">
            <v>88.34339235679046</v>
          </cell>
          <cell r="N44">
            <v>88.34339235679046</v>
          </cell>
          <cell r="O44">
            <v>88.34339235679046</v>
          </cell>
          <cell r="P44">
            <v>88.34339235679046</v>
          </cell>
          <cell r="Q44">
            <v>89.034248286162025</v>
          </cell>
          <cell r="R44">
            <v>89.725104215533591</v>
          </cell>
          <cell r="S44">
            <v>90.415960144905171</v>
          </cell>
          <cell r="T44">
            <v>91.106816074276736</v>
          </cell>
          <cell r="U44">
            <v>91.797672003648302</v>
          </cell>
          <cell r="V44">
            <v>92.488527933019867</v>
          </cell>
          <cell r="W44">
            <v>93.179383862391433</v>
          </cell>
          <cell r="X44">
            <v>93.870239791762998</v>
          </cell>
          <cell r="Y44">
            <v>94.561095721134578</v>
          </cell>
          <cell r="Z44">
            <v>95.251951650506143</v>
          </cell>
          <cell r="AA44">
            <v>95.942807579877723</v>
          </cell>
          <cell r="AB44">
            <v>96.633663509249345</v>
          </cell>
          <cell r="AC44">
            <v>96.633663509249345</v>
          </cell>
          <cell r="AD44">
            <v>96.633663509249345</v>
          </cell>
          <cell r="AE44">
            <v>96.633663509249345</v>
          </cell>
          <cell r="AF44">
            <v>96.633663509249345</v>
          </cell>
          <cell r="AG44">
            <v>96.633663509249345</v>
          </cell>
          <cell r="AH44">
            <v>96.633663509249345</v>
          </cell>
          <cell r="AI44">
            <v>96.633663509249345</v>
          </cell>
          <cell r="AJ44">
            <v>96.633663509249345</v>
          </cell>
          <cell r="AK44">
            <v>96.633663509249345</v>
          </cell>
          <cell r="AL44">
            <v>96.633663509249345</v>
          </cell>
          <cell r="AM44">
            <v>96.633663509249345</v>
          </cell>
        </row>
        <row r="45">
          <cell r="A45">
            <v>5</v>
          </cell>
          <cell r="B45" t="str">
            <v>municipal</v>
          </cell>
          <cell r="C45">
            <v>251.17066541297487</v>
          </cell>
          <cell r="D45">
            <v>251.17066541297487</v>
          </cell>
          <cell r="E45">
            <v>251.17066541297487</v>
          </cell>
          <cell r="F45">
            <v>251.17066541297487</v>
          </cell>
          <cell r="G45">
            <v>251.17066541297487</v>
          </cell>
          <cell r="H45">
            <v>251.17066541297487</v>
          </cell>
          <cell r="I45">
            <v>251.17066541297487</v>
          </cell>
          <cell r="J45">
            <v>251.17066541297487</v>
          </cell>
          <cell r="K45">
            <v>251.17066541297487</v>
          </cell>
          <cell r="L45">
            <v>251.17066541297487</v>
          </cell>
          <cell r="M45">
            <v>251.17066541297487</v>
          </cell>
          <cell r="N45">
            <v>251.17066541297487</v>
          </cell>
          <cell r="O45">
            <v>251.17066541297487</v>
          </cell>
          <cell r="P45">
            <v>251.17066541297487</v>
          </cell>
          <cell r="Q45">
            <v>257.29017979966062</v>
          </cell>
          <cell r="R45">
            <v>263.40969418634631</v>
          </cell>
          <cell r="S45">
            <v>269.52920857303207</v>
          </cell>
          <cell r="T45">
            <v>275.64872295971782</v>
          </cell>
          <cell r="U45">
            <v>281.76823734640357</v>
          </cell>
          <cell r="V45">
            <v>287.88775173308926</v>
          </cell>
          <cell r="W45">
            <v>294.00726611977507</v>
          </cell>
          <cell r="X45">
            <v>300.12678050646076</v>
          </cell>
          <cell r="Y45">
            <v>306.24629489314651</v>
          </cell>
          <cell r="Z45">
            <v>312.36580927983226</v>
          </cell>
          <cell r="AA45">
            <v>318.48532366651801</v>
          </cell>
          <cell r="AB45">
            <v>324.60483805320382</v>
          </cell>
          <cell r="AC45">
            <v>324.60483805320382</v>
          </cell>
          <cell r="AD45">
            <v>324.60483805320382</v>
          </cell>
          <cell r="AE45">
            <v>324.60483805320382</v>
          </cell>
          <cell r="AF45">
            <v>324.60483805320382</v>
          </cell>
          <cell r="AG45">
            <v>324.60483805320382</v>
          </cell>
          <cell r="AH45">
            <v>324.60483805320382</v>
          </cell>
          <cell r="AI45">
            <v>324.60483805320382</v>
          </cell>
          <cell r="AJ45">
            <v>324.60483805320382</v>
          </cell>
          <cell r="AK45">
            <v>324.60483805320382</v>
          </cell>
          <cell r="AL45">
            <v>324.60483805320382</v>
          </cell>
          <cell r="AM45">
            <v>324.60483805320382</v>
          </cell>
        </row>
        <row r="46">
          <cell r="A46">
            <v>5</v>
          </cell>
          <cell r="B46" t="str">
            <v>oil and gas</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576</v>
          </cell>
          <cell r="AG46">
            <v>237</v>
          </cell>
          <cell r="AH46">
            <v>0</v>
          </cell>
          <cell r="AI46">
            <v>0</v>
          </cell>
          <cell r="AJ46">
            <v>0</v>
          </cell>
          <cell r="AK46">
            <v>0</v>
          </cell>
          <cell r="AL46">
            <v>0</v>
          </cell>
          <cell r="AM46">
            <v>0</v>
          </cell>
        </row>
        <row r="47">
          <cell r="A47">
            <v>5</v>
          </cell>
          <cell r="B47" t="str">
            <v>peat mining</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row>
        <row r="48">
          <cell r="A48">
            <v>5</v>
          </cell>
          <cell r="B48" t="str">
            <v>recreation</v>
          </cell>
          <cell r="C48">
            <v>2.6898919713655838</v>
          </cell>
          <cell r="D48">
            <v>2.6898919713655838</v>
          </cell>
          <cell r="E48">
            <v>2.6898919713655838</v>
          </cell>
          <cell r="F48">
            <v>2.6898919713655838</v>
          </cell>
          <cell r="G48">
            <v>2.6898919713655838</v>
          </cell>
          <cell r="H48">
            <v>2.6898919713655838</v>
          </cell>
          <cell r="I48">
            <v>2.6898919713655838</v>
          </cell>
          <cell r="J48">
            <v>2.6898919713655838</v>
          </cell>
          <cell r="K48">
            <v>2.6898919713655838</v>
          </cell>
          <cell r="L48">
            <v>2.6898919713655838</v>
          </cell>
          <cell r="M48">
            <v>2.6898919713655838</v>
          </cell>
          <cell r="N48">
            <v>2.6898919713655838</v>
          </cell>
          <cell r="O48">
            <v>2.6898919713655838</v>
          </cell>
          <cell r="P48">
            <v>2.6898919713655838</v>
          </cell>
          <cell r="Q48">
            <v>5.4313486343474064</v>
          </cell>
          <cell r="R48">
            <v>8.17280529732923</v>
          </cell>
          <cell r="S48">
            <v>10.914261960311054</v>
          </cell>
          <cell r="T48">
            <v>13.655718623292877</v>
          </cell>
          <cell r="U48">
            <v>16.397175286274702</v>
          </cell>
          <cell r="V48">
            <v>19.138631949256524</v>
          </cell>
          <cell r="W48">
            <v>21.880088612238346</v>
          </cell>
          <cell r="X48">
            <v>24.621545275220168</v>
          </cell>
          <cell r="Y48">
            <v>27.36300193820199</v>
          </cell>
          <cell r="Z48">
            <v>30.104458601183811</v>
          </cell>
          <cell r="AA48">
            <v>32.845915264165633</v>
          </cell>
          <cell r="AB48">
            <v>35.587371927147466</v>
          </cell>
          <cell r="AC48">
            <v>35.587371927147466</v>
          </cell>
          <cell r="AD48">
            <v>35.587371927147466</v>
          </cell>
          <cell r="AE48">
            <v>35.587371927147466</v>
          </cell>
          <cell r="AF48">
            <v>35.587371927147466</v>
          </cell>
          <cell r="AG48">
            <v>35.587371927147466</v>
          </cell>
          <cell r="AH48">
            <v>35.587371927147466</v>
          </cell>
          <cell r="AI48">
            <v>35.587371927147466</v>
          </cell>
          <cell r="AJ48">
            <v>35.587371927147466</v>
          </cell>
          <cell r="AK48">
            <v>35.587371927147466</v>
          </cell>
          <cell r="AL48">
            <v>35.587371927147466</v>
          </cell>
          <cell r="AM48">
            <v>35.587371927147466</v>
          </cell>
        </row>
        <row r="49">
          <cell r="A49">
            <v>5</v>
          </cell>
          <cell r="B49" t="str">
            <v>transportation</v>
          </cell>
          <cell r="C49">
            <v>121.93698905738842</v>
          </cell>
          <cell r="D49">
            <v>121.93698905738842</v>
          </cell>
          <cell r="E49">
            <v>121.93698905738842</v>
          </cell>
          <cell r="F49">
            <v>121.93698905738842</v>
          </cell>
          <cell r="G49">
            <v>121.93698905738842</v>
          </cell>
          <cell r="H49">
            <v>121.93698905738842</v>
          </cell>
          <cell r="I49">
            <v>121.93698905738842</v>
          </cell>
          <cell r="J49">
            <v>121.93698905738842</v>
          </cell>
          <cell r="K49">
            <v>121.93698905738842</v>
          </cell>
          <cell r="L49">
            <v>121.93698905738842</v>
          </cell>
          <cell r="M49">
            <v>121.93698905738842</v>
          </cell>
          <cell r="N49">
            <v>121.93698905738842</v>
          </cell>
          <cell r="O49">
            <v>121.93698905738842</v>
          </cell>
          <cell r="P49">
            <v>121.93698905738842</v>
          </cell>
          <cell r="Q49">
            <v>125.66543177272706</v>
          </cell>
          <cell r="R49">
            <v>129.39387448806568</v>
          </cell>
          <cell r="S49">
            <v>133.12231720340432</v>
          </cell>
          <cell r="T49">
            <v>136.85075991874294</v>
          </cell>
          <cell r="U49">
            <v>140.57920263408158</v>
          </cell>
          <cell r="V49">
            <v>144.3076453494202</v>
          </cell>
          <cell r="W49">
            <v>148.03608806475884</v>
          </cell>
          <cell r="X49">
            <v>151.76453078009746</v>
          </cell>
          <cell r="Y49">
            <v>155.4929734954361</v>
          </cell>
          <cell r="Z49">
            <v>159.22141621077472</v>
          </cell>
          <cell r="AA49">
            <v>162.94985892611336</v>
          </cell>
          <cell r="AB49">
            <v>166.67830164145195</v>
          </cell>
          <cell r="AC49">
            <v>166.67830164145195</v>
          </cell>
          <cell r="AD49">
            <v>166.67830164145195</v>
          </cell>
          <cell r="AE49">
            <v>166.67830164145195</v>
          </cell>
          <cell r="AF49">
            <v>166.67830164145195</v>
          </cell>
          <cell r="AG49">
            <v>166.67830164145195</v>
          </cell>
          <cell r="AH49">
            <v>166.67830164145195</v>
          </cell>
          <cell r="AI49">
            <v>166.67830164145195</v>
          </cell>
          <cell r="AJ49">
            <v>166.67830164145195</v>
          </cell>
          <cell r="AK49">
            <v>166.67830164145195</v>
          </cell>
          <cell r="AL49">
            <v>166.67830164145195</v>
          </cell>
          <cell r="AM49">
            <v>166.67830164145195</v>
          </cell>
        </row>
        <row r="50">
          <cell r="A50">
            <v>6</v>
          </cell>
          <cell r="B50" t="str">
            <v>agriculture</v>
          </cell>
          <cell r="C50">
            <v>175</v>
          </cell>
          <cell r="D50">
            <v>175</v>
          </cell>
          <cell r="E50">
            <v>175</v>
          </cell>
          <cell r="F50">
            <v>175</v>
          </cell>
          <cell r="G50">
            <v>175</v>
          </cell>
          <cell r="H50">
            <v>175</v>
          </cell>
          <cell r="I50">
            <v>175</v>
          </cell>
          <cell r="J50">
            <v>175</v>
          </cell>
          <cell r="K50">
            <v>175</v>
          </cell>
          <cell r="L50">
            <v>175</v>
          </cell>
          <cell r="M50">
            <v>175</v>
          </cell>
          <cell r="N50">
            <v>175</v>
          </cell>
          <cell r="O50">
            <v>175</v>
          </cell>
          <cell r="P50">
            <v>175</v>
          </cell>
          <cell r="Q50">
            <v>209.78554864606983</v>
          </cell>
          <cell r="R50">
            <v>244.57109729213963</v>
          </cell>
          <cell r="S50">
            <v>279.35664593820945</v>
          </cell>
          <cell r="T50">
            <v>314.14219458427925</v>
          </cell>
          <cell r="U50">
            <v>348.92774323034911</v>
          </cell>
          <cell r="V50">
            <v>383.71329187641891</v>
          </cell>
          <cell r="W50">
            <v>418.49884052248871</v>
          </cell>
          <cell r="X50">
            <v>453.28438916855856</v>
          </cell>
          <cell r="Y50">
            <v>488.06993781462836</v>
          </cell>
          <cell r="Z50">
            <v>522.85548646069822</v>
          </cell>
          <cell r="AA50">
            <v>557.64103510676796</v>
          </cell>
          <cell r="AB50">
            <v>592.4265837528377</v>
          </cell>
          <cell r="AC50">
            <v>592.4265837528377</v>
          </cell>
          <cell r="AD50">
            <v>592.4265837528377</v>
          </cell>
          <cell r="AE50">
            <v>592.4265837528377</v>
          </cell>
          <cell r="AF50">
            <v>592.4265837528377</v>
          </cell>
          <cell r="AG50">
            <v>592.4265837528377</v>
          </cell>
          <cell r="AH50">
            <v>592.4265837528377</v>
          </cell>
          <cell r="AI50">
            <v>592.4265837528377</v>
          </cell>
          <cell r="AJ50">
            <v>592.4265837528377</v>
          </cell>
          <cell r="AK50">
            <v>592.4265837528377</v>
          </cell>
          <cell r="AL50">
            <v>592.4265837528377</v>
          </cell>
          <cell r="AM50">
            <v>592.4265837528377</v>
          </cell>
        </row>
        <row r="51">
          <cell r="A51">
            <v>6</v>
          </cell>
          <cell r="B51" t="str">
            <v>flooded standing forest</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row>
        <row r="52">
          <cell r="A52">
            <v>6</v>
          </cell>
          <cell r="B52" t="str">
            <v>forestry</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row>
        <row r="53">
          <cell r="A53">
            <v>6</v>
          </cell>
          <cell r="B53" t="str">
            <v>hydro infrastructure</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row>
        <row r="54">
          <cell r="A54">
            <v>6</v>
          </cell>
          <cell r="B54" t="str">
            <v>hydro reservoir</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row>
        <row r="55">
          <cell r="A55">
            <v>6</v>
          </cell>
          <cell r="B55" t="str">
            <v>industry</v>
          </cell>
          <cell r="C55">
            <v>9.8868500000000008</v>
          </cell>
          <cell r="D55">
            <v>9.8868500000000008</v>
          </cell>
          <cell r="E55">
            <v>9.8868500000000008</v>
          </cell>
          <cell r="F55">
            <v>9.8868500000000008</v>
          </cell>
          <cell r="G55">
            <v>9.8868500000000008</v>
          </cell>
          <cell r="H55">
            <v>9.8868500000000008</v>
          </cell>
          <cell r="I55">
            <v>9.8868500000000008</v>
          </cell>
          <cell r="J55">
            <v>9.8868500000000008</v>
          </cell>
          <cell r="K55">
            <v>9.8868500000000008</v>
          </cell>
          <cell r="L55">
            <v>9.8868500000000008</v>
          </cell>
          <cell r="M55">
            <v>9.8868500000000008</v>
          </cell>
          <cell r="N55">
            <v>9.8868500000000008</v>
          </cell>
          <cell r="O55">
            <v>9.8868500000000008</v>
          </cell>
          <cell r="P55">
            <v>9.8868500000000008</v>
          </cell>
          <cell r="Q55">
            <v>9.8868492109031543</v>
          </cell>
          <cell r="R55">
            <v>9.8868484218063077</v>
          </cell>
          <cell r="S55">
            <v>9.8868476327094594</v>
          </cell>
          <cell r="T55">
            <v>9.8868468436126129</v>
          </cell>
          <cell r="U55">
            <v>9.8868460545157664</v>
          </cell>
          <cell r="V55">
            <v>9.8868452654189198</v>
          </cell>
          <cell r="W55">
            <v>9.8868444763220715</v>
          </cell>
          <cell r="X55">
            <v>9.886843687225225</v>
          </cell>
          <cell r="Y55">
            <v>9.8868428981283785</v>
          </cell>
          <cell r="Z55">
            <v>9.8868421090315319</v>
          </cell>
          <cell r="AA55">
            <v>9.8868413199346854</v>
          </cell>
          <cell r="AB55">
            <v>9.8868405308378406</v>
          </cell>
          <cell r="AC55">
            <v>9.8868405308378406</v>
          </cell>
          <cell r="AD55">
            <v>9.8868405308378406</v>
          </cell>
          <cell r="AE55">
            <v>9.8868405308378406</v>
          </cell>
          <cell r="AF55">
            <v>9.8868405308378406</v>
          </cell>
          <cell r="AG55">
            <v>9.8868405308378406</v>
          </cell>
          <cell r="AH55">
            <v>9.8868405308378406</v>
          </cell>
          <cell r="AI55">
            <v>9.8868405308378406</v>
          </cell>
          <cell r="AJ55">
            <v>9.8868405308378406</v>
          </cell>
          <cell r="AK55">
            <v>9.8868405308378406</v>
          </cell>
          <cell r="AL55">
            <v>9.8868405308378406</v>
          </cell>
          <cell r="AM55">
            <v>9.8868405308378406</v>
          </cell>
        </row>
        <row r="56">
          <cell r="A56">
            <v>6</v>
          </cell>
          <cell r="B56" t="str">
            <v>mining</v>
          </cell>
          <cell r="C56">
            <v>23.596260000000001</v>
          </cell>
          <cell r="D56">
            <v>23.596260000000001</v>
          </cell>
          <cell r="E56">
            <v>23.596260000000001</v>
          </cell>
          <cell r="F56">
            <v>23.596260000000001</v>
          </cell>
          <cell r="G56">
            <v>23.596260000000001</v>
          </cell>
          <cell r="H56">
            <v>23.596260000000001</v>
          </cell>
          <cell r="I56">
            <v>23.596260000000001</v>
          </cell>
          <cell r="J56">
            <v>23.596260000000001</v>
          </cell>
          <cell r="K56">
            <v>23.596260000000001</v>
          </cell>
          <cell r="L56">
            <v>23.596260000000001</v>
          </cell>
          <cell r="M56">
            <v>23.596260000000001</v>
          </cell>
          <cell r="N56">
            <v>23.596260000000001</v>
          </cell>
          <cell r="O56">
            <v>23.596260000000001</v>
          </cell>
          <cell r="P56">
            <v>23.596260000000001</v>
          </cell>
          <cell r="Q56">
            <v>23.596260137620103</v>
          </cell>
          <cell r="R56">
            <v>23.596260275240205</v>
          </cell>
          <cell r="S56">
            <v>23.596260412860307</v>
          </cell>
          <cell r="T56">
            <v>23.596260550480409</v>
          </cell>
          <cell r="U56">
            <v>23.596260688100511</v>
          </cell>
          <cell r="V56">
            <v>23.596260825720613</v>
          </cell>
          <cell r="W56">
            <v>23.596260963340715</v>
          </cell>
          <cell r="X56">
            <v>23.596261100960817</v>
          </cell>
          <cell r="Y56">
            <v>23.596261238580919</v>
          </cell>
          <cell r="Z56">
            <v>23.596261376201021</v>
          </cell>
          <cell r="AA56">
            <v>23.596261513821123</v>
          </cell>
          <cell r="AB56">
            <v>23.596261651441207</v>
          </cell>
          <cell r="AC56">
            <v>23.596261651441207</v>
          </cell>
          <cell r="AD56">
            <v>23.596261651441207</v>
          </cell>
          <cell r="AE56">
            <v>23.596261651441207</v>
          </cell>
          <cell r="AF56">
            <v>23.596261651441207</v>
          </cell>
          <cell r="AG56">
            <v>23.596261651441207</v>
          </cell>
          <cell r="AH56">
            <v>23.596261651441207</v>
          </cell>
          <cell r="AI56">
            <v>23.596261651441207</v>
          </cell>
          <cell r="AJ56">
            <v>23.596261651441207</v>
          </cell>
          <cell r="AK56">
            <v>23.596261651441207</v>
          </cell>
          <cell r="AL56">
            <v>23.596261651441207</v>
          </cell>
          <cell r="AM56">
            <v>23.596261651441207</v>
          </cell>
        </row>
        <row r="57">
          <cell r="A57">
            <v>6</v>
          </cell>
          <cell r="B57" t="str">
            <v>municipal</v>
          </cell>
          <cell r="C57">
            <v>29.178180000000001</v>
          </cell>
          <cell r="D57">
            <v>29.178180000000001</v>
          </cell>
          <cell r="E57">
            <v>29.178180000000001</v>
          </cell>
          <cell r="F57">
            <v>29.178180000000001</v>
          </cell>
          <cell r="G57">
            <v>29.178180000000001</v>
          </cell>
          <cell r="H57">
            <v>29.178180000000001</v>
          </cell>
          <cell r="I57">
            <v>29.178180000000001</v>
          </cell>
          <cell r="J57">
            <v>29.178180000000001</v>
          </cell>
          <cell r="K57">
            <v>29.178180000000001</v>
          </cell>
          <cell r="L57">
            <v>29.178180000000001</v>
          </cell>
          <cell r="M57">
            <v>29.178180000000001</v>
          </cell>
          <cell r="N57">
            <v>29.178180000000001</v>
          </cell>
          <cell r="O57">
            <v>29.178180000000001</v>
          </cell>
          <cell r="P57">
            <v>29.178180000000001</v>
          </cell>
          <cell r="Q57">
            <v>29.178179773903906</v>
          </cell>
          <cell r="R57">
            <v>29.178179547807819</v>
          </cell>
          <cell r="S57">
            <v>29.178179321711724</v>
          </cell>
          <cell r="T57">
            <v>29.178179095615633</v>
          </cell>
          <cell r="U57">
            <v>29.178178869519535</v>
          </cell>
          <cell r="V57">
            <v>29.178178643423447</v>
          </cell>
          <cell r="W57">
            <v>29.178178417327356</v>
          </cell>
          <cell r="X57">
            <v>29.178178191231261</v>
          </cell>
          <cell r="Y57">
            <v>29.17817796513517</v>
          </cell>
          <cell r="Z57">
            <v>29.178177739039079</v>
          </cell>
          <cell r="AA57">
            <v>29.178177512942984</v>
          </cell>
          <cell r="AB57">
            <v>29.178177286846893</v>
          </cell>
          <cell r="AC57">
            <v>29.178177286846893</v>
          </cell>
          <cell r="AD57">
            <v>29.178177286846893</v>
          </cell>
          <cell r="AE57">
            <v>29.178177286846893</v>
          </cell>
          <cell r="AF57">
            <v>29.178177286846893</v>
          </cell>
          <cell r="AG57">
            <v>29.178177286846893</v>
          </cell>
          <cell r="AH57">
            <v>29.178177286846893</v>
          </cell>
          <cell r="AI57">
            <v>29.178177286846893</v>
          </cell>
          <cell r="AJ57">
            <v>29.178177286846893</v>
          </cell>
          <cell r="AK57">
            <v>29.178177286846893</v>
          </cell>
          <cell r="AL57">
            <v>29.178177286846893</v>
          </cell>
          <cell r="AM57">
            <v>29.178177286846893</v>
          </cell>
        </row>
        <row r="58">
          <cell r="A58">
            <v>6</v>
          </cell>
          <cell r="B58" t="str">
            <v>oil and gas</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row>
        <row r="59">
          <cell r="A59">
            <v>6</v>
          </cell>
          <cell r="B59" t="str">
            <v>peat mining</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row>
        <row r="60">
          <cell r="A60">
            <v>6</v>
          </cell>
          <cell r="B60" t="str">
            <v>recreation</v>
          </cell>
          <cell r="C60">
            <v>16.170100000000001</v>
          </cell>
          <cell r="D60">
            <v>16.170100000000001</v>
          </cell>
          <cell r="E60">
            <v>16.170100000000001</v>
          </cell>
          <cell r="F60">
            <v>16.170100000000001</v>
          </cell>
          <cell r="G60">
            <v>16.170100000000001</v>
          </cell>
          <cell r="H60">
            <v>16.170100000000001</v>
          </cell>
          <cell r="I60">
            <v>16.170100000000001</v>
          </cell>
          <cell r="J60">
            <v>16.170100000000001</v>
          </cell>
          <cell r="K60">
            <v>16.170100000000001</v>
          </cell>
          <cell r="L60">
            <v>16.170100000000001</v>
          </cell>
          <cell r="M60">
            <v>16.170100000000001</v>
          </cell>
          <cell r="N60">
            <v>16.170100000000001</v>
          </cell>
          <cell r="O60">
            <v>16.170100000000001</v>
          </cell>
          <cell r="P60">
            <v>16.170100000000001</v>
          </cell>
          <cell r="Q60">
            <v>16.170099859939825</v>
          </cell>
          <cell r="R60">
            <v>16.170099719879648</v>
          </cell>
          <cell r="S60">
            <v>16.170099579819471</v>
          </cell>
          <cell r="T60">
            <v>16.170099439759294</v>
          </cell>
          <cell r="U60">
            <v>16.170099299699118</v>
          </cell>
          <cell r="V60">
            <v>16.170099159638941</v>
          </cell>
          <cell r="W60">
            <v>16.170099019578764</v>
          </cell>
          <cell r="X60">
            <v>16.170098879518587</v>
          </cell>
          <cell r="Y60">
            <v>16.17009873945841</v>
          </cell>
          <cell r="Z60">
            <v>16.170098599398234</v>
          </cell>
          <cell r="AA60">
            <v>16.170098459338057</v>
          </cell>
          <cell r="AB60">
            <v>16.170098319277894</v>
          </cell>
          <cell r="AC60">
            <v>16.170098319277894</v>
          </cell>
          <cell r="AD60">
            <v>16.170098319277894</v>
          </cell>
          <cell r="AE60">
            <v>16.170098319277894</v>
          </cell>
          <cell r="AF60">
            <v>16.170098319277894</v>
          </cell>
          <cell r="AG60">
            <v>16.170098319277894</v>
          </cell>
          <cell r="AH60">
            <v>16.170098319277894</v>
          </cell>
          <cell r="AI60">
            <v>16.170098319277894</v>
          </cell>
          <cell r="AJ60">
            <v>16.170098319277894</v>
          </cell>
          <cell r="AK60">
            <v>16.170098319277894</v>
          </cell>
          <cell r="AL60">
            <v>16.170098319277894</v>
          </cell>
          <cell r="AM60">
            <v>16.170098319277894</v>
          </cell>
        </row>
        <row r="61">
          <cell r="A61">
            <v>6</v>
          </cell>
          <cell r="B61" t="str">
            <v>transportation</v>
          </cell>
          <cell r="C61">
            <v>0.80979999999999996</v>
          </cell>
          <cell r="D61">
            <v>0.80979999999999996</v>
          </cell>
          <cell r="E61">
            <v>0.80979999999999996</v>
          </cell>
          <cell r="F61">
            <v>0.80979999999999996</v>
          </cell>
          <cell r="G61">
            <v>0.80979999999999996</v>
          </cell>
          <cell r="H61">
            <v>0.80979999999999996</v>
          </cell>
          <cell r="I61">
            <v>0.80979999999999996</v>
          </cell>
          <cell r="J61">
            <v>0.80979999999999996</v>
          </cell>
          <cell r="K61">
            <v>0.80979999999999996</v>
          </cell>
          <cell r="L61">
            <v>0.80979999999999996</v>
          </cell>
          <cell r="M61">
            <v>0.80979999999999996</v>
          </cell>
          <cell r="N61">
            <v>0.80979999999999996</v>
          </cell>
          <cell r="O61">
            <v>0.80979999999999996</v>
          </cell>
          <cell r="P61">
            <v>0.80979999999999996</v>
          </cell>
          <cell r="Q61">
            <v>0.80979936379240991</v>
          </cell>
          <cell r="R61">
            <v>0.80979872758481986</v>
          </cell>
          <cell r="S61">
            <v>0.8097980913772298</v>
          </cell>
          <cell r="T61">
            <v>0.80979745516963975</v>
          </cell>
          <cell r="U61">
            <v>0.80979681896204969</v>
          </cell>
          <cell r="V61">
            <v>0.80979618275445964</v>
          </cell>
          <cell r="W61">
            <v>0.80979554654686958</v>
          </cell>
          <cell r="X61">
            <v>0.80979491033927964</v>
          </cell>
          <cell r="Y61">
            <v>0.80979427413168958</v>
          </cell>
          <cell r="Z61">
            <v>0.80979363792409953</v>
          </cell>
          <cell r="AA61">
            <v>0.80979300171650948</v>
          </cell>
          <cell r="AB61">
            <v>0.80979236550891964</v>
          </cell>
          <cell r="AC61">
            <v>0.80979236550891964</v>
          </cell>
          <cell r="AD61">
            <v>0.80979236550891964</v>
          </cell>
          <cell r="AE61">
            <v>0.80979236550891964</v>
          </cell>
          <cell r="AF61">
            <v>0.80979236550891964</v>
          </cell>
          <cell r="AG61">
            <v>0.80979236550891964</v>
          </cell>
          <cell r="AH61">
            <v>0.80979236550891964</v>
          </cell>
          <cell r="AI61">
            <v>0.80979236550891964</v>
          </cell>
          <cell r="AJ61">
            <v>0.80979236550891964</v>
          </cell>
          <cell r="AK61">
            <v>0.80979236550891964</v>
          </cell>
          <cell r="AL61">
            <v>0.80979236550891964</v>
          </cell>
          <cell r="AM61">
            <v>0.80979236550891964</v>
          </cell>
        </row>
        <row r="62">
          <cell r="A62">
            <v>7</v>
          </cell>
          <cell r="B62" t="str">
            <v>agriculture</v>
          </cell>
          <cell r="C62">
            <v>344.37302261869559</v>
          </cell>
          <cell r="D62">
            <v>344.37302261869559</v>
          </cell>
          <cell r="E62">
            <v>344.37302261869559</v>
          </cell>
          <cell r="F62">
            <v>344.37302261869559</v>
          </cell>
          <cell r="G62">
            <v>344.37302261869559</v>
          </cell>
          <cell r="H62">
            <v>344.37302261869559</v>
          </cell>
          <cell r="I62">
            <v>344.37302261869559</v>
          </cell>
          <cell r="J62">
            <v>344.37302261869559</v>
          </cell>
          <cell r="K62">
            <v>344.37302261869559</v>
          </cell>
          <cell r="L62">
            <v>344.37302261869559</v>
          </cell>
          <cell r="M62">
            <v>344.37302261869559</v>
          </cell>
          <cell r="N62">
            <v>344.37302261869559</v>
          </cell>
          <cell r="O62">
            <v>344.37302261869559</v>
          </cell>
          <cell r="P62">
            <v>344.37302261869559</v>
          </cell>
          <cell r="Q62">
            <v>360.73899856706998</v>
          </cell>
          <cell r="R62">
            <v>377.10497451544438</v>
          </cell>
          <cell r="S62">
            <v>393.47095046381878</v>
          </cell>
          <cell r="T62">
            <v>409.83692641219329</v>
          </cell>
          <cell r="U62">
            <v>426.20290236056769</v>
          </cell>
          <cell r="V62">
            <v>442.56887830894209</v>
          </cell>
          <cell r="W62">
            <v>458.93485425731649</v>
          </cell>
          <cell r="X62">
            <v>475.300830205691</v>
          </cell>
          <cell r="Y62">
            <v>491.6668061540654</v>
          </cell>
          <cell r="Z62">
            <v>508.0327821024398</v>
          </cell>
          <cell r="AA62">
            <v>524.39875805081419</v>
          </cell>
          <cell r="AB62">
            <v>540.76473399918871</v>
          </cell>
          <cell r="AC62">
            <v>540.76473399918871</v>
          </cell>
          <cell r="AD62">
            <v>540.76473399918871</v>
          </cell>
          <cell r="AE62">
            <v>540.76473399918871</v>
          </cell>
          <cell r="AF62">
            <v>540.76473399918871</v>
          </cell>
          <cell r="AG62">
            <v>540.76473399918871</v>
          </cell>
          <cell r="AH62">
            <v>540.76473399918871</v>
          </cell>
          <cell r="AI62">
            <v>540.76473399918871</v>
          </cell>
          <cell r="AJ62">
            <v>540.76473399918871</v>
          </cell>
          <cell r="AK62">
            <v>540.76473399918871</v>
          </cell>
          <cell r="AL62">
            <v>540.76473399918871</v>
          </cell>
          <cell r="AM62">
            <v>540.76473399918871</v>
          </cell>
        </row>
        <row r="63">
          <cell r="A63">
            <v>7</v>
          </cell>
          <cell r="B63" t="str">
            <v>flooded standing forest</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row>
        <row r="64">
          <cell r="A64">
            <v>7</v>
          </cell>
          <cell r="B64" t="str">
            <v>forestry</v>
          </cell>
          <cell r="C64">
            <v>77</v>
          </cell>
          <cell r="D64">
            <v>77</v>
          </cell>
          <cell r="E64">
            <v>77</v>
          </cell>
          <cell r="F64">
            <v>77</v>
          </cell>
          <cell r="G64">
            <v>77</v>
          </cell>
          <cell r="H64">
            <v>77</v>
          </cell>
          <cell r="I64">
            <v>77</v>
          </cell>
          <cell r="J64">
            <v>77</v>
          </cell>
          <cell r="K64">
            <v>77</v>
          </cell>
          <cell r="L64">
            <v>77</v>
          </cell>
          <cell r="M64">
            <v>77</v>
          </cell>
          <cell r="N64">
            <v>77</v>
          </cell>
          <cell r="O64">
            <v>77</v>
          </cell>
          <cell r="P64">
            <v>77</v>
          </cell>
          <cell r="Q64">
            <v>77.100043043552262</v>
          </cell>
          <cell r="R64">
            <v>77.200086087104538</v>
          </cell>
          <cell r="S64">
            <v>77.300129130656799</v>
          </cell>
          <cell r="T64">
            <v>77.400172174209061</v>
          </cell>
          <cell r="U64">
            <v>77.500215217761323</v>
          </cell>
          <cell r="V64">
            <v>77.600258261313598</v>
          </cell>
          <cell r="W64">
            <v>77.70030130486586</v>
          </cell>
          <cell r="X64">
            <v>77.800344348418122</v>
          </cell>
          <cell r="Y64">
            <v>77.900387391970398</v>
          </cell>
          <cell r="Z64">
            <v>78.000430435522659</v>
          </cell>
          <cell r="AA64">
            <v>78.100473479074921</v>
          </cell>
          <cell r="AB64">
            <v>78.200516522627183</v>
          </cell>
          <cell r="AC64">
            <v>78.200516522627183</v>
          </cell>
          <cell r="AD64">
            <v>78.200516522627183</v>
          </cell>
          <cell r="AE64">
            <v>78.200516522627183</v>
          </cell>
          <cell r="AF64">
            <v>78.200516522627183</v>
          </cell>
          <cell r="AG64">
            <v>78.200516522627183</v>
          </cell>
          <cell r="AH64">
            <v>78.200516522627183</v>
          </cell>
          <cell r="AI64">
            <v>78.200516522627183</v>
          </cell>
          <cell r="AJ64">
            <v>78.200516522627183</v>
          </cell>
          <cell r="AK64">
            <v>78.200516522627183</v>
          </cell>
          <cell r="AL64">
            <v>78.200516522627183</v>
          </cell>
          <cell r="AM64">
            <v>78.200516522627183</v>
          </cell>
        </row>
        <row r="65">
          <cell r="A65">
            <v>7</v>
          </cell>
          <cell r="B65" t="str">
            <v>hydro infrastructure</v>
          </cell>
          <cell r="C65">
            <v>73</v>
          </cell>
          <cell r="D65">
            <v>73</v>
          </cell>
          <cell r="E65">
            <v>73</v>
          </cell>
          <cell r="F65">
            <v>73</v>
          </cell>
          <cell r="G65">
            <v>73</v>
          </cell>
          <cell r="H65">
            <v>73</v>
          </cell>
          <cell r="I65">
            <v>73</v>
          </cell>
          <cell r="J65">
            <v>73</v>
          </cell>
          <cell r="K65">
            <v>73</v>
          </cell>
          <cell r="L65">
            <v>73</v>
          </cell>
          <cell r="M65">
            <v>73</v>
          </cell>
          <cell r="N65">
            <v>73</v>
          </cell>
          <cell r="O65">
            <v>73</v>
          </cell>
          <cell r="P65">
            <v>73</v>
          </cell>
          <cell r="Q65">
            <v>73</v>
          </cell>
          <cell r="R65">
            <v>73</v>
          </cell>
          <cell r="S65">
            <v>73</v>
          </cell>
          <cell r="T65">
            <v>73</v>
          </cell>
          <cell r="U65">
            <v>73</v>
          </cell>
          <cell r="V65">
            <v>73</v>
          </cell>
          <cell r="W65">
            <v>73</v>
          </cell>
          <cell r="X65">
            <v>73</v>
          </cell>
          <cell r="Y65">
            <v>73</v>
          </cell>
          <cell r="Z65">
            <v>73</v>
          </cell>
          <cell r="AA65">
            <v>73</v>
          </cell>
          <cell r="AB65">
            <v>73</v>
          </cell>
          <cell r="AC65">
            <v>73</v>
          </cell>
          <cell r="AD65">
            <v>73</v>
          </cell>
          <cell r="AE65">
            <v>73</v>
          </cell>
          <cell r="AF65">
            <v>73</v>
          </cell>
          <cell r="AG65">
            <v>73</v>
          </cell>
          <cell r="AH65">
            <v>73</v>
          </cell>
          <cell r="AI65">
            <v>73</v>
          </cell>
          <cell r="AJ65">
            <v>73</v>
          </cell>
          <cell r="AK65">
            <v>73</v>
          </cell>
          <cell r="AL65">
            <v>73</v>
          </cell>
          <cell r="AM65">
            <v>73</v>
          </cell>
        </row>
        <row r="66">
          <cell r="A66">
            <v>7</v>
          </cell>
          <cell r="B66" t="str">
            <v>hydro reservoir</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row>
        <row r="67">
          <cell r="A67">
            <v>7</v>
          </cell>
          <cell r="B67" t="str">
            <v>industry</v>
          </cell>
          <cell r="C67">
            <v>124.74159960538151</v>
          </cell>
          <cell r="D67">
            <v>124.74159960538151</v>
          </cell>
          <cell r="E67">
            <v>124.74159960538151</v>
          </cell>
          <cell r="F67">
            <v>124.74159960538151</v>
          </cell>
          <cell r="G67">
            <v>124.74159960538151</v>
          </cell>
          <cell r="H67">
            <v>124.74159960538151</v>
          </cell>
          <cell r="I67">
            <v>124.74159960538151</v>
          </cell>
          <cell r="J67">
            <v>124.74159960538151</v>
          </cell>
          <cell r="K67">
            <v>124.74159960538151</v>
          </cell>
          <cell r="L67">
            <v>124.74159960538151</v>
          </cell>
          <cell r="M67">
            <v>124.74159960538151</v>
          </cell>
          <cell r="N67">
            <v>124.74159960538151</v>
          </cell>
          <cell r="O67">
            <v>124.74159960538151</v>
          </cell>
          <cell r="P67">
            <v>124.74159960538151</v>
          </cell>
          <cell r="Q67">
            <v>129.91373732647591</v>
          </cell>
          <cell r="R67">
            <v>135.08587504757031</v>
          </cell>
          <cell r="S67">
            <v>140.25801276866474</v>
          </cell>
          <cell r="T67">
            <v>145.43015048975914</v>
          </cell>
          <cell r="U67">
            <v>150.60228821085357</v>
          </cell>
          <cell r="V67">
            <v>155.77442593194797</v>
          </cell>
          <cell r="W67">
            <v>160.9465636530424</v>
          </cell>
          <cell r="X67">
            <v>166.11870137413683</v>
          </cell>
          <cell r="Y67">
            <v>171.29083909523123</v>
          </cell>
          <cell r="Z67">
            <v>176.46297681632564</v>
          </cell>
          <cell r="AA67">
            <v>181.63511453742007</v>
          </cell>
          <cell r="AB67">
            <v>186.80725225851447</v>
          </cell>
          <cell r="AC67">
            <v>186.80725225851447</v>
          </cell>
          <cell r="AD67">
            <v>186.80725225851447</v>
          </cell>
          <cell r="AE67">
            <v>186.80725225851447</v>
          </cell>
          <cell r="AF67">
            <v>186.80725225851447</v>
          </cell>
          <cell r="AG67">
            <v>186.80725225851447</v>
          </cell>
          <cell r="AH67">
            <v>186.80725225851447</v>
          </cell>
          <cell r="AI67">
            <v>186.80725225851447</v>
          </cell>
          <cell r="AJ67">
            <v>186.80725225851447</v>
          </cell>
          <cell r="AK67">
            <v>186.80725225851447</v>
          </cell>
          <cell r="AL67">
            <v>186.80725225851447</v>
          </cell>
          <cell r="AM67">
            <v>186.80725225851447</v>
          </cell>
        </row>
        <row r="68">
          <cell r="A68">
            <v>7</v>
          </cell>
          <cell r="B68" t="str">
            <v>mining</v>
          </cell>
          <cell r="C68">
            <v>18.449230872385417</v>
          </cell>
          <cell r="D68">
            <v>18.449230872385417</v>
          </cell>
          <cell r="E68">
            <v>18.449230872385417</v>
          </cell>
          <cell r="F68">
            <v>18.449230872385417</v>
          </cell>
          <cell r="G68">
            <v>18.449230872385417</v>
          </cell>
          <cell r="H68">
            <v>18.449230872385417</v>
          </cell>
          <cell r="I68">
            <v>18.449230872385417</v>
          </cell>
          <cell r="J68">
            <v>18.449230872385417</v>
          </cell>
          <cell r="K68">
            <v>18.449230872385417</v>
          </cell>
          <cell r="L68">
            <v>18.449230872385417</v>
          </cell>
          <cell r="M68">
            <v>18.449230872385417</v>
          </cell>
          <cell r="N68">
            <v>18.449230872385417</v>
          </cell>
          <cell r="O68">
            <v>18.449230872385417</v>
          </cell>
          <cell r="P68">
            <v>18.449230872385417</v>
          </cell>
          <cell r="Q68">
            <v>23.78796209752257</v>
          </cell>
          <cell r="R68">
            <v>29.126693322659722</v>
          </cell>
          <cell r="S68">
            <v>34.465424547796879</v>
          </cell>
          <cell r="T68">
            <v>39.804155772934031</v>
          </cell>
          <cell r="U68">
            <v>45.142886998071184</v>
          </cell>
          <cell r="V68">
            <v>50.481618223208336</v>
          </cell>
          <cell r="W68">
            <v>55.820349448345489</v>
          </cell>
          <cell r="X68">
            <v>61.159080673482642</v>
          </cell>
          <cell r="Y68">
            <v>66.497811898619801</v>
          </cell>
          <cell r="Z68">
            <v>71.836543123756954</v>
          </cell>
          <cell r="AA68">
            <v>77.175274348894106</v>
          </cell>
          <cell r="AB68">
            <v>82.514005574031259</v>
          </cell>
          <cell r="AC68">
            <v>82.514005574031259</v>
          </cell>
          <cell r="AD68">
            <v>82.514005574031259</v>
          </cell>
          <cell r="AE68">
            <v>82.514005574031259</v>
          </cell>
          <cell r="AF68">
            <v>82.514005574031259</v>
          </cell>
          <cell r="AG68">
            <v>82.514005574031259</v>
          </cell>
          <cell r="AH68">
            <v>82.514005574031259</v>
          </cell>
          <cell r="AI68">
            <v>82.514005574031259</v>
          </cell>
          <cell r="AJ68">
            <v>82.514005574031259</v>
          </cell>
          <cell r="AK68">
            <v>82.514005574031259</v>
          </cell>
          <cell r="AL68">
            <v>82.514005574031259</v>
          </cell>
          <cell r="AM68">
            <v>82.514005574031259</v>
          </cell>
        </row>
        <row r="69">
          <cell r="A69">
            <v>7</v>
          </cell>
          <cell r="B69" t="str">
            <v>municipal</v>
          </cell>
          <cell r="C69">
            <v>118.10715916485375</v>
          </cell>
          <cell r="D69">
            <v>118.10715916485375</v>
          </cell>
          <cell r="E69">
            <v>118.10715916485375</v>
          </cell>
          <cell r="F69">
            <v>118.10715916485375</v>
          </cell>
          <cell r="G69">
            <v>118.10715916485375</v>
          </cell>
          <cell r="H69">
            <v>118.10715916485375</v>
          </cell>
          <cell r="I69">
            <v>118.10715916485375</v>
          </cell>
          <cell r="J69">
            <v>118.10715916485375</v>
          </cell>
          <cell r="K69">
            <v>118.10715916485375</v>
          </cell>
          <cell r="L69">
            <v>118.10715916485375</v>
          </cell>
          <cell r="M69">
            <v>118.10715916485375</v>
          </cell>
          <cell r="N69">
            <v>118.10715916485375</v>
          </cell>
          <cell r="O69">
            <v>118.10715916485375</v>
          </cell>
          <cell r="P69">
            <v>118.10715916485375</v>
          </cell>
          <cell r="Q69">
            <v>125.86302269310322</v>
          </cell>
          <cell r="R69">
            <v>133.61888622135268</v>
          </cell>
          <cell r="S69">
            <v>141.37474974960216</v>
          </cell>
          <cell r="T69">
            <v>149.13061327785161</v>
          </cell>
          <cell r="U69">
            <v>156.88647680610106</v>
          </cell>
          <cell r="V69">
            <v>164.64234033435054</v>
          </cell>
          <cell r="W69">
            <v>172.39820386260001</v>
          </cell>
          <cell r="X69">
            <v>180.15406739084949</v>
          </cell>
          <cell r="Y69">
            <v>187.90993091909894</v>
          </cell>
          <cell r="Z69">
            <v>195.66579444734842</v>
          </cell>
          <cell r="AA69">
            <v>203.42165797559787</v>
          </cell>
          <cell r="AB69">
            <v>211.17752150384734</v>
          </cell>
          <cell r="AC69">
            <v>211.17752150384734</v>
          </cell>
          <cell r="AD69">
            <v>211.17752150384734</v>
          </cell>
          <cell r="AE69">
            <v>211.17752150384734</v>
          </cell>
          <cell r="AF69">
            <v>211.17752150384734</v>
          </cell>
          <cell r="AG69">
            <v>211.17752150384734</v>
          </cell>
          <cell r="AH69">
            <v>211.17752150384734</v>
          </cell>
          <cell r="AI69">
            <v>211.17752150384734</v>
          </cell>
          <cell r="AJ69">
            <v>211.17752150384734</v>
          </cell>
          <cell r="AK69">
            <v>211.17752150384734</v>
          </cell>
          <cell r="AL69">
            <v>211.17752150384734</v>
          </cell>
          <cell r="AM69">
            <v>211.17752150384734</v>
          </cell>
        </row>
        <row r="70">
          <cell r="A70">
            <v>7</v>
          </cell>
          <cell r="B70" t="str">
            <v>oil and gas</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10</v>
          </cell>
          <cell r="AD70">
            <v>0</v>
          </cell>
          <cell r="AE70">
            <v>0</v>
          </cell>
          <cell r="AF70">
            <v>650</v>
          </cell>
          <cell r="AG70">
            <v>178</v>
          </cell>
          <cell r="AH70">
            <v>0</v>
          </cell>
          <cell r="AI70">
            <v>0</v>
          </cell>
          <cell r="AJ70">
            <v>0</v>
          </cell>
          <cell r="AK70">
            <v>0</v>
          </cell>
          <cell r="AL70">
            <v>0</v>
          </cell>
          <cell r="AM70">
            <v>0</v>
          </cell>
        </row>
        <row r="71">
          <cell r="A71">
            <v>7</v>
          </cell>
          <cell r="B71" t="str">
            <v>peat mining</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0.33255361908779818</v>
          </cell>
          <cell r="R71">
            <v>0.66510723817559636</v>
          </cell>
          <cell r="S71">
            <v>0.99766085726339448</v>
          </cell>
          <cell r="T71">
            <v>1.3302144763511927</v>
          </cell>
          <cell r="U71">
            <v>1.662768095438991</v>
          </cell>
          <cell r="V71">
            <v>1.9953217145267892</v>
          </cell>
          <cell r="W71">
            <v>2.3278753336145872</v>
          </cell>
          <cell r="X71">
            <v>2.6604289527023854</v>
          </cell>
          <cell r="Y71">
            <v>2.9929825717901837</v>
          </cell>
          <cell r="Z71">
            <v>3.3255361908779819</v>
          </cell>
          <cell r="AA71">
            <v>3.6580898099657801</v>
          </cell>
          <cell r="AB71">
            <v>3.9906434290535779</v>
          </cell>
          <cell r="AC71">
            <v>3.9906434290535779</v>
          </cell>
          <cell r="AD71">
            <v>3.9906434290535779</v>
          </cell>
          <cell r="AE71">
            <v>3.9906434290535779</v>
          </cell>
          <cell r="AF71">
            <v>3.9906434290535779</v>
          </cell>
          <cell r="AG71">
            <v>3.9906434290535779</v>
          </cell>
          <cell r="AH71">
            <v>3.9906434290535779</v>
          </cell>
          <cell r="AI71">
            <v>3.9906434290535779</v>
          </cell>
          <cell r="AJ71">
            <v>3.9906434290535779</v>
          </cell>
          <cell r="AK71">
            <v>3.9906434290535779</v>
          </cell>
          <cell r="AL71">
            <v>3.9906434290535779</v>
          </cell>
          <cell r="AM71">
            <v>3.9906434290535779</v>
          </cell>
        </row>
        <row r="72">
          <cell r="A72">
            <v>7</v>
          </cell>
          <cell r="B72" t="str">
            <v>recreation</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8.5440963913402825</v>
          </cell>
          <cell r="R72">
            <v>17.088192782680565</v>
          </cell>
          <cell r="S72">
            <v>25.632289174020848</v>
          </cell>
          <cell r="T72">
            <v>34.17638556536113</v>
          </cell>
          <cell r="U72">
            <v>42.720481956701413</v>
          </cell>
          <cell r="V72">
            <v>51.264578348041695</v>
          </cell>
          <cell r="W72">
            <v>59.808674739381978</v>
          </cell>
          <cell r="X72">
            <v>68.35277113072226</v>
          </cell>
          <cell r="Y72">
            <v>76.896867522062536</v>
          </cell>
          <cell r="Z72">
            <v>85.440963913402811</v>
          </cell>
          <cell r="AA72">
            <v>93.985060304743087</v>
          </cell>
          <cell r="AB72">
            <v>102.52915669608339</v>
          </cell>
          <cell r="AC72">
            <v>102.52915669608339</v>
          </cell>
          <cell r="AD72">
            <v>102.52915669608339</v>
          </cell>
          <cell r="AE72">
            <v>102.52915669608339</v>
          </cell>
          <cell r="AF72">
            <v>102.52915669608339</v>
          </cell>
          <cell r="AG72">
            <v>102.52915669608339</v>
          </cell>
          <cell r="AH72">
            <v>102.52915669608339</v>
          </cell>
          <cell r="AI72">
            <v>102.52915669608339</v>
          </cell>
          <cell r="AJ72">
            <v>102.52915669608339</v>
          </cell>
          <cell r="AK72">
            <v>102.52915669608339</v>
          </cell>
          <cell r="AL72">
            <v>102.52915669608339</v>
          </cell>
          <cell r="AM72">
            <v>102.52915669608339</v>
          </cell>
        </row>
        <row r="73">
          <cell r="A73">
            <v>7</v>
          </cell>
          <cell r="B73" t="str">
            <v>transportation</v>
          </cell>
          <cell r="C73">
            <v>102.16267928105667</v>
          </cell>
          <cell r="D73">
            <v>102.16267928105667</v>
          </cell>
          <cell r="E73">
            <v>102.16267928105667</v>
          </cell>
          <cell r="F73">
            <v>102.16267928105667</v>
          </cell>
          <cell r="G73">
            <v>102.16267928105667</v>
          </cell>
          <cell r="H73">
            <v>102.16267928105667</v>
          </cell>
          <cell r="I73">
            <v>102.16267928105667</v>
          </cell>
          <cell r="J73">
            <v>102.16267928105667</v>
          </cell>
          <cell r="K73">
            <v>102.16267928105667</v>
          </cell>
          <cell r="L73">
            <v>102.16267928105667</v>
          </cell>
          <cell r="M73">
            <v>102.16267928105667</v>
          </cell>
          <cell r="N73">
            <v>102.16267928105667</v>
          </cell>
          <cell r="O73">
            <v>102.16267928105667</v>
          </cell>
          <cell r="P73">
            <v>102.16267928105667</v>
          </cell>
          <cell r="Q73">
            <v>103.68079611285359</v>
          </cell>
          <cell r="R73">
            <v>105.19891294465052</v>
          </cell>
          <cell r="S73">
            <v>106.71702977644745</v>
          </cell>
          <cell r="T73">
            <v>108.23514660824436</v>
          </cell>
          <cell r="U73">
            <v>109.75326344004128</v>
          </cell>
          <cell r="V73">
            <v>111.27138027183821</v>
          </cell>
          <cell r="W73">
            <v>112.78949710363514</v>
          </cell>
          <cell r="X73">
            <v>114.30761393543206</v>
          </cell>
          <cell r="Y73">
            <v>115.82573076722898</v>
          </cell>
          <cell r="Z73">
            <v>117.34384759902591</v>
          </cell>
          <cell r="AA73">
            <v>118.86196443082284</v>
          </cell>
          <cell r="AB73">
            <v>120.38008126261977</v>
          </cell>
          <cell r="AC73">
            <v>192.38008126261977</v>
          </cell>
          <cell r="AD73">
            <v>120.38008126261977</v>
          </cell>
          <cell r="AE73">
            <v>120.38008126261977</v>
          </cell>
          <cell r="AF73">
            <v>298.38008126261974</v>
          </cell>
          <cell r="AG73">
            <v>120.38008126261977</v>
          </cell>
          <cell r="AH73">
            <v>679.3800812626198</v>
          </cell>
          <cell r="AI73">
            <v>470.38008126261974</v>
          </cell>
          <cell r="AJ73">
            <v>120.38008126261977</v>
          </cell>
          <cell r="AK73">
            <v>120.38008126261977</v>
          </cell>
          <cell r="AL73">
            <v>120.38008126261977</v>
          </cell>
          <cell r="AM73">
            <v>120.38008126261977</v>
          </cell>
        </row>
        <row r="74">
          <cell r="A74">
            <v>11</v>
          </cell>
          <cell r="B74" t="str">
            <v>agriculture</v>
          </cell>
          <cell r="C74">
            <v>153.76369655189936</v>
          </cell>
          <cell r="D74">
            <v>153.76369655189936</v>
          </cell>
          <cell r="E74">
            <v>153.76369655189936</v>
          </cell>
          <cell r="F74">
            <v>153.76369655189936</v>
          </cell>
          <cell r="G74">
            <v>153.76369655189936</v>
          </cell>
          <cell r="H74">
            <v>153.76369655189936</v>
          </cell>
          <cell r="I74">
            <v>153.76369655189936</v>
          </cell>
          <cell r="J74">
            <v>153.76369655189936</v>
          </cell>
          <cell r="K74">
            <v>153.76369655189936</v>
          </cell>
          <cell r="L74">
            <v>153.76369655189936</v>
          </cell>
          <cell r="M74">
            <v>153.76369655189936</v>
          </cell>
          <cell r="N74">
            <v>153.76369655189936</v>
          </cell>
          <cell r="O74">
            <v>153.76369655189936</v>
          </cell>
          <cell r="P74">
            <v>153.76369655189936</v>
          </cell>
          <cell r="Q74">
            <v>190.54155620046163</v>
          </cell>
          <cell r="R74">
            <v>227.3194158490239</v>
          </cell>
          <cell r="S74">
            <v>264.09727549758617</v>
          </cell>
          <cell r="T74">
            <v>300.87513514614841</v>
          </cell>
          <cell r="U74">
            <v>337.65299479471071</v>
          </cell>
          <cell r="V74">
            <v>374.43085444327295</v>
          </cell>
          <cell r="W74">
            <v>411.20871409183519</v>
          </cell>
          <cell r="X74">
            <v>447.98657374039749</v>
          </cell>
          <cell r="Y74">
            <v>484.76443338895979</v>
          </cell>
          <cell r="Z74">
            <v>521.54229303752197</v>
          </cell>
          <cell r="AA74">
            <v>558.32015268608427</v>
          </cell>
          <cell r="AB74">
            <v>595.09801233464657</v>
          </cell>
          <cell r="AC74">
            <v>595.09801233464657</v>
          </cell>
          <cell r="AD74">
            <v>595.09801233464657</v>
          </cell>
          <cell r="AE74">
            <v>595.09801233464657</v>
          </cell>
          <cell r="AF74">
            <v>595.09801233464657</v>
          </cell>
          <cell r="AG74">
            <v>595.09801233464657</v>
          </cell>
          <cell r="AH74">
            <v>595.09801233464657</v>
          </cell>
          <cell r="AI74">
            <v>595.09801233464657</v>
          </cell>
          <cell r="AJ74">
            <v>595.09801233464657</v>
          </cell>
          <cell r="AK74">
            <v>595.09801233464657</v>
          </cell>
          <cell r="AL74">
            <v>595.09801233464657</v>
          </cell>
          <cell r="AM74">
            <v>595.09801233464657</v>
          </cell>
        </row>
        <row r="75">
          <cell r="A75">
            <v>11</v>
          </cell>
          <cell r="B75" t="str">
            <v>flooded standing forest</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row>
        <row r="76">
          <cell r="A76">
            <v>11</v>
          </cell>
          <cell r="B76" t="str">
            <v>forestry</v>
          </cell>
          <cell r="C76">
            <v>53</v>
          </cell>
          <cell r="D76">
            <v>53</v>
          </cell>
          <cell r="E76">
            <v>53</v>
          </cell>
          <cell r="F76">
            <v>53</v>
          </cell>
          <cell r="G76">
            <v>53</v>
          </cell>
          <cell r="H76">
            <v>53</v>
          </cell>
          <cell r="I76">
            <v>53</v>
          </cell>
          <cell r="J76">
            <v>53</v>
          </cell>
          <cell r="K76">
            <v>53</v>
          </cell>
          <cell r="L76">
            <v>53</v>
          </cell>
          <cell r="M76">
            <v>53</v>
          </cell>
          <cell r="N76">
            <v>53</v>
          </cell>
          <cell r="O76">
            <v>53</v>
          </cell>
          <cell r="P76">
            <v>53</v>
          </cell>
          <cell r="Q76">
            <v>54.1</v>
          </cell>
          <cell r="R76">
            <v>55.4</v>
          </cell>
          <cell r="S76">
            <v>56.5</v>
          </cell>
          <cell r="T76">
            <v>57.6</v>
          </cell>
          <cell r="U76">
            <v>58.9</v>
          </cell>
          <cell r="V76">
            <v>60</v>
          </cell>
          <cell r="W76">
            <v>61.1</v>
          </cell>
          <cell r="X76">
            <v>62.4</v>
          </cell>
          <cell r="Y76">
            <v>63.5</v>
          </cell>
          <cell r="Z76">
            <v>64.599999999999994</v>
          </cell>
          <cell r="AA76">
            <v>65.900000000000006</v>
          </cell>
          <cell r="AB76">
            <v>67</v>
          </cell>
          <cell r="AC76">
            <v>67</v>
          </cell>
          <cell r="AD76">
            <v>67</v>
          </cell>
          <cell r="AE76">
            <v>67</v>
          </cell>
          <cell r="AF76">
            <v>67</v>
          </cell>
          <cell r="AG76">
            <v>67</v>
          </cell>
          <cell r="AH76">
            <v>67</v>
          </cell>
          <cell r="AI76">
            <v>67</v>
          </cell>
          <cell r="AJ76">
            <v>67</v>
          </cell>
          <cell r="AK76">
            <v>67</v>
          </cell>
          <cell r="AL76">
            <v>67</v>
          </cell>
          <cell r="AM76">
            <v>67</v>
          </cell>
        </row>
        <row r="77">
          <cell r="A77">
            <v>11</v>
          </cell>
          <cell r="B77" t="str">
            <v>hydro infrastructure</v>
          </cell>
          <cell r="C77">
            <v>4.5301131076036887</v>
          </cell>
          <cell r="D77">
            <v>4.5301131076036887</v>
          </cell>
          <cell r="E77">
            <v>4.5301131076036887</v>
          </cell>
          <cell r="F77">
            <v>4.5301131076036887</v>
          </cell>
          <cell r="G77">
            <v>4.5301131076036887</v>
          </cell>
          <cell r="H77">
            <v>4.5301131076036887</v>
          </cell>
          <cell r="I77">
            <v>4.5301131076036887</v>
          </cell>
          <cell r="J77">
            <v>4.5301131076036887</v>
          </cell>
          <cell r="K77">
            <v>4.5301131076036887</v>
          </cell>
          <cell r="L77">
            <v>4.5301131076036887</v>
          </cell>
          <cell r="M77">
            <v>4.5301131076036887</v>
          </cell>
          <cell r="N77">
            <v>4.5301131076036887</v>
          </cell>
          <cell r="O77">
            <v>4.5301131076036887</v>
          </cell>
          <cell r="P77">
            <v>4.5301131076036887</v>
          </cell>
          <cell r="Q77">
            <v>8.7834346668163494</v>
          </cell>
          <cell r="R77">
            <v>13.036756226029009</v>
          </cell>
          <cell r="S77">
            <v>17.290077785241671</v>
          </cell>
          <cell r="T77">
            <v>21.543399344454333</v>
          </cell>
          <cell r="U77">
            <v>25.796720903666994</v>
          </cell>
          <cell r="V77">
            <v>30.050042462879656</v>
          </cell>
          <cell r="W77">
            <v>34.303364022092317</v>
          </cell>
          <cell r="X77">
            <v>38.556685581304976</v>
          </cell>
          <cell r="Y77">
            <v>42.810007140517634</v>
          </cell>
          <cell r="Z77">
            <v>47.063328699730292</v>
          </cell>
          <cell r="AA77">
            <v>51.31665025894295</v>
          </cell>
          <cell r="AB77">
            <v>55.569971818155622</v>
          </cell>
          <cell r="AC77">
            <v>55.569971818155622</v>
          </cell>
          <cell r="AD77">
            <v>55.569971818155622</v>
          </cell>
          <cell r="AE77">
            <v>55.569971818155622</v>
          </cell>
          <cell r="AF77">
            <v>55.569971818155622</v>
          </cell>
          <cell r="AG77">
            <v>55.569971818155622</v>
          </cell>
          <cell r="AH77">
            <v>55.569971818155622</v>
          </cell>
          <cell r="AI77">
            <v>55.569971818155622</v>
          </cell>
          <cell r="AJ77">
            <v>55.569971818155622</v>
          </cell>
          <cell r="AK77">
            <v>55.569971818155622</v>
          </cell>
          <cell r="AL77">
            <v>55.569971818155622</v>
          </cell>
          <cell r="AM77">
            <v>55.569971818155622</v>
          </cell>
        </row>
        <row r="78">
          <cell r="A78">
            <v>11</v>
          </cell>
          <cell r="B78" t="str">
            <v>hydro reservoir</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row>
        <row r="79">
          <cell r="A79">
            <v>11</v>
          </cell>
          <cell r="B79" t="str">
            <v>industry</v>
          </cell>
          <cell r="C79">
            <v>5.4083386247021359</v>
          </cell>
          <cell r="D79">
            <v>5.4083386247021359</v>
          </cell>
          <cell r="E79">
            <v>5.4083386247021359</v>
          </cell>
          <cell r="F79">
            <v>5.4083386247021359</v>
          </cell>
          <cell r="G79">
            <v>5.4083386247021359</v>
          </cell>
          <cell r="H79">
            <v>5.4083386247021359</v>
          </cell>
          <cell r="I79">
            <v>5.4083386247021359</v>
          </cell>
          <cell r="J79">
            <v>5.4083386247021359</v>
          </cell>
          <cell r="K79">
            <v>5.4083386247021359</v>
          </cell>
          <cell r="L79">
            <v>5.4083386247021359</v>
          </cell>
          <cell r="M79">
            <v>5.4083386247021359</v>
          </cell>
          <cell r="N79">
            <v>5.4083386247021359</v>
          </cell>
          <cell r="O79">
            <v>5.4083386247021359</v>
          </cell>
          <cell r="P79">
            <v>5.4083386247021359</v>
          </cell>
          <cell r="Q79">
            <v>6.8129572279195552</v>
          </cell>
          <cell r="R79">
            <v>8.2175758311369744</v>
          </cell>
          <cell r="S79">
            <v>9.6221944343543946</v>
          </cell>
          <cell r="T79">
            <v>11.026813037571813</v>
          </cell>
          <cell r="U79">
            <v>12.431431640789233</v>
          </cell>
          <cell r="V79">
            <v>13.836050244006653</v>
          </cell>
          <cell r="W79">
            <v>15.240668847224072</v>
          </cell>
          <cell r="X79">
            <v>16.645287450441494</v>
          </cell>
          <cell r="Y79">
            <v>18.049906053658912</v>
          </cell>
          <cell r="Z79">
            <v>19.45452465687633</v>
          </cell>
          <cell r="AA79">
            <v>20.859143260093749</v>
          </cell>
          <cell r="AB79">
            <v>22.263761863311167</v>
          </cell>
          <cell r="AC79">
            <v>22.263761863311167</v>
          </cell>
          <cell r="AD79">
            <v>22.263761863311167</v>
          </cell>
          <cell r="AE79">
            <v>22.263761863311167</v>
          </cell>
          <cell r="AF79">
            <v>22.263761863311167</v>
          </cell>
          <cell r="AG79">
            <v>22.263761863311167</v>
          </cell>
          <cell r="AH79">
            <v>22.263761863311167</v>
          </cell>
          <cell r="AI79">
            <v>22.263761863311167</v>
          </cell>
          <cell r="AJ79">
            <v>22.263761863311167</v>
          </cell>
          <cell r="AK79">
            <v>22.263761863311167</v>
          </cell>
          <cell r="AL79">
            <v>22.263761863311167</v>
          </cell>
          <cell r="AM79">
            <v>22.263761863311167</v>
          </cell>
        </row>
        <row r="80">
          <cell r="A80">
            <v>11</v>
          </cell>
          <cell r="B80" t="str">
            <v>mining</v>
          </cell>
          <cell r="C80">
            <v>99.75912934260009</v>
          </cell>
          <cell r="D80">
            <v>99.75912934260009</v>
          </cell>
          <cell r="E80">
            <v>99.75912934260009</v>
          </cell>
          <cell r="F80">
            <v>99.75912934260009</v>
          </cell>
          <cell r="G80">
            <v>99.75912934260009</v>
          </cell>
          <cell r="H80">
            <v>99.75912934260009</v>
          </cell>
          <cell r="I80">
            <v>99.75912934260009</v>
          </cell>
          <cell r="J80">
            <v>99.75912934260009</v>
          </cell>
          <cell r="K80">
            <v>99.75912934260009</v>
          </cell>
          <cell r="L80">
            <v>99.75912934260009</v>
          </cell>
          <cell r="M80">
            <v>99.75912934260009</v>
          </cell>
          <cell r="N80">
            <v>99.75912934260009</v>
          </cell>
          <cell r="O80">
            <v>99.75912934260009</v>
          </cell>
          <cell r="P80">
            <v>99.75912934260009</v>
          </cell>
          <cell r="Q80">
            <v>96.773693296281039</v>
          </cell>
          <cell r="R80">
            <v>93.788257249961987</v>
          </cell>
          <cell r="S80">
            <v>90.802821203642935</v>
          </cell>
          <cell r="T80">
            <v>87.817385157323884</v>
          </cell>
          <cell r="U80">
            <v>84.831949111004832</v>
          </cell>
          <cell r="V80">
            <v>81.84651306468578</v>
          </cell>
          <cell r="W80">
            <v>78.861077018366728</v>
          </cell>
          <cell r="X80">
            <v>75.875640972047677</v>
          </cell>
          <cell r="Y80">
            <v>72.890204925728611</v>
          </cell>
          <cell r="Z80">
            <v>69.904768879409559</v>
          </cell>
          <cell r="AA80">
            <v>66.919332833090508</v>
          </cell>
          <cell r="AB80">
            <v>63.933896786771456</v>
          </cell>
          <cell r="AC80">
            <v>63.933896786771456</v>
          </cell>
          <cell r="AD80">
            <v>63.933896786771456</v>
          </cell>
          <cell r="AE80">
            <v>63.933896786771456</v>
          </cell>
          <cell r="AF80">
            <v>63.933896786771456</v>
          </cell>
          <cell r="AG80">
            <v>63.933896786771456</v>
          </cell>
          <cell r="AH80">
            <v>63.933896786771456</v>
          </cell>
          <cell r="AI80">
            <v>63.933896786771456</v>
          </cell>
          <cell r="AJ80">
            <v>63.933896786771456</v>
          </cell>
          <cell r="AK80">
            <v>63.933896786771456</v>
          </cell>
          <cell r="AL80">
            <v>63.933896786771456</v>
          </cell>
          <cell r="AM80">
            <v>63.933896786771456</v>
          </cell>
        </row>
        <row r="81">
          <cell r="A81">
            <v>11</v>
          </cell>
          <cell r="B81" t="str">
            <v>municipal</v>
          </cell>
          <cell r="C81">
            <v>65.842548453175979</v>
          </cell>
          <cell r="D81">
            <v>65.842548453175979</v>
          </cell>
          <cell r="E81">
            <v>65.842548453175979</v>
          </cell>
          <cell r="F81">
            <v>65.842548453175979</v>
          </cell>
          <cell r="G81">
            <v>65.842548453175979</v>
          </cell>
          <cell r="H81">
            <v>65.842548453175979</v>
          </cell>
          <cell r="I81">
            <v>65.842548453175979</v>
          </cell>
          <cell r="J81">
            <v>65.842548453175979</v>
          </cell>
          <cell r="K81">
            <v>65.842548453175979</v>
          </cell>
          <cell r="L81">
            <v>65.842548453175979</v>
          </cell>
          <cell r="M81">
            <v>65.842548453175979</v>
          </cell>
          <cell r="N81">
            <v>65.842548453175979</v>
          </cell>
          <cell r="O81">
            <v>65.842548453175979</v>
          </cell>
          <cell r="P81">
            <v>65.842548453175979</v>
          </cell>
          <cell r="Q81">
            <v>66.491042286205172</v>
          </cell>
          <cell r="R81">
            <v>67.13953611923435</v>
          </cell>
          <cell r="S81">
            <v>67.788029952263543</v>
          </cell>
          <cell r="T81">
            <v>68.436523785292735</v>
          </cell>
          <cell r="U81">
            <v>69.085017618321928</v>
          </cell>
          <cell r="V81">
            <v>69.73351145135112</v>
          </cell>
          <cell r="W81">
            <v>70.382005284380313</v>
          </cell>
          <cell r="X81">
            <v>71.030499117409505</v>
          </cell>
          <cell r="Y81">
            <v>71.678992950438698</v>
          </cell>
          <cell r="Z81">
            <v>72.327486783467876</v>
          </cell>
          <cell r="AA81">
            <v>72.975980616497068</v>
          </cell>
          <cell r="AB81">
            <v>73.624474449526289</v>
          </cell>
          <cell r="AC81">
            <v>73.624474449526289</v>
          </cell>
          <cell r="AD81">
            <v>73.624474449526289</v>
          </cell>
          <cell r="AE81">
            <v>73.624474449526289</v>
          </cell>
          <cell r="AF81">
            <v>73.624474449526289</v>
          </cell>
          <cell r="AG81">
            <v>73.624474449526289</v>
          </cell>
          <cell r="AH81">
            <v>73.624474449526289</v>
          </cell>
          <cell r="AI81">
            <v>73.624474449526289</v>
          </cell>
          <cell r="AJ81">
            <v>73.624474449526289</v>
          </cell>
          <cell r="AK81">
            <v>73.624474449526289</v>
          </cell>
          <cell r="AL81">
            <v>73.624474449526289</v>
          </cell>
          <cell r="AM81">
            <v>73.624474449526289</v>
          </cell>
        </row>
        <row r="82">
          <cell r="A82">
            <v>11</v>
          </cell>
          <cell r="B82" t="str">
            <v>oil and gas</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row>
        <row r="83">
          <cell r="A83">
            <v>11</v>
          </cell>
          <cell r="B83" t="str">
            <v>peat mining</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7.3173182178269625E-2</v>
          </cell>
          <cell r="R83">
            <v>0.14634636435653925</v>
          </cell>
          <cell r="S83">
            <v>0.21951954653480887</v>
          </cell>
          <cell r="T83">
            <v>0.2926927287130785</v>
          </cell>
          <cell r="U83">
            <v>0.36586591089134812</v>
          </cell>
          <cell r="V83">
            <v>0.43903909306961775</v>
          </cell>
          <cell r="W83">
            <v>0.51221227524788737</v>
          </cell>
          <cell r="X83">
            <v>0.585385457426157</v>
          </cell>
          <cell r="Y83">
            <v>0.65855863960442662</v>
          </cell>
          <cell r="Z83">
            <v>0.73173182178269625</v>
          </cell>
          <cell r="AA83">
            <v>0.80490500396096587</v>
          </cell>
          <cell r="AB83">
            <v>0.87807818613923549</v>
          </cell>
          <cell r="AC83">
            <v>0.87807818613923549</v>
          </cell>
          <cell r="AD83">
            <v>0.87807818613923549</v>
          </cell>
          <cell r="AE83">
            <v>0.87807818613923549</v>
          </cell>
          <cell r="AF83">
            <v>0.87807818613923549</v>
          </cell>
          <cell r="AG83">
            <v>0.87807818613923549</v>
          </cell>
          <cell r="AH83">
            <v>0.87807818613923549</v>
          </cell>
          <cell r="AI83">
            <v>0.87807818613923549</v>
          </cell>
          <cell r="AJ83">
            <v>0.87807818613923549</v>
          </cell>
          <cell r="AK83">
            <v>0.87807818613923549</v>
          </cell>
          <cell r="AL83">
            <v>0.87807818613923549</v>
          </cell>
          <cell r="AM83">
            <v>0.87807818613923549</v>
          </cell>
        </row>
        <row r="84">
          <cell r="A84">
            <v>11</v>
          </cell>
          <cell r="B84" t="str">
            <v>recreation</v>
          </cell>
          <cell r="C84">
            <v>108.6466228379482</v>
          </cell>
          <cell r="D84">
            <v>108.6466228379482</v>
          </cell>
          <cell r="E84">
            <v>108.6466228379482</v>
          </cell>
          <cell r="F84">
            <v>108.6466228379482</v>
          </cell>
          <cell r="G84">
            <v>108.6466228379482</v>
          </cell>
          <cell r="H84">
            <v>108.6466228379482</v>
          </cell>
          <cell r="I84">
            <v>108.6466228379482</v>
          </cell>
          <cell r="J84">
            <v>108.6466228379482</v>
          </cell>
          <cell r="K84">
            <v>108.6466228379482</v>
          </cell>
          <cell r="L84">
            <v>108.6466228379482</v>
          </cell>
          <cell r="M84">
            <v>108.6466228379482</v>
          </cell>
          <cell r="N84">
            <v>108.6466228379482</v>
          </cell>
          <cell r="O84">
            <v>108.6466228379482</v>
          </cell>
          <cell r="P84">
            <v>108.6466228379482</v>
          </cell>
          <cell r="Q84">
            <v>113.05049353184634</v>
          </cell>
          <cell r="R84">
            <v>117.45436422574448</v>
          </cell>
          <cell r="S84">
            <v>121.85823491964261</v>
          </cell>
          <cell r="T84">
            <v>126.26210561354074</v>
          </cell>
          <cell r="U84">
            <v>130.66597630743888</v>
          </cell>
          <cell r="V84">
            <v>135.069847001337</v>
          </cell>
          <cell r="W84">
            <v>139.47371769523511</v>
          </cell>
          <cell r="X84">
            <v>143.87758838913325</v>
          </cell>
          <cell r="Y84">
            <v>148.28145908303139</v>
          </cell>
          <cell r="Z84">
            <v>152.68532977692951</v>
          </cell>
          <cell r="AA84">
            <v>157.08920047082765</v>
          </cell>
          <cell r="AB84">
            <v>161.49307116472579</v>
          </cell>
          <cell r="AC84">
            <v>161.49307116472579</v>
          </cell>
          <cell r="AD84">
            <v>161.49307116472579</v>
          </cell>
          <cell r="AE84">
            <v>161.49307116472579</v>
          </cell>
          <cell r="AF84">
            <v>161.49307116472579</v>
          </cell>
          <cell r="AG84">
            <v>161.49307116472579</v>
          </cell>
          <cell r="AH84">
            <v>161.49307116472579</v>
          </cell>
          <cell r="AI84">
            <v>161.49307116472579</v>
          </cell>
          <cell r="AJ84">
            <v>161.49307116472579</v>
          </cell>
          <cell r="AK84">
            <v>161.49307116472579</v>
          </cell>
          <cell r="AL84">
            <v>161.49307116472579</v>
          </cell>
          <cell r="AM84">
            <v>161.49307116472579</v>
          </cell>
        </row>
        <row r="85">
          <cell r="A85">
            <v>11</v>
          </cell>
          <cell r="B85" t="str">
            <v>transportation</v>
          </cell>
          <cell r="C85">
            <v>50.575075004960468</v>
          </cell>
          <cell r="D85">
            <v>50.575075004960468</v>
          </cell>
          <cell r="E85">
            <v>50.575075004960468</v>
          </cell>
          <cell r="F85">
            <v>50.575075004960468</v>
          </cell>
          <cell r="G85">
            <v>50.575075004960468</v>
          </cell>
          <cell r="H85">
            <v>50.575075004960468</v>
          </cell>
          <cell r="I85">
            <v>50.575075004960468</v>
          </cell>
          <cell r="J85">
            <v>50.575075004960468</v>
          </cell>
          <cell r="K85">
            <v>50.575075004960468</v>
          </cell>
          <cell r="L85">
            <v>50.575075004960468</v>
          </cell>
          <cell r="M85">
            <v>50.575075004960468</v>
          </cell>
          <cell r="N85">
            <v>50.575075004960468</v>
          </cell>
          <cell r="O85">
            <v>50.575075004960468</v>
          </cell>
          <cell r="P85">
            <v>50.575075004960468</v>
          </cell>
          <cell r="Q85">
            <v>48.641918089362939</v>
          </cell>
          <cell r="R85">
            <v>46.70876117376541</v>
          </cell>
          <cell r="S85">
            <v>44.775604258167888</v>
          </cell>
          <cell r="T85">
            <v>42.842447342570367</v>
          </cell>
          <cell r="U85">
            <v>40.909290426972838</v>
          </cell>
          <cell r="V85">
            <v>38.976133511375309</v>
          </cell>
          <cell r="W85">
            <v>37.042976595777787</v>
          </cell>
          <cell r="X85">
            <v>35.109819680180266</v>
          </cell>
          <cell r="Y85">
            <v>33.176662764582737</v>
          </cell>
          <cell r="Z85">
            <v>31.243505848985212</v>
          </cell>
          <cell r="AA85">
            <v>29.310348933387687</v>
          </cell>
          <cell r="AB85">
            <v>27.377192017790151</v>
          </cell>
          <cell r="AC85">
            <v>27.377192017790151</v>
          </cell>
          <cell r="AD85">
            <v>27.377192017790151</v>
          </cell>
          <cell r="AE85">
            <v>27.377192017790151</v>
          </cell>
          <cell r="AF85">
            <v>27.377192017790151</v>
          </cell>
          <cell r="AG85">
            <v>27.377192017790151</v>
          </cell>
          <cell r="AH85">
            <v>27.377192017790151</v>
          </cell>
          <cell r="AI85">
            <v>27.377192017790151</v>
          </cell>
          <cell r="AJ85">
            <v>27.377192017790151</v>
          </cell>
          <cell r="AK85">
            <v>27.377192017790151</v>
          </cell>
          <cell r="AL85">
            <v>27.377192017790151</v>
          </cell>
          <cell r="AM85">
            <v>27.377192017790151</v>
          </cell>
        </row>
        <row r="86">
          <cell r="A86">
            <v>12</v>
          </cell>
          <cell r="B86" t="str">
            <v>agriculture</v>
          </cell>
          <cell r="C86">
            <v>1171.2047223505645</v>
          </cell>
          <cell r="D86">
            <v>1171.2047223505645</v>
          </cell>
          <cell r="E86">
            <v>1171.2047223505645</v>
          </cell>
          <cell r="F86">
            <v>1171.2047223505645</v>
          </cell>
          <cell r="G86">
            <v>1171.2047223505645</v>
          </cell>
          <cell r="H86">
            <v>1171.2047223505645</v>
          </cell>
          <cell r="I86">
            <v>1171.2047223505645</v>
          </cell>
          <cell r="J86">
            <v>1171.2047223505645</v>
          </cell>
          <cell r="K86">
            <v>1171.2047223505645</v>
          </cell>
          <cell r="L86">
            <v>1171.2047223505645</v>
          </cell>
          <cell r="M86">
            <v>1171.2047223505645</v>
          </cell>
          <cell r="N86">
            <v>1171.2047223505645</v>
          </cell>
          <cell r="O86">
            <v>1171.2047223505645</v>
          </cell>
          <cell r="P86">
            <v>1171.2047223505645</v>
          </cell>
          <cell r="Q86">
            <v>1154.0224279388772</v>
          </cell>
          <cell r="R86">
            <v>1136.8401335271901</v>
          </cell>
          <cell r="S86">
            <v>1119.6578391155031</v>
          </cell>
          <cell r="T86">
            <v>1102.4755447038158</v>
          </cell>
          <cell r="U86">
            <v>1085.2932502921287</v>
          </cell>
          <cell r="V86">
            <v>1068.1109558804415</v>
          </cell>
          <cell r="W86">
            <v>1050.9286614687544</v>
          </cell>
          <cell r="X86">
            <v>1033.7463670570671</v>
          </cell>
          <cell r="Y86">
            <v>1016.56407264538</v>
          </cell>
          <cell r="Z86">
            <v>999.38177823369267</v>
          </cell>
          <cell r="AA86">
            <v>982.19948382200562</v>
          </cell>
          <cell r="AB86">
            <v>965.01718941031902</v>
          </cell>
          <cell r="AC86">
            <v>965.01718941031902</v>
          </cell>
          <cell r="AD86">
            <v>965.01718941031902</v>
          </cell>
          <cell r="AE86">
            <v>965.01718941031902</v>
          </cell>
          <cell r="AF86">
            <v>965.01718941031902</v>
          </cell>
          <cell r="AG86">
            <v>965.01718941031902</v>
          </cell>
          <cell r="AH86">
            <v>965.01718941031902</v>
          </cell>
          <cell r="AI86">
            <v>965.01718941031902</v>
          </cell>
          <cell r="AJ86">
            <v>965.01718941031902</v>
          </cell>
          <cell r="AK86">
            <v>965.01718941031902</v>
          </cell>
          <cell r="AL86">
            <v>965.01718941031902</v>
          </cell>
          <cell r="AM86">
            <v>965.01718941031902</v>
          </cell>
        </row>
        <row r="87">
          <cell r="A87">
            <v>12</v>
          </cell>
          <cell r="B87" t="str">
            <v>flooded standing forest</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row>
        <row r="88">
          <cell r="A88">
            <v>12</v>
          </cell>
          <cell r="B88" t="str">
            <v>forestry</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row>
        <row r="89">
          <cell r="A89">
            <v>12</v>
          </cell>
          <cell r="B89" t="str">
            <v>hydro infrastructure</v>
          </cell>
          <cell r="C89">
            <v>63.301566023633306</v>
          </cell>
          <cell r="D89">
            <v>63.301566023633306</v>
          </cell>
          <cell r="E89">
            <v>63.301566023633306</v>
          </cell>
          <cell r="F89">
            <v>63.301566023633306</v>
          </cell>
          <cell r="G89">
            <v>63.301566023633306</v>
          </cell>
          <cell r="H89">
            <v>63.301566023633306</v>
          </cell>
          <cell r="I89">
            <v>63.301566023633306</v>
          </cell>
          <cell r="J89">
            <v>63.301566023633306</v>
          </cell>
          <cell r="K89">
            <v>63.301566023633306</v>
          </cell>
          <cell r="L89">
            <v>63.301566023633306</v>
          </cell>
          <cell r="M89">
            <v>63.301566023633306</v>
          </cell>
          <cell r="N89">
            <v>63.301566023633306</v>
          </cell>
          <cell r="O89">
            <v>63.301566023633306</v>
          </cell>
          <cell r="P89">
            <v>63.301566023633306</v>
          </cell>
          <cell r="Q89">
            <v>61.128115905950338</v>
          </cell>
          <cell r="R89">
            <v>58.95466578826737</v>
          </cell>
          <cell r="S89">
            <v>56.781215670584402</v>
          </cell>
          <cell r="T89">
            <v>54.607765552901434</v>
          </cell>
          <cell r="U89">
            <v>52.434315435218465</v>
          </cell>
          <cell r="V89">
            <v>50.260865317535497</v>
          </cell>
          <cell r="W89">
            <v>48.087415199852529</v>
          </cell>
          <cell r="X89">
            <v>45.913965082169561</v>
          </cell>
          <cell r="Y89">
            <v>43.740514964486593</v>
          </cell>
          <cell r="Z89">
            <v>41.567064846803625</v>
          </cell>
          <cell r="AA89">
            <v>39.393614729120657</v>
          </cell>
          <cell r="AB89">
            <v>37.220164611437717</v>
          </cell>
          <cell r="AC89">
            <v>37.220164611437717</v>
          </cell>
          <cell r="AD89">
            <v>37.220164611437717</v>
          </cell>
          <cell r="AE89">
            <v>37.220164611437717</v>
          </cell>
          <cell r="AF89">
            <v>37.220164611437717</v>
          </cell>
          <cell r="AG89">
            <v>37.220164611437717</v>
          </cell>
          <cell r="AH89">
            <v>37.220164611437717</v>
          </cell>
          <cell r="AI89">
            <v>37.220164611437717</v>
          </cell>
          <cell r="AJ89">
            <v>37.220164611437717</v>
          </cell>
          <cell r="AK89">
            <v>37.220164611437717</v>
          </cell>
          <cell r="AL89">
            <v>37.220164611437717</v>
          </cell>
          <cell r="AM89">
            <v>37.220164611437717</v>
          </cell>
        </row>
        <row r="90">
          <cell r="A90">
            <v>12</v>
          </cell>
          <cell r="B90" t="str">
            <v>hydro reservoir</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row>
        <row r="91">
          <cell r="A91">
            <v>12</v>
          </cell>
          <cell r="B91" t="str">
            <v>industry</v>
          </cell>
          <cell r="C91">
            <v>124.90417566462469</v>
          </cell>
          <cell r="D91">
            <v>124.90417566462469</v>
          </cell>
          <cell r="E91">
            <v>124.90417566462469</v>
          </cell>
          <cell r="F91">
            <v>124.90417566462469</v>
          </cell>
          <cell r="G91">
            <v>124.90417566462469</v>
          </cell>
          <cell r="H91">
            <v>124.90417566462469</v>
          </cell>
          <cell r="I91">
            <v>124.90417566462469</v>
          </cell>
          <cell r="J91">
            <v>124.90417566462469</v>
          </cell>
          <cell r="K91">
            <v>124.90417566462469</v>
          </cell>
          <cell r="L91">
            <v>124.90417566462469</v>
          </cell>
          <cell r="M91">
            <v>124.90417566462469</v>
          </cell>
          <cell r="N91">
            <v>124.90417566462469</v>
          </cell>
          <cell r="O91">
            <v>124.90417566462469</v>
          </cell>
          <cell r="P91">
            <v>124.90417566462469</v>
          </cell>
          <cell r="Q91">
            <v>121.42111651193366</v>
          </cell>
          <cell r="R91">
            <v>117.93805735924263</v>
          </cell>
          <cell r="S91">
            <v>114.45499820655162</v>
          </cell>
          <cell r="T91">
            <v>110.97193905386059</v>
          </cell>
          <cell r="U91">
            <v>107.48887990116957</v>
          </cell>
          <cell r="V91">
            <v>104.00582074847854</v>
          </cell>
          <cell r="W91">
            <v>100.52276159578753</v>
          </cell>
          <cell r="X91">
            <v>97.039702443096502</v>
          </cell>
          <cell r="Y91">
            <v>93.556643290405475</v>
          </cell>
          <cell r="Z91">
            <v>90.073584137714448</v>
          </cell>
          <cell r="AA91">
            <v>86.590524985023421</v>
          </cell>
          <cell r="AB91">
            <v>83.10746583233238</v>
          </cell>
          <cell r="AC91">
            <v>83.10746583233238</v>
          </cell>
          <cell r="AD91">
            <v>83.10746583233238</v>
          </cell>
          <cell r="AE91">
            <v>83.10746583233238</v>
          </cell>
          <cell r="AF91">
            <v>83.10746583233238</v>
          </cell>
          <cell r="AG91">
            <v>83.10746583233238</v>
          </cell>
          <cell r="AH91">
            <v>83.10746583233238</v>
          </cell>
          <cell r="AI91">
            <v>83.10746583233238</v>
          </cell>
          <cell r="AJ91">
            <v>83.10746583233238</v>
          </cell>
          <cell r="AK91">
            <v>83.10746583233238</v>
          </cell>
          <cell r="AL91">
            <v>83.10746583233238</v>
          </cell>
          <cell r="AM91">
            <v>83.10746583233238</v>
          </cell>
        </row>
        <row r="92">
          <cell r="A92">
            <v>12</v>
          </cell>
          <cell r="B92" t="str">
            <v>mining</v>
          </cell>
          <cell r="C92">
            <v>76.090434596164386</v>
          </cell>
          <cell r="D92">
            <v>76.090434596164386</v>
          </cell>
          <cell r="E92">
            <v>76.090434596164386</v>
          </cell>
          <cell r="F92">
            <v>76.090434596164386</v>
          </cell>
          <cell r="G92">
            <v>76.090434596164386</v>
          </cell>
          <cell r="H92">
            <v>76.090434596164386</v>
          </cell>
          <cell r="I92">
            <v>76.090434596164386</v>
          </cell>
          <cell r="J92">
            <v>76.090434596164386</v>
          </cell>
          <cell r="K92">
            <v>76.090434596164386</v>
          </cell>
          <cell r="L92">
            <v>76.090434596164386</v>
          </cell>
          <cell r="M92">
            <v>76.090434596164386</v>
          </cell>
          <cell r="N92">
            <v>76.090434596164386</v>
          </cell>
          <cell r="O92">
            <v>76.090434596164386</v>
          </cell>
          <cell r="P92">
            <v>76.090434596164386</v>
          </cell>
          <cell r="Q92">
            <v>76.972722040264472</v>
          </cell>
          <cell r="R92">
            <v>77.855009484364572</v>
          </cell>
          <cell r="S92">
            <v>78.737296928464659</v>
          </cell>
          <cell r="T92">
            <v>79.619584372564759</v>
          </cell>
          <cell r="U92">
            <v>80.501871816664845</v>
          </cell>
          <cell r="V92">
            <v>81.384159260764946</v>
          </cell>
          <cell r="W92">
            <v>82.266446704865032</v>
          </cell>
          <cell r="X92">
            <v>83.148734148965133</v>
          </cell>
          <cell r="Y92">
            <v>84.031021593065219</v>
          </cell>
          <cell r="Z92">
            <v>84.91330903716532</v>
          </cell>
          <cell r="AA92">
            <v>85.795596481265406</v>
          </cell>
          <cell r="AB92">
            <v>86.677883925365464</v>
          </cell>
          <cell r="AC92">
            <v>86.677883925365464</v>
          </cell>
          <cell r="AD92">
            <v>86.677883925365464</v>
          </cell>
          <cell r="AE92">
            <v>86.677883925365464</v>
          </cell>
          <cell r="AF92">
            <v>86.677883925365464</v>
          </cell>
          <cell r="AG92">
            <v>86.677883925365464</v>
          </cell>
          <cell r="AH92">
            <v>86.677883925365464</v>
          </cell>
          <cell r="AI92">
            <v>86.677883925365464</v>
          </cell>
          <cell r="AJ92">
            <v>86.677883925365464</v>
          </cell>
          <cell r="AK92">
            <v>86.677883925365464</v>
          </cell>
          <cell r="AL92">
            <v>86.677883925365464</v>
          </cell>
          <cell r="AM92">
            <v>86.677883925365464</v>
          </cell>
        </row>
        <row r="93">
          <cell r="A93">
            <v>12</v>
          </cell>
          <cell r="B93" t="str">
            <v>municipal</v>
          </cell>
          <cell r="C93">
            <v>505.16992281156337</v>
          </cell>
          <cell r="D93">
            <v>505.16992281156337</v>
          </cell>
          <cell r="E93">
            <v>505.16992281156337</v>
          </cell>
          <cell r="F93">
            <v>505.16992281156337</v>
          </cell>
          <cell r="G93">
            <v>505.16992281156337</v>
          </cell>
          <cell r="H93">
            <v>505.16992281156337</v>
          </cell>
          <cell r="I93">
            <v>505.16992281156337</v>
          </cell>
          <cell r="J93">
            <v>505.16992281156337</v>
          </cell>
          <cell r="K93">
            <v>505.16992281156337</v>
          </cell>
          <cell r="L93">
            <v>505.16992281156337</v>
          </cell>
          <cell r="M93">
            <v>505.16992281156337</v>
          </cell>
          <cell r="N93">
            <v>505.16992281156337</v>
          </cell>
          <cell r="O93">
            <v>505.16992281156337</v>
          </cell>
          <cell r="P93">
            <v>505.16992281156337</v>
          </cell>
          <cell r="Q93">
            <v>500.45799258644439</v>
          </cell>
          <cell r="R93">
            <v>495.74606236132553</v>
          </cell>
          <cell r="S93">
            <v>491.03413213620661</v>
          </cell>
          <cell r="T93">
            <v>486.32220191108769</v>
          </cell>
          <cell r="U93">
            <v>481.61027168596883</v>
          </cell>
          <cell r="V93">
            <v>476.89834146084991</v>
          </cell>
          <cell r="W93">
            <v>472.18641123573099</v>
          </cell>
          <cell r="X93">
            <v>467.47448101061212</v>
          </cell>
          <cell r="Y93">
            <v>462.76255078549315</v>
          </cell>
          <cell r="Z93">
            <v>458.05062056037428</v>
          </cell>
          <cell r="AA93">
            <v>453.33869033525536</v>
          </cell>
          <cell r="AB93">
            <v>448.62676011013662</v>
          </cell>
          <cell r="AC93">
            <v>448.62676011013662</v>
          </cell>
          <cell r="AD93">
            <v>448.62676011013662</v>
          </cell>
          <cell r="AE93">
            <v>448.62676011013662</v>
          </cell>
          <cell r="AF93">
            <v>448.62676011013662</v>
          </cell>
          <cell r="AG93">
            <v>448.62676011013662</v>
          </cell>
          <cell r="AH93">
            <v>448.62676011013662</v>
          </cell>
          <cell r="AI93">
            <v>448.62676011013662</v>
          </cell>
          <cell r="AJ93">
            <v>448.62676011013662</v>
          </cell>
          <cell r="AK93">
            <v>448.62676011013662</v>
          </cell>
          <cell r="AL93">
            <v>448.62676011013662</v>
          </cell>
          <cell r="AM93">
            <v>448.62676011013662</v>
          </cell>
        </row>
        <row r="94">
          <cell r="A94">
            <v>12</v>
          </cell>
          <cell r="B94" t="str">
            <v>oil and gas</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0.1197057112465717</v>
          </cell>
          <cell r="R94">
            <v>0.2394114224931434</v>
          </cell>
          <cell r="S94">
            <v>0.3591171337397151</v>
          </cell>
          <cell r="T94">
            <v>0.4788228449862868</v>
          </cell>
          <cell r="U94">
            <v>0.5985285562328585</v>
          </cell>
          <cell r="V94">
            <v>0.7182342674794302</v>
          </cell>
          <cell r="W94">
            <v>0.8379399787260019</v>
          </cell>
          <cell r="X94">
            <v>0.9576456899725736</v>
          </cell>
          <cell r="Y94">
            <v>1.0773514012191452</v>
          </cell>
          <cell r="Z94">
            <v>1.1970571124657168</v>
          </cell>
          <cell r="AA94">
            <v>1.3167628237122884</v>
          </cell>
          <cell r="AB94">
            <v>1.4364685349588604</v>
          </cell>
          <cell r="AC94">
            <v>1.4364685349588604</v>
          </cell>
          <cell r="AD94">
            <v>1.4364685349588604</v>
          </cell>
          <cell r="AE94">
            <v>1.4364685349588604</v>
          </cell>
          <cell r="AF94">
            <v>1.4364685349588604</v>
          </cell>
          <cell r="AG94">
            <v>1.4364685349588604</v>
          </cell>
          <cell r="AH94">
            <v>1.4364685349588604</v>
          </cell>
          <cell r="AI94">
            <v>1.4364685349588604</v>
          </cell>
          <cell r="AJ94">
            <v>1.4364685349588604</v>
          </cell>
          <cell r="AK94">
            <v>1.4364685349588604</v>
          </cell>
          <cell r="AL94">
            <v>1.4364685349588604</v>
          </cell>
          <cell r="AM94">
            <v>1.4364685349588604</v>
          </cell>
        </row>
        <row r="95">
          <cell r="A95">
            <v>12</v>
          </cell>
          <cell r="B95" t="str">
            <v>peat mining</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1.979641479316036</v>
          </cell>
          <cell r="R95">
            <v>3.9592829586320719</v>
          </cell>
          <cell r="S95">
            <v>5.9389244379481081</v>
          </cell>
          <cell r="T95">
            <v>7.9185659172641438</v>
          </cell>
          <cell r="U95">
            <v>9.8982073965801796</v>
          </cell>
          <cell r="V95">
            <v>11.877848875896216</v>
          </cell>
          <cell r="W95">
            <v>13.857490355212253</v>
          </cell>
          <cell r="X95">
            <v>15.837131834528289</v>
          </cell>
          <cell r="Y95">
            <v>17.816773313844326</v>
          </cell>
          <cell r="Z95">
            <v>19.796414793160363</v>
          </cell>
          <cell r="AA95">
            <v>21.776056272476399</v>
          </cell>
          <cell r="AB95">
            <v>23.755697751792432</v>
          </cell>
          <cell r="AC95">
            <v>23.755697751792432</v>
          </cell>
          <cell r="AD95">
            <v>23.755697751792432</v>
          </cell>
          <cell r="AE95">
            <v>23.755697751792432</v>
          </cell>
          <cell r="AF95">
            <v>23.755697751792432</v>
          </cell>
          <cell r="AG95">
            <v>23.755697751792432</v>
          </cell>
          <cell r="AH95">
            <v>23.755697751792432</v>
          </cell>
          <cell r="AI95">
            <v>23.755697751792432</v>
          </cell>
          <cell r="AJ95">
            <v>23.755697751792432</v>
          </cell>
          <cell r="AK95">
            <v>23.755697751792432</v>
          </cell>
          <cell r="AL95">
            <v>23.755697751792432</v>
          </cell>
          <cell r="AM95">
            <v>23.755697751792432</v>
          </cell>
        </row>
        <row r="96">
          <cell r="A96">
            <v>12</v>
          </cell>
          <cell r="B96" t="str">
            <v>recreation</v>
          </cell>
          <cell r="C96">
            <v>74.414502601794283</v>
          </cell>
          <cell r="D96">
            <v>74.414502601794283</v>
          </cell>
          <cell r="E96">
            <v>74.414502601794283</v>
          </cell>
          <cell r="F96">
            <v>74.414502601794283</v>
          </cell>
          <cell r="G96">
            <v>74.414502601794283</v>
          </cell>
          <cell r="H96">
            <v>74.414502601794283</v>
          </cell>
          <cell r="I96">
            <v>74.414502601794283</v>
          </cell>
          <cell r="J96">
            <v>74.414502601794283</v>
          </cell>
          <cell r="K96">
            <v>74.414502601794283</v>
          </cell>
          <cell r="L96">
            <v>74.414502601794283</v>
          </cell>
          <cell r="M96">
            <v>74.414502601794283</v>
          </cell>
          <cell r="N96">
            <v>74.414502601794283</v>
          </cell>
          <cell r="O96">
            <v>74.414502601794283</v>
          </cell>
          <cell r="P96">
            <v>74.414502601794283</v>
          </cell>
          <cell r="Q96">
            <v>70.523291767963343</v>
          </cell>
          <cell r="R96">
            <v>66.632080934132418</v>
          </cell>
          <cell r="S96">
            <v>62.740870100301493</v>
          </cell>
          <cell r="T96">
            <v>58.84965926647056</v>
          </cell>
          <cell r="U96">
            <v>54.958448432639628</v>
          </cell>
          <cell r="V96">
            <v>51.067237598808703</v>
          </cell>
          <cell r="W96">
            <v>47.17602676497777</v>
          </cell>
          <cell r="X96">
            <v>43.284815931146838</v>
          </cell>
          <cell r="Y96">
            <v>39.393605097315906</v>
          </cell>
          <cell r="Z96">
            <v>35.502394263484973</v>
          </cell>
          <cell r="AA96">
            <v>31.611183429654041</v>
          </cell>
          <cell r="AB96">
            <v>27.719972595823087</v>
          </cell>
          <cell r="AC96">
            <v>27.719972595823087</v>
          </cell>
          <cell r="AD96">
            <v>27.719972595823087</v>
          </cell>
          <cell r="AE96">
            <v>27.719972595823087</v>
          </cell>
          <cell r="AF96">
            <v>27.719972595823087</v>
          </cell>
          <cell r="AG96">
            <v>27.719972595823087</v>
          </cell>
          <cell r="AH96">
            <v>27.719972595823087</v>
          </cell>
          <cell r="AI96">
            <v>27.719972595823087</v>
          </cell>
          <cell r="AJ96">
            <v>27.719972595823087</v>
          </cell>
          <cell r="AK96">
            <v>27.719972595823087</v>
          </cell>
          <cell r="AL96">
            <v>27.719972595823087</v>
          </cell>
          <cell r="AM96">
            <v>27.719972595823087</v>
          </cell>
        </row>
        <row r="97">
          <cell r="A97">
            <v>12</v>
          </cell>
          <cell r="B97" t="str">
            <v>transportation</v>
          </cell>
          <cell r="C97">
            <v>59.65264442555106</v>
          </cell>
          <cell r="D97">
            <v>59.65264442555106</v>
          </cell>
          <cell r="E97">
            <v>59.65264442555106</v>
          </cell>
          <cell r="F97">
            <v>59.65264442555106</v>
          </cell>
          <cell r="G97">
            <v>59.65264442555106</v>
          </cell>
          <cell r="H97">
            <v>59.65264442555106</v>
          </cell>
          <cell r="I97">
            <v>59.65264442555106</v>
          </cell>
          <cell r="J97">
            <v>59.65264442555106</v>
          </cell>
          <cell r="K97">
            <v>59.65264442555106</v>
          </cell>
          <cell r="L97">
            <v>59.65264442555106</v>
          </cell>
          <cell r="M97">
            <v>59.65264442555106</v>
          </cell>
          <cell r="N97">
            <v>59.65264442555106</v>
          </cell>
          <cell r="O97">
            <v>59.65264442555106</v>
          </cell>
          <cell r="P97">
            <v>59.65264442555106</v>
          </cell>
          <cell r="Q97">
            <v>60.140494503819333</v>
          </cell>
          <cell r="R97">
            <v>60.628344582087614</v>
          </cell>
          <cell r="S97">
            <v>61.116194660355895</v>
          </cell>
          <cell r="T97">
            <v>61.604044738624175</v>
          </cell>
          <cell r="U97">
            <v>62.091894816892449</v>
          </cell>
          <cell r="V97">
            <v>62.579744895160729</v>
          </cell>
          <cell r="W97">
            <v>63.06759497342901</v>
          </cell>
          <cell r="X97">
            <v>63.555445051697291</v>
          </cell>
          <cell r="Y97">
            <v>64.043295129965571</v>
          </cell>
          <cell r="Z97">
            <v>64.531145208233852</v>
          </cell>
          <cell r="AA97">
            <v>65.018995286502133</v>
          </cell>
          <cell r="AB97">
            <v>65.506845364770399</v>
          </cell>
          <cell r="AC97">
            <v>65.506845364770399</v>
          </cell>
          <cell r="AD97">
            <v>65.506845364770399</v>
          </cell>
          <cell r="AE97">
            <v>65.506845364770399</v>
          </cell>
          <cell r="AF97">
            <v>65.506845364770399</v>
          </cell>
          <cell r="AG97">
            <v>65.506845364770399</v>
          </cell>
          <cell r="AH97">
            <v>65.506845364770399</v>
          </cell>
          <cell r="AI97">
            <v>65.506845364770399</v>
          </cell>
          <cell r="AJ97">
            <v>65.506845364770399</v>
          </cell>
          <cell r="AK97">
            <v>65.506845364770399</v>
          </cell>
          <cell r="AL97">
            <v>65.506845364770399</v>
          </cell>
          <cell r="AM97">
            <v>65.506845364770399</v>
          </cell>
        </row>
        <row r="98">
          <cell r="A98">
            <v>13</v>
          </cell>
          <cell r="B98" t="str">
            <v>agriculture</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row>
        <row r="99">
          <cell r="A99">
            <v>13</v>
          </cell>
          <cell r="B99" t="str">
            <v>flooded standing forest</v>
          </cell>
          <cell r="C99">
            <v>0</v>
          </cell>
          <cell r="D99">
            <v>0</v>
          </cell>
          <cell r="E99">
            <v>0</v>
          </cell>
          <cell r="F99">
            <v>0</v>
          </cell>
          <cell r="G99">
            <v>0</v>
          </cell>
          <cell r="H99">
            <v>0</v>
          </cell>
          <cell r="I99">
            <v>0</v>
          </cell>
          <cell r="J99">
            <v>0</v>
          </cell>
          <cell r="K99">
            <v>0</v>
          </cell>
          <cell r="L99">
            <v>420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236</v>
          </cell>
        </row>
        <row r="100">
          <cell r="A100">
            <v>13</v>
          </cell>
          <cell r="B100" t="str">
            <v>forestry</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2.7</v>
          </cell>
          <cell r="AB100">
            <v>0</v>
          </cell>
          <cell r="AC100">
            <v>0</v>
          </cell>
          <cell r="AD100">
            <v>0</v>
          </cell>
          <cell r="AE100">
            <v>0</v>
          </cell>
          <cell r="AF100">
            <v>0</v>
          </cell>
          <cell r="AG100">
            <v>0</v>
          </cell>
          <cell r="AH100">
            <v>0</v>
          </cell>
          <cell r="AI100">
            <v>0</v>
          </cell>
          <cell r="AJ100">
            <v>0</v>
          </cell>
          <cell r="AK100">
            <v>0</v>
          </cell>
          <cell r="AL100">
            <v>0</v>
          </cell>
          <cell r="AM100">
            <v>0</v>
          </cell>
        </row>
        <row r="101">
          <cell r="A101">
            <v>13</v>
          </cell>
          <cell r="B101" t="str">
            <v>hydro infrastructure</v>
          </cell>
          <cell r="C101">
            <v>143.80000000000001</v>
          </cell>
          <cell r="D101">
            <v>143.80000000000001</v>
          </cell>
          <cell r="E101">
            <v>143.80000000000001</v>
          </cell>
          <cell r="F101">
            <v>45</v>
          </cell>
          <cell r="G101">
            <v>249.3</v>
          </cell>
          <cell r="H101">
            <v>249.3</v>
          </cell>
          <cell r="I101">
            <v>249.3</v>
          </cell>
          <cell r="J101">
            <v>616.70000000000005</v>
          </cell>
          <cell r="K101">
            <v>616.70000000000005</v>
          </cell>
          <cell r="L101">
            <v>383.3</v>
          </cell>
          <cell r="M101">
            <v>194.5</v>
          </cell>
          <cell r="N101">
            <v>194.5</v>
          </cell>
          <cell r="O101">
            <v>15.9</v>
          </cell>
          <cell r="P101">
            <v>15.9</v>
          </cell>
          <cell r="Q101">
            <v>15.9</v>
          </cell>
          <cell r="R101">
            <v>15.9</v>
          </cell>
          <cell r="S101">
            <v>15.9</v>
          </cell>
          <cell r="T101">
            <v>15.9</v>
          </cell>
          <cell r="U101">
            <v>15.9</v>
          </cell>
          <cell r="V101">
            <v>15.9</v>
          </cell>
          <cell r="W101">
            <v>15.9</v>
          </cell>
          <cell r="X101">
            <v>15.9</v>
          </cell>
          <cell r="Y101">
            <v>0</v>
          </cell>
          <cell r="Z101">
            <v>0</v>
          </cell>
          <cell r="AA101">
            <v>0</v>
          </cell>
          <cell r="AB101">
            <v>0</v>
          </cell>
          <cell r="AC101">
            <v>0</v>
          </cell>
          <cell r="AD101">
            <v>0</v>
          </cell>
          <cell r="AE101">
            <v>0</v>
          </cell>
          <cell r="AF101">
            <v>0</v>
          </cell>
          <cell r="AG101">
            <v>0</v>
          </cell>
          <cell r="AH101">
            <v>0</v>
          </cell>
          <cell r="AI101">
            <v>0</v>
          </cell>
          <cell r="AJ101">
            <v>105.4</v>
          </cell>
          <cell r="AK101">
            <v>105.4</v>
          </cell>
          <cell r="AL101">
            <v>191.7</v>
          </cell>
          <cell r="AM101">
            <v>191.7</v>
          </cell>
        </row>
        <row r="102">
          <cell r="A102">
            <v>13</v>
          </cell>
          <cell r="B102" t="str">
            <v>hydro reservoir</v>
          </cell>
          <cell r="C102">
            <v>0</v>
          </cell>
          <cell r="D102">
            <v>0</v>
          </cell>
          <cell r="E102">
            <v>0</v>
          </cell>
          <cell r="F102">
            <v>0</v>
          </cell>
          <cell r="G102">
            <v>0</v>
          </cell>
          <cell r="H102">
            <v>0</v>
          </cell>
          <cell r="I102">
            <v>0</v>
          </cell>
          <cell r="J102">
            <v>0</v>
          </cell>
          <cell r="K102">
            <v>30173</v>
          </cell>
          <cell r="L102">
            <v>30173</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12.8</v>
          </cell>
          <cell r="AK102">
            <v>12.7</v>
          </cell>
          <cell r="AL102">
            <v>21.4</v>
          </cell>
          <cell r="AM102">
            <v>0</v>
          </cell>
        </row>
        <row r="103">
          <cell r="A103">
            <v>13</v>
          </cell>
          <cell r="B103" t="str">
            <v>industry</v>
          </cell>
          <cell r="C103">
            <v>0.7</v>
          </cell>
          <cell r="D103">
            <v>0.7</v>
          </cell>
          <cell r="E103">
            <v>0.7</v>
          </cell>
          <cell r="F103">
            <v>0.7</v>
          </cell>
          <cell r="G103">
            <v>0.7</v>
          </cell>
          <cell r="H103">
            <v>0.7</v>
          </cell>
          <cell r="I103">
            <v>0.7</v>
          </cell>
          <cell r="J103">
            <v>0.7</v>
          </cell>
          <cell r="K103">
            <v>0.7</v>
          </cell>
          <cell r="L103">
            <v>0.7</v>
          </cell>
          <cell r="M103">
            <v>0.7</v>
          </cell>
          <cell r="N103">
            <v>0.7</v>
          </cell>
          <cell r="O103">
            <v>0.7</v>
          </cell>
          <cell r="P103">
            <v>0.7</v>
          </cell>
          <cell r="Q103">
            <v>0.70049542875627913</v>
          </cell>
          <cell r="R103">
            <v>0.7009908575125583</v>
          </cell>
          <cell r="S103">
            <v>0.70148628626883747</v>
          </cell>
          <cell r="T103">
            <v>0.70198171502511664</v>
          </cell>
          <cell r="U103">
            <v>0.50247714378139585</v>
          </cell>
          <cell r="V103">
            <v>0.50297257253767491</v>
          </cell>
          <cell r="W103">
            <v>0.50346800129395408</v>
          </cell>
          <cell r="X103">
            <v>0.50396343005023325</v>
          </cell>
          <cell r="Y103">
            <v>0.50445885880651242</v>
          </cell>
          <cell r="Z103">
            <v>0.50495428756279159</v>
          </cell>
          <cell r="AA103">
            <v>5.7054497163190705</v>
          </cell>
          <cell r="AB103">
            <v>0.50594514507534993</v>
          </cell>
          <cell r="AC103">
            <v>0.50594514507534993</v>
          </cell>
          <cell r="AD103">
            <v>0.50594514507534993</v>
          </cell>
          <cell r="AE103">
            <v>0.50594514507534993</v>
          </cell>
          <cell r="AF103">
            <v>0.50594514507534993</v>
          </cell>
          <cell r="AG103">
            <v>0.50594514507534993</v>
          </cell>
          <cell r="AH103">
            <v>0.50594514507534993</v>
          </cell>
          <cell r="AI103">
            <v>0.50594514507534993</v>
          </cell>
          <cell r="AJ103">
            <v>0.50594514507534993</v>
          </cell>
          <cell r="AK103">
            <v>0.50594514507534993</v>
          </cell>
          <cell r="AL103">
            <v>0.50594514507534993</v>
          </cell>
          <cell r="AM103">
            <v>1.0059451450753498</v>
          </cell>
        </row>
        <row r="104">
          <cell r="A104">
            <v>13</v>
          </cell>
          <cell r="B104" t="str">
            <v>mining</v>
          </cell>
          <cell r="C104">
            <v>5.9367860116503537E-2</v>
          </cell>
          <cell r="D104">
            <v>5.9367860116503537E-2</v>
          </cell>
          <cell r="E104">
            <v>5.9367860116503537E-2</v>
          </cell>
          <cell r="F104">
            <v>5.9367860116503537E-2</v>
          </cell>
          <cell r="G104">
            <v>5.9367860116503537E-2</v>
          </cell>
          <cell r="H104">
            <v>5.9367860116503537E-2</v>
          </cell>
          <cell r="I104">
            <v>5.9367860116503537E-2</v>
          </cell>
          <cell r="J104">
            <v>5.9367860116503537E-2</v>
          </cell>
          <cell r="K104">
            <v>5.9367860116503537E-2</v>
          </cell>
          <cell r="L104">
            <v>5.9367860116503537E-2</v>
          </cell>
          <cell r="M104">
            <v>5.9367860116503537E-2</v>
          </cell>
          <cell r="N104">
            <v>5.9367860116503537E-2</v>
          </cell>
          <cell r="O104">
            <v>5.9367860116503537E-2</v>
          </cell>
          <cell r="P104">
            <v>5.9367860116503537E-2</v>
          </cell>
          <cell r="Q104">
            <v>5.7171531204771413E-2</v>
          </cell>
          <cell r="R104">
            <v>5.4975202293039288E-2</v>
          </cell>
          <cell r="S104">
            <v>5.2778873381307163E-2</v>
          </cell>
          <cell r="T104">
            <v>5.0582544469575039E-2</v>
          </cell>
          <cell r="U104">
            <v>4.8386215557842914E-2</v>
          </cell>
          <cell r="V104">
            <v>4.6189886646110789E-2</v>
          </cell>
          <cell r="W104">
            <v>4.3993557734378665E-2</v>
          </cell>
          <cell r="X104">
            <v>4.179722882264654E-2</v>
          </cell>
          <cell r="Y104">
            <v>3.9600899910914415E-2</v>
          </cell>
          <cell r="Z104">
            <v>3.7404570999182291E-2</v>
          </cell>
          <cell r="AA104">
            <v>3.5208242087450173E-2</v>
          </cell>
          <cell r="AB104">
            <v>3.3011913175718048E-2</v>
          </cell>
          <cell r="AC104">
            <v>3.3011913175718048E-2</v>
          </cell>
          <cell r="AD104">
            <v>3.3011913175718048E-2</v>
          </cell>
          <cell r="AE104">
            <v>3.3011913175718048E-2</v>
          </cell>
          <cell r="AF104">
            <v>3.3011913175718048E-2</v>
          </cell>
          <cell r="AG104">
            <v>3.3011913175718048E-2</v>
          </cell>
          <cell r="AH104">
            <v>3.3011913175718048E-2</v>
          </cell>
          <cell r="AI104">
            <v>3.3011913175718048E-2</v>
          </cell>
          <cell r="AJ104">
            <v>3.3011913175718048E-2</v>
          </cell>
          <cell r="AK104">
            <v>3.3011913175718048E-2</v>
          </cell>
          <cell r="AL104">
            <v>3.3011913175718048E-2</v>
          </cell>
          <cell r="AM104">
            <v>3.3011913175718048E-2</v>
          </cell>
        </row>
        <row r="105">
          <cell r="A105">
            <v>13</v>
          </cell>
          <cell r="B105" t="str">
            <v>municipal</v>
          </cell>
          <cell r="C105">
            <v>8.9020311389040216</v>
          </cell>
          <cell r="D105">
            <v>8.9020311389040216</v>
          </cell>
          <cell r="E105">
            <v>8.9020311389040216</v>
          </cell>
          <cell r="F105">
            <v>8.9020311389040216</v>
          </cell>
          <cell r="G105">
            <v>8.9020311389040216</v>
          </cell>
          <cell r="H105">
            <v>8.9020311389040216</v>
          </cell>
          <cell r="I105">
            <v>8.9020311389040216</v>
          </cell>
          <cell r="J105">
            <v>8.9020311389040216</v>
          </cell>
          <cell r="K105">
            <v>8.9020311389040216</v>
          </cell>
          <cell r="L105">
            <v>8.9020311389040216</v>
          </cell>
          <cell r="M105">
            <v>8.9020311389040216</v>
          </cell>
          <cell r="N105">
            <v>8.9020311389040216</v>
          </cell>
          <cell r="O105">
            <v>8.9020311389040216</v>
          </cell>
          <cell r="P105">
            <v>8.9020311389040216</v>
          </cell>
          <cell r="Q105">
            <v>8.9032541014272955</v>
          </cell>
          <cell r="R105">
            <v>8.9044770639505693</v>
          </cell>
          <cell r="S105">
            <v>8.9057000264738431</v>
          </cell>
          <cell r="T105">
            <v>8.9069229889971169</v>
          </cell>
          <cell r="U105">
            <v>20.808145951520391</v>
          </cell>
          <cell r="V105">
            <v>20.809368914043663</v>
          </cell>
          <cell r="W105">
            <v>20.810591876566939</v>
          </cell>
          <cell r="X105">
            <v>20.811814839090211</v>
          </cell>
          <cell r="Y105">
            <v>20.813037801613486</v>
          </cell>
          <cell r="Z105">
            <v>20.814260764136758</v>
          </cell>
          <cell r="AA105">
            <v>20.815483726660034</v>
          </cell>
          <cell r="AB105">
            <v>20.816706689183306</v>
          </cell>
          <cell r="AC105">
            <v>20.816706689183306</v>
          </cell>
          <cell r="AD105">
            <v>20.816706689183306</v>
          </cell>
          <cell r="AE105">
            <v>20.816706689183306</v>
          </cell>
          <cell r="AF105">
            <v>20.816706689183306</v>
          </cell>
          <cell r="AG105">
            <v>20.816706689183306</v>
          </cell>
          <cell r="AH105">
            <v>20.816706689183306</v>
          </cell>
          <cell r="AI105">
            <v>20.816706689183306</v>
          </cell>
          <cell r="AJ105">
            <v>20.816706689183306</v>
          </cell>
          <cell r="AK105">
            <v>20.816706689183306</v>
          </cell>
          <cell r="AL105">
            <v>20.816706689183306</v>
          </cell>
          <cell r="AM105">
            <v>20.816706689183306</v>
          </cell>
        </row>
        <row r="106">
          <cell r="A106">
            <v>13</v>
          </cell>
          <cell r="B106" t="str">
            <v>oil and gas</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row>
        <row r="107">
          <cell r="A107">
            <v>13</v>
          </cell>
          <cell r="B107" t="str">
            <v>peat mining</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row>
        <row r="108">
          <cell r="A108">
            <v>13</v>
          </cell>
          <cell r="B108" t="str">
            <v>recreation</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row>
        <row r="109">
          <cell r="A109">
            <v>13</v>
          </cell>
          <cell r="B109" t="str">
            <v>transportation</v>
          </cell>
          <cell r="C109">
            <v>2.6084593167709832E-2</v>
          </cell>
          <cell r="D109">
            <v>2.6084593167709832E-2</v>
          </cell>
          <cell r="E109">
            <v>2.6084593167709832E-2</v>
          </cell>
          <cell r="F109">
            <v>2.6084593167709832E-2</v>
          </cell>
          <cell r="G109">
            <v>2.6084593167709832E-2</v>
          </cell>
          <cell r="H109">
            <v>2.6084593167709832E-2</v>
          </cell>
          <cell r="I109">
            <v>2.6084593167709832E-2</v>
          </cell>
          <cell r="J109">
            <v>2.6084593167709832E-2</v>
          </cell>
          <cell r="K109">
            <v>2.6084593167709832E-2</v>
          </cell>
          <cell r="L109">
            <v>2.6084593167709832E-2</v>
          </cell>
          <cell r="M109">
            <v>2.6084593167709832E-2</v>
          </cell>
          <cell r="N109">
            <v>2.6084593167709832E-2</v>
          </cell>
          <cell r="O109">
            <v>2.6084593167709832E-2</v>
          </cell>
          <cell r="P109">
            <v>2.6084593167709832E-2</v>
          </cell>
          <cell r="Q109">
            <v>2.9353878124539108E-2</v>
          </cell>
          <cell r="R109">
            <v>3.2623163081368381E-2</v>
          </cell>
          <cell r="S109">
            <v>3.5892448038197654E-2</v>
          </cell>
          <cell r="T109">
            <v>3.9161732995026927E-2</v>
          </cell>
          <cell r="U109">
            <v>4.2431017951856206E-2</v>
          </cell>
          <cell r="V109">
            <v>4.5700302908685486E-2</v>
          </cell>
          <cell r="W109">
            <v>4.8969587865514766E-2</v>
          </cell>
          <cell r="X109">
            <v>5.2238872822344046E-2</v>
          </cell>
          <cell r="Y109">
            <v>5.5508157779173319E-2</v>
          </cell>
          <cell r="Z109">
            <v>5.8777442736002598E-2</v>
          </cell>
          <cell r="AA109">
            <v>6.2046727692831878E-2</v>
          </cell>
          <cell r="AB109">
            <v>6.5316012649661123E-2</v>
          </cell>
          <cell r="AC109">
            <v>6.5316012649661123E-2</v>
          </cell>
          <cell r="AD109">
            <v>6.5316012649661123E-2</v>
          </cell>
          <cell r="AE109">
            <v>6.5316012649661123E-2</v>
          </cell>
          <cell r="AF109">
            <v>6.5316012649661123E-2</v>
          </cell>
          <cell r="AG109">
            <v>6.5316012649661123E-2</v>
          </cell>
          <cell r="AH109">
            <v>6.5316012649661123E-2</v>
          </cell>
          <cell r="AI109">
            <v>6.5316012649661123E-2</v>
          </cell>
          <cell r="AJ109">
            <v>6.5316012649661123E-2</v>
          </cell>
          <cell r="AK109">
            <v>6.5316012649661123E-2</v>
          </cell>
          <cell r="AL109">
            <v>6.5316012649661123E-2</v>
          </cell>
          <cell r="AM109">
            <v>6.5316012649661123E-2</v>
          </cell>
        </row>
        <row r="110">
          <cell r="A110">
            <v>14</v>
          </cell>
          <cell r="B110" t="str">
            <v>agriculture</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row>
        <row r="111">
          <cell r="A111">
            <v>14</v>
          </cell>
          <cell r="B111" t="str">
            <v>flooded standing forest</v>
          </cell>
          <cell r="C111">
            <v>0</v>
          </cell>
          <cell r="D111">
            <v>0</v>
          </cell>
          <cell r="E111">
            <v>0</v>
          </cell>
          <cell r="F111">
            <v>0</v>
          </cell>
          <cell r="G111">
            <v>0</v>
          </cell>
          <cell r="H111">
            <v>0</v>
          </cell>
          <cell r="I111">
            <v>0</v>
          </cell>
          <cell r="J111">
            <v>0</v>
          </cell>
          <cell r="K111">
            <v>0</v>
          </cell>
          <cell r="L111">
            <v>20928</v>
          </cell>
          <cell r="M111">
            <v>0</v>
          </cell>
          <cell r="N111">
            <v>76570</v>
          </cell>
          <cell r="O111">
            <v>0</v>
          </cell>
          <cell r="P111">
            <v>30380</v>
          </cell>
          <cell r="Q111">
            <v>5973</v>
          </cell>
          <cell r="R111">
            <v>0</v>
          </cell>
          <cell r="S111">
            <v>0</v>
          </cell>
          <cell r="T111">
            <v>0</v>
          </cell>
          <cell r="U111">
            <v>0</v>
          </cell>
          <cell r="V111">
            <v>0</v>
          </cell>
          <cell r="W111">
            <v>0</v>
          </cell>
          <cell r="X111">
            <v>0</v>
          </cell>
          <cell r="Y111">
            <v>0</v>
          </cell>
          <cell r="Z111">
            <v>34219</v>
          </cell>
          <cell r="AA111">
            <v>0</v>
          </cell>
          <cell r="AB111">
            <v>0</v>
          </cell>
          <cell r="AC111">
            <v>0</v>
          </cell>
          <cell r="AD111">
            <v>0</v>
          </cell>
          <cell r="AE111">
            <v>0</v>
          </cell>
          <cell r="AF111">
            <v>0</v>
          </cell>
          <cell r="AG111">
            <v>0</v>
          </cell>
          <cell r="AH111">
            <v>0</v>
          </cell>
          <cell r="AI111">
            <v>0</v>
          </cell>
          <cell r="AJ111">
            <v>0</v>
          </cell>
          <cell r="AK111">
            <v>0</v>
          </cell>
          <cell r="AL111">
            <v>0</v>
          </cell>
          <cell r="AM111">
            <v>2401</v>
          </cell>
        </row>
        <row r="112">
          <cell r="A112">
            <v>14</v>
          </cell>
          <cell r="B112" t="str">
            <v>forestry</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row>
        <row r="113">
          <cell r="A113">
            <v>14</v>
          </cell>
          <cell r="B113" t="str">
            <v>hydro infrastructure</v>
          </cell>
          <cell r="C113">
            <v>312</v>
          </cell>
          <cell r="D113">
            <v>312</v>
          </cell>
          <cell r="E113">
            <v>312</v>
          </cell>
          <cell r="F113">
            <v>51.1</v>
          </cell>
          <cell r="G113">
            <v>307.8</v>
          </cell>
          <cell r="H113">
            <v>307.8</v>
          </cell>
          <cell r="I113">
            <v>307.8</v>
          </cell>
          <cell r="J113">
            <v>314.39999999999998</v>
          </cell>
          <cell r="K113">
            <v>314.39999999999998</v>
          </cell>
          <cell r="L113">
            <v>25.4</v>
          </cell>
          <cell r="M113">
            <v>1195.9000000000001</v>
          </cell>
          <cell r="N113">
            <v>1692.4</v>
          </cell>
          <cell r="O113">
            <v>1958</v>
          </cell>
          <cell r="P113">
            <v>1958</v>
          </cell>
          <cell r="Q113">
            <v>18.8</v>
          </cell>
          <cell r="R113">
            <v>18.8</v>
          </cell>
          <cell r="S113">
            <v>18.8</v>
          </cell>
          <cell r="T113">
            <v>18.8</v>
          </cell>
          <cell r="U113">
            <v>18.5</v>
          </cell>
          <cell r="V113">
            <v>18.5</v>
          </cell>
          <cell r="W113">
            <v>18.5</v>
          </cell>
          <cell r="X113">
            <v>1225</v>
          </cell>
          <cell r="Y113">
            <v>1225</v>
          </cell>
          <cell r="Z113">
            <v>748.7</v>
          </cell>
          <cell r="AA113">
            <v>18.5</v>
          </cell>
          <cell r="AB113">
            <v>18.5</v>
          </cell>
          <cell r="AC113">
            <v>18.5</v>
          </cell>
          <cell r="AD113">
            <v>18.5</v>
          </cell>
          <cell r="AE113">
            <v>18.5</v>
          </cell>
          <cell r="AF113">
            <v>18.5</v>
          </cell>
          <cell r="AG113">
            <v>18.5</v>
          </cell>
          <cell r="AH113">
            <v>18.5</v>
          </cell>
          <cell r="AI113">
            <v>0.2</v>
          </cell>
          <cell r="AJ113">
            <v>2.6</v>
          </cell>
          <cell r="AK113">
            <v>2.6</v>
          </cell>
          <cell r="AL113">
            <v>2.6</v>
          </cell>
          <cell r="AM113">
            <v>3</v>
          </cell>
        </row>
        <row r="114">
          <cell r="A114">
            <v>14</v>
          </cell>
          <cell r="B114" t="str">
            <v>hydro reservoir</v>
          </cell>
          <cell r="C114">
            <v>0</v>
          </cell>
          <cell r="D114">
            <v>0</v>
          </cell>
          <cell r="E114">
            <v>0</v>
          </cell>
          <cell r="F114">
            <v>0</v>
          </cell>
          <cell r="G114">
            <v>0</v>
          </cell>
          <cell r="H114">
            <v>0</v>
          </cell>
          <cell r="I114">
            <v>0</v>
          </cell>
          <cell r="J114">
            <v>0</v>
          </cell>
          <cell r="K114">
            <v>32703</v>
          </cell>
          <cell r="L114">
            <v>32703</v>
          </cell>
          <cell r="M114">
            <v>0</v>
          </cell>
          <cell r="N114">
            <v>101928.7</v>
          </cell>
          <cell r="O114">
            <v>46649</v>
          </cell>
          <cell r="P114">
            <v>80393</v>
          </cell>
          <cell r="Q114">
            <v>519</v>
          </cell>
          <cell r="R114">
            <v>0</v>
          </cell>
          <cell r="S114">
            <v>0</v>
          </cell>
          <cell r="T114">
            <v>0</v>
          </cell>
          <cell r="U114">
            <v>0</v>
          </cell>
          <cell r="V114">
            <v>1033</v>
          </cell>
          <cell r="W114">
            <v>924</v>
          </cell>
          <cell r="X114">
            <v>1552</v>
          </cell>
          <cell r="Y114">
            <v>2114</v>
          </cell>
          <cell r="Z114">
            <v>1</v>
          </cell>
          <cell r="AA114">
            <v>0</v>
          </cell>
          <cell r="AB114">
            <v>40</v>
          </cell>
          <cell r="AC114">
            <v>0</v>
          </cell>
          <cell r="AD114">
            <v>0</v>
          </cell>
          <cell r="AE114">
            <v>0</v>
          </cell>
          <cell r="AF114">
            <v>0</v>
          </cell>
          <cell r="AG114">
            <v>0</v>
          </cell>
          <cell r="AH114">
            <v>0</v>
          </cell>
          <cell r="AI114">
            <v>0</v>
          </cell>
          <cell r="AJ114">
            <v>130.5</v>
          </cell>
          <cell r="AK114">
            <v>128.80000000000001</v>
          </cell>
          <cell r="AL114">
            <v>217.6</v>
          </cell>
          <cell r="AM114">
            <v>0</v>
          </cell>
        </row>
        <row r="115">
          <cell r="A115">
            <v>14</v>
          </cell>
          <cell r="B115" t="str">
            <v>industry</v>
          </cell>
          <cell r="C115">
            <v>0</v>
          </cell>
          <cell r="D115">
            <v>0</v>
          </cell>
          <cell r="E115">
            <v>0</v>
          </cell>
          <cell r="F115">
            <v>0</v>
          </cell>
          <cell r="G115">
            <v>0</v>
          </cell>
          <cell r="H115">
            <v>0</v>
          </cell>
          <cell r="I115">
            <v>0</v>
          </cell>
          <cell r="J115">
            <v>0</v>
          </cell>
          <cell r="K115">
            <v>0</v>
          </cell>
          <cell r="L115">
            <v>0</v>
          </cell>
          <cell r="M115">
            <v>0</v>
          </cell>
          <cell r="N115">
            <v>2.65</v>
          </cell>
          <cell r="O115">
            <v>0</v>
          </cell>
          <cell r="P115">
            <v>0</v>
          </cell>
          <cell r="Q115">
            <v>0</v>
          </cell>
          <cell r="R115">
            <v>0</v>
          </cell>
          <cell r="S115">
            <v>0</v>
          </cell>
          <cell r="T115">
            <v>0</v>
          </cell>
          <cell r="U115">
            <v>0</v>
          </cell>
          <cell r="V115">
            <v>0</v>
          </cell>
          <cell r="W115">
            <v>0</v>
          </cell>
          <cell r="X115">
            <v>0</v>
          </cell>
          <cell r="Y115">
            <v>0</v>
          </cell>
          <cell r="Z115">
            <v>0</v>
          </cell>
          <cell r="AA115">
            <v>1.6</v>
          </cell>
          <cell r="AB115">
            <v>0</v>
          </cell>
          <cell r="AC115">
            <v>0</v>
          </cell>
          <cell r="AD115">
            <v>1.6</v>
          </cell>
          <cell r="AE115">
            <v>0</v>
          </cell>
          <cell r="AF115">
            <v>0</v>
          </cell>
          <cell r="AG115">
            <v>0</v>
          </cell>
          <cell r="AH115">
            <v>0</v>
          </cell>
          <cell r="AI115">
            <v>0</v>
          </cell>
          <cell r="AJ115">
            <v>0</v>
          </cell>
          <cell r="AK115">
            <v>0</v>
          </cell>
          <cell r="AL115">
            <v>0</v>
          </cell>
          <cell r="AM115">
            <v>0</v>
          </cell>
        </row>
        <row r="116">
          <cell r="A116">
            <v>14</v>
          </cell>
          <cell r="B116" t="str">
            <v>mining</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row>
        <row r="117">
          <cell r="A117">
            <v>14</v>
          </cell>
          <cell r="B117" t="str">
            <v>municipal</v>
          </cell>
          <cell r="C117">
            <v>85.7</v>
          </cell>
          <cell r="D117">
            <v>85.7</v>
          </cell>
          <cell r="E117">
            <v>85.7</v>
          </cell>
          <cell r="F117">
            <v>9.1</v>
          </cell>
          <cell r="G117">
            <v>9.1</v>
          </cell>
          <cell r="H117">
            <v>9.1</v>
          </cell>
          <cell r="I117">
            <v>9.1</v>
          </cell>
          <cell r="J117">
            <v>9.1</v>
          </cell>
          <cell r="K117">
            <v>9.1</v>
          </cell>
          <cell r="L117">
            <v>9.1</v>
          </cell>
          <cell r="M117">
            <v>9.1</v>
          </cell>
          <cell r="N117">
            <v>9.1</v>
          </cell>
          <cell r="O117">
            <v>9.1</v>
          </cell>
          <cell r="P117">
            <v>9.1</v>
          </cell>
          <cell r="Q117">
            <v>9.1</v>
          </cell>
          <cell r="R117">
            <v>9.1</v>
          </cell>
          <cell r="S117">
            <v>9.1</v>
          </cell>
          <cell r="T117">
            <v>9.1</v>
          </cell>
          <cell r="U117">
            <v>9.1</v>
          </cell>
          <cell r="V117">
            <v>9.1</v>
          </cell>
          <cell r="W117">
            <v>14.1</v>
          </cell>
          <cell r="X117">
            <v>14.1</v>
          </cell>
          <cell r="Y117">
            <v>14.1</v>
          </cell>
          <cell r="Z117">
            <v>14.1</v>
          </cell>
          <cell r="AA117">
            <v>14.1</v>
          </cell>
          <cell r="AB117">
            <v>14.1</v>
          </cell>
          <cell r="AC117">
            <v>14.1</v>
          </cell>
          <cell r="AD117">
            <v>14.1</v>
          </cell>
          <cell r="AE117">
            <v>14.1</v>
          </cell>
          <cell r="AF117">
            <v>14.1</v>
          </cell>
          <cell r="AG117">
            <v>14.1</v>
          </cell>
          <cell r="AH117">
            <v>14.1</v>
          </cell>
          <cell r="AI117">
            <v>14.1</v>
          </cell>
          <cell r="AJ117">
            <v>14.1</v>
          </cell>
          <cell r="AK117">
            <v>14.1</v>
          </cell>
          <cell r="AL117">
            <v>14.1</v>
          </cell>
          <cell r="AM117">
            <v>14.1</v>
          </cell>
        </row>
        <row r="118">
          <cell r="A118">
            <v>14</v>
          </cell>
          <cell r="B118" t="str">
            <v>oil and gas</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row>
        <row r="119">
          <cell r="A119">
            <v>14</v>
          </cell>
          <cell r="B119" t="str">
            <v>peat mining</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row>
        <row r="120">
          <cell r="A120">
            <v>14</v>
          </cell>
          <cell r="B120" t="str">
            <v>recreation</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row>
        <row r="121">
          <cell r="A121">
            <v>14</v>
          </cell>
          <cell r="B121" t="str">
            <v>transportation</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row>
        <row r="122">
          <cell r="A122">
            <v>15</v>
          </cell>
          <cell r="B122" t="str">
            <v>agriculture</v>
          </cell>
          <cell r="C122">
            <v>828.39890497072906</v>
          </cell>
          <cell r="D122">
            <v>828.39890497072906</v>
          </cell>
          <cell r="E122">
            <v>828.39890497072906</v>
          </cell>
          <cell r="F122">
            <v>828.39890497072906</v>
          </cell>
          <cell r="G122">
            <v>828.39890497072906</v>
          </cell>
          <cell r="H122">
            <v>828.39890497072906</v>
          </cell>
          <cell r="I122">
            <v>828.39890497072906</v>
          </cell>
          <cell r="J122">
            <v>828.39890497072906</v>
          </cell>
          <cell r="K122">
            <v>828.39890497072906</v>
          </cell>
          <cell r="L122">
            <v>828.39890497072906</v>
          </cell>
          <cell r="M122">
            <v>828.39890497072906</v>
          </cell>
          <cell r="N122">
            <v>828.39890497072906</v>
          </cell>
          <cell r="O122">
            <v>828.39890497072906</v>
          </cell>
          <cell r="P122">
            <v>828.39890497072906</v>
          </cell>
          <cell r="Q122">
            <v>936.54269176979608</v>
          </cell>
          <cell r="R122">
            <v>1044.6864785688631</v>
          </cell>
          <cell r="S122">
            <v>1152.8302653679302</v>
          </cell>
          <cell r="T122">
            <v>1260.9740521669969</v>
          </cell>
          <cell r="U122">
            <v>1369.117838966064</v>
          </cell>
          <cell r="V122">
            <v>1477.2616257651309</v>
          </cell>
          <cell r="W122">
            <v>1585.4054125641978</v>
          </cell>
          <cell r="X122">
            <v>1693.5491993632647</v>
          </cell>
          <cell r="Y122">
            <v>1801.6929861623314</v>
          </cell>
          <cell r="Z122">
            <v>1909.8367729613983</v>
          </cell>
          <cell r="AA122">
            <v>2017.9805597604652</v>
          </cell>
          <cell r="AB122">
            <v>2126.124346559533</v>
          </cell>
          <cell r="AC122">
            <v>2126.124346559533</v>
          </cell>
          <cell r="AD122">
            <v>2126.124346559533</v>
          </cell>
          <cell r="AE122">
            <v>2126.124346559533</v>
          </cell>
          <cell r="AF122">
            <v>2126.124346559533</v>
          </cell>
          <cell r="AG122">
            <v>2126.124346559533</v>
          </cell>
          <cell r="AH122">
            <v>2126.124346559533</v>
          </cell>
          <cell r="AI122">
            <v>2126.124346559533</v>
          </cell>
          <cell r="AJ122">
            <v>2126.124346559533</v>
          </cell>
          <cell r="AK122">
            <v>2126.124346559533</v>
          </cell>
          <cell r="AL122">
            <v>2126.124346559533</v>
          </cell>
          <cell r="AM122">
            <v>2126.124346559533</v>
          </cell>
        </row>
        <row r="123">
          <cell r="A123">
            <v>15</v>
          </cell>
          <cell r="B123" t="str">
            <v>flooded standing forest</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669</v>
          </cell>
          <cell r="AB123">
            <v>0</v>
          </cell>
          <cell r="AC123">
            <v>0</v>
          </cell>
          <cell r="AD123">
            <v>0</v>
          </cell>
          <cell r="AE123">
            <v>0</v>
          </cell>
          <cell r="AF123">
            <v>0</v>
          </cell>
          <cell r="AG123">
            <v>0</v>
          </cell>
          <cell r="AH123">
            <v>0</v>
          </cell>
          <cell r="AI123">
            <v>8745.5</v>
          </cell>
          <cell r="AJ123">
            <v>0</v>
          </cell>
          <cell r="AK123">
            <v>0</v>
          </cell>
          <cell r="AL123">
            <v>452</v>
          </cell>
          <cell r="AM123">
            <v>24952</v>
          </cell>
        </row>
        <row r="124">
          <cell r="A124">
            <v>15</v>
          </cell>
          <cell r="B124" t="str">
            <v>forestry</v>
          </cell>
          <cell r="C124">
            <v>498</v>
          </cell>
          <cell r="D124">
            <v>498</v>
          </cell>
          <cell r="E124">
            <v>498</v>
          </cell>
          <cell r="F124">
            <v>498</v>
          </cell>
          <cell r="G124">
            <v>498</v>
          </cell>
          <cell r="H124">
            <v>498</v>
          </cell>
          <cell r="I124">
            <v>498</v>
          </cell>
          <cell r="J124">
            <v>498</v>
          </cell>
          <cell r="K124">
            <v>498</v>
          </cell>
          <cell r="L124">
            <v>498</v>
          </cell>
          <cell r="M124">
            <v>498</v>
          </cell>
          <cell r="N124">
            <v>498</v>
          </cell>
          <cell r="O124">
            <v>498</v>
          </cell>
          <cell r="P124">
            <v>498</v>
          </cell>
          <cell r="Q124">
            <v>508.50028465456666</v>
          </cell>
          <cell r="R124">
            <v>519.00056930913331</v>
          </cell>
          <cell r="S124">
            <v>529.50085396369991</v>
          </cell>
          <cell r="T124">
            <v>540.00113861826662</v>
          </cell>
          <cell r="U124">
            <v>550.50142327283322</v>
          </cell>
          <cell r="V124">
            <v>561.00170792739982</v>
          </cell>
          <cell r="W124">
            <v>571.50199258196653</v>
          </cell>
          <cell r="X124">
            <v>582.00227723653313</v>
          </cell>
          <cell r="Y124">
            <v>592.50256189109984</v>
          </cell>
          <cell r="Z124">
            <v>603.00284654566644</v>
          </cell>
          <cell r="AA124">
            <v>613.50313120023304</v>
          </cell>
          <cell r="AB124">
            <v>624.00341585479975</v>
          </cell>
          <cell r="AC124">
            <v>624.00341585479975</v>
          </cell>
          <cell r="AD124">
            <v>624.00341585479975</v>
          </cell>
          <cell r="AE124">
            <v>624.00341585479975</v>
          </cell>
          <cell r="AF124">
            <v>624.00341585479975</v>
          </cell>
          <cell r="AG124">
            <v>624.00341585479975</v>
          </cell>
          <cell r="AH124">
            <v>624.00341585479975</v>
          </cell>
          <cell r="AI124">
            <v>624.00341585479975</v>
          </cell>
          <cell r="AJ124">
            <v>624.00341585479975</v>
          </cell>
          <cell r="AK124">
            <v>624.00341585479975</v>
          </cell>
          <cell r="AL124">
            <v>624.00341585479975</v>
          </cell>
          <cell r="AM124">
            <v>624.00341585479975</v>
          </cell>
        </row>
        <row r="125">
          <cell r="A125">
            <v>15</v>
          </cell>
          <cell r="B125" t="str">
            <v>hydro infrastructure</v>
          </cell>
          <cell r="C125">
            <v>813.01620094219913</v>
          </cell>
          <cell r="D125">
            <v>813.01620094219913</v>
          </cell>
          <cell r="E125">
            <v>813.01620094219913</v>
          </cell>
          <cell r="F125">
            <v>813.01620094219913</v>
          </cell>
          <cell r="G125">
            <v>813.01620094219913</v>
          </cell>
          <cell r="H125">
            <v>813.01620094219913</v>
          </cell>
          <cell r="I125">
            <v>813.01620094219913</v>
          </cell>
          <cell r="J125">
            <v>813.01620094219913</v>
          </cell>
          <cell r="K125">
            <v>813.01620094219913</v>
          </cell>
          <cell r="L125">
            <v>813.01620094219913</v>
          </cell>
          <cell r="M125">
            <v>813.01620094219913</v>
          </cell>
          <cell r="N125">
            <v>813.01620094219913</v>
          </cell>
          <cell r="O125">
            <v>813.01620094219913</v>
          </cell>
          <cell r="P125">
            <v>813.01620094219913</v>
          </cell>
          <cell r="Q125">
            <v>798.82686809280585</v>
          </cell>
          <cell r="R125">
            <v>784.63753524341257</v>
          </cell>
          <cell r="S125">
            <v>770.44820239401929</v>
          </cell>
          <cell r="T125">
            <v>756.25886954462601</v>
          </cell>
          <cell r="U125">
            <v>742.06953669523273</v>
          </cell>
          <cell r="V125">
            <v>727.88020384583945</v>
          </cell>
          <cell r="W125">
            <v>713.69087099644617</v>
          </cell>
          <cell r="X125">
            <v>699.50153814705288</v>
          </cell>
          <cell r="Y125">
            <v>685.3122052976596</v>
          </cell>
          <cell r="Z125">
            <v>757.42287244826628</v>
          </cell>
          <cell r="AA125">
            <v>743.23353959887299</v>
          </cell>
          <cell r="AB125">
            <v>642.74420674948033</v>
          </cell>
          <cell r="AC125">
            <v>832.0442067494804</v>
          </cell>
          <cell r="AD125">
            <v>832.0442067494804</v>
          </cell>
          <cell r="AE125">
            <v>832.0442067494804</v>
          </cell>
          <cell r="AF125">
            <v>642.74420674948033</v>
          </cell>
          <cell r="AG125">
            <v>642.74420674948033</v>
          </cell>
          <cell r="AH125">
            <v>666.24420674948033</v>
          </cell>
          <cell r="AI125">
            <v>734.84420674948035</v>
          </cell>
          <cell r="AJ125">
            <v>852.44420674948037</v>
          </cell>
          <cell r="AK125">
            <v>1158.4442067494804</v>
          </cell>
          <cell r="AL125">
            <v>864.44420674948037</v>
          </cell>
          <cell r="AM125">
            <v>760.74420674948033</v>
          </cell>
        </row>
        <row r="126">
          <cell r="A126">
            <v>15</v>
          </cell>
          <cell r="B126" t="str">
            <v>hydro reservoir</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34</v>
          </cell>
          <cell r="Z126">
            <v>561</v>
          </cell>
          <cell r="AA126">
            <v>0</v>
          </cell>
          <cell r="AB126">
            <v>0</v>
          </cell>
          <cell r="AC126">
            <v>0</v>
          </cell>
          <cell r="AD126">
            <v>246</v>
          </cell>
          <cell r="AE126">
            <v>2924</v>
          </cell>
          <cell r="AF126">
            <v>5430</v>
          </cell>
          <cell r="AG126">
            <v>0</v>
          </cell>
          <cell r="AH126">
            <v>0</v>
          </cell>
          <cell r="AI126">
            <v>0</v>
          </cell>
          <cell r="AJ126">
            <v>1911.6</v>
          </cell>
          <cell r="AK126">
            <v>2561.5</v>
          </cell>
          <cell r="AL126">
            <v>4271</v>
          </cell>
          <cell r="AM126">
            <v>0</v>
          </cell>
        </row>
        <row r="127">
          <cell r="A127">
            <v>15</v>
          </cell>
          <cell r="B127" t="str">
            <v>industry</v>
          </cell>
          <cell r="C127">
            <v>71.06022931122655</v>
          </cell>
          <cell r="D127">
            <v>71.06022931122655</v>
          </cell>
          <cell r="E127">
            <v>71.06022931122655</v>
          </cell>
          <cell r="F127">
            <v>71.06022931122655</v>
          </cell>
          <cell r="G127">
            <v>71.06022931122655</v>
          </cell>
          <cell r="H127">
            <v>71.06022931122655</v>
          </cell>
          <cell r="I127">
            <v>71.06022931122655</v>
          </cell>
          <cell r="J127">
            <v>71.06022931122655</v>
          </cell>
          <cell r="K127">
            <v>71.06022931122655</v>
          </cell>
          <cell r="L127">
            <v>71.06022931122655</v>
          </cell>
          <cell r="M127">
            <v>71.06022931122655</v>
          </cell>
          <cell r="N127">
            <v>71.06022931122655</v>
          </cell>
          <cell r="O127">
            <v>71.06022931122655</v>
          </cell>
          <cell r="P127">
            <v>71.06022931122655</v>
          </cell>
          <cell r="Q127">
            <v>73.394276082563977</v>
          </cell>
          <cell r="R127">
            <v>75.728322853901417</v>
          </cell>
          <cell r="S127">
            <v>78.062369625238844</v>
          </cell>
          <cell r="T127">
            <v>80.396416396576285</v>
          </cell>
          <cell r="U127">
            <v>82.730463167913712</v>
          </cell>
          <cell r="V127">
            <v>85.064509939251153</v>
          </cell>
          <cell r="W127">
            <v>87.398556710588593</v>
          </cell>
          <cell r="X127">
            <v>89.73260348192602</v>
          </cell>
          <cell r="Y127">
            <v>92.066650253263461</v>
          </cell>
          <cell r="Z127">
            <v>94.400697024600902</v>
          </cell>
          <cell r="AA127">
            <v>96.734743795938329</v>
          </cell>
          <cell r="AB127">
            <v>99.068790567275713</v>
          </cell>
          <cell r="AC127">
            <v>243.86879056727571</v>
          </cell>
          <cell r="AD127">
            <v>99.068790567275713</v>
          </cell>
          <cell r="AE127">
            <v>99.068790567275713</v>
          </cell>
          <cell r="AF127">
            <v>99.068790567275713</v>
          </cell>
          <cell r="AG127">
            <v>99.068790567275713</v>
          </cell>
          <cell r="AH127">
            <v>99.068790567275713</v>
          </cell>
          <cell r="AI127">
            <v>99.068790567275713</v>
          </cell>
          <cell r="AJ127">
            <v>99.068790567275713</v>
          </cell>
          <cell r="AK127">
            <v>99.068790567275713</v>
          </cell>
          <cell r="AL127">
            <v>99.068790567275713</v>
          </cell>
          <cell r="AM127">
            <v>99.068790567275713</v>
          </cell>
        </row>
        <row r="128">
          <cell r="A128">
            <v>15</v>
          </cell>
          <cell r="B128" t="str">
            <v>mining</v>
          </cell>
          <cell r="C128">
            <v>233.69739406179758</v>
          </cell>
          <cell r="D128">
            <v>233.69739406179758</v>
          </cell>
          <cell r="E128">
            <v>233.69739406179758</v>
          </cell>
          <cell r="F128">
            <v>233.69739406179758</v>
          </cell>
          <cell r="G128">
            <v>233.69739406179758</v>
          </cell>
          <cell r="H128">
            <v>233.69739406179758</v>
          </cell>
          <cell r="I128">
            <v>233.69739406179758</v>
          </cell>
          <cell r="J128">
            <v>233.69739406179758</v>
          </cell>
          <cell r="K128">
            <v>233.69739406179758</v>
          </cell>
          <cell r="L128">
            <v>233.69739406179758</v>
          </cell>
          <cell r="M128">
            <v>233.69739406179758</v>
          </cell>
          <cell r="N128">
            <v>233.69739406179758</v>
          </cell>
          <cell r="O128">
            <v>233.69739406179758</v>
          </cell>
          <cell r="P128">
            <v>242.49739406179759</v>
          </cell>
          <cell r="Q128">
            <v>232.26850205540052</v>
          </cell>
          <cell r="R128">
            <v>230.83961004900345</v>
          </cell>
          <cell r="S128">
            <v>229.41071804260636</v>
          </cell>
          <cell r="T128">
            <v>227.98182603620927</v>
          </cell>
          <cell r="U128">
            <v>226.55293402981221</v>
          </cell>
          <cell r="V128">
            <v>225.12404202341511</v>
          </cell>
          <cell r="W128">
            <v>223.69515001701802</v>
          </cell>
          <cell r="X128">
            <v>222.26625801062093</v>
          </cell>
          <cell r="Y128">
            <v>220.83736600422387</v>
          </cell>
          <cell r="Z128">
            <v>219.40847399782677</v>
          </cell>
          <cell r="AA128">
            <v>217.97958199142968</v>
          </cell>
          <cell r="AB128">
            <v>216.55068998503242</v>
          </cell>
          <cell r="AC128">
            <v>240.35068998503243</v>
          </cell>
          <cell r="AD128">
            <v>216.55068998503242</v>
          </cell>
          <cell r="AE128">
            <v>216.55068998503242</v>
          </cell>
          <cell r="AF128">
            <v>216.55068998503242</v>
          </cell>
          <cell r="AG128">
            <v>216.55068998503242</v>
          </cell>
          <cell r="AH128">
            <v>216.55068998503242</v>
          </cell>
          <cell r="AI128">
            <v>216.55068998503242</v>
          </cell>
          <cell r="AJ128">
            <v>216.55068998503242</v>
          </cell>
          <cell r="AK128">
            <v>216.55068998503242</v>
          </cell>
          <cell r="AL128">
            <v>216.55068998503242</v>
          </cell>
          <cell r="AM128">
            <v>216.55068998503242</v>
          </cell>
        </row>
        <row r="129">
          <cell r="A129">
            <v>15</v>
          </cell>
          <cell r="B129" t="str">
            <v>municipal</v>
          </cell>
          <cell r="C129">
            <v>360.81476416567892</v>
          </cell>
          <cell r="D129">
            <v>360.81476416567892</v>
          </cell>
          <cell r="E129">
            <v>360.81476416567892</v>
          </cell>
          <cell r="F129">
            <v>360.81476416567892</v>
          </cell>
          <cell r="G129">
            <v>360.81476416567892</v>
          </cell>
          <cell r="H129">
            <v>360.81476416567892</v>
          </cell>
          <cell r="I129">
            <v>360.81476416567892</v>
          </cell>
          <cell r="J129">
            <v>360.81476416567892</v>
          </cell>
          <cell r="K129">
            <v>360.81476416567892</v>
          </cell>
          <cell r="L129">
            <v>360.81476416567892</v>
          </cell>
          <cell r="M129">
            <v>360.81476416567892</v>
          </cell>
          <cell r="N129">
            <v>360.81476416567892</v>
          </cell>
          <cell r="O129">
            <v>360.81476416567892</v>
          </cell>
          <cell r="P129">
            <v>360.81476416567892</v>
          </cell>
          <cell r="Q129">
            <v>378.22153220390413</v>
          </cell>
          <cell r="R129">
            <v>395.62830024212934</v>
          </cell>
          <cell r="S129">
            <v>413.03506828035461</v>
          </cell>
          <cell r="T129">
            <v>430.44183631857976</v>
          </cell>
          <cell r="U129">
            <v>447.84860435680503</v>
          </cell>
          <cell r="V129">
            <v>465.25537239503024</v>
          </cell>
          <cell r="W129">
            <v>482.66214043325539</v>
          </cell>
          <cell r="X129">
            <v>500.06890847148071</v>
          </cell>
          <cell r="Y129">
            <v>517.47567650970586</v>
          </cell>
          <cell r="Z129">
            <v>534.88244454793107</v>
          </cell>
          <cell r="AA129">
            <v>552.28921258615628</v>
          </cell>
          <cell r="AB129">
            <v>569.6959806243816</v>
          </cell>
          <cell r="AC129">
            <v>569.6959806243816</v>
          </cell>
          <cell r="AD129">
            <v>569.6959806243816</v>
          </cell>
          <cell r="AE129">
            <v>569.6959806243816</v>
          </cell>
          <cell r="AF129">
            <v>569.6959806243816</v>
          </cell>
          <cell r="AG129">
            <v>569.6959806243816</v>
          </cell>
          <cell r="AH129">
            <v>569.6959806243816</v>
          </cell>
          <cell r="AI129">
            <v>569.6959806243816</v>
          </cell>
          <cell r="AJ129">
            <v>569.6959806243816</v>
          </cell>
          <cell r="AK129">
            <v>569.6959806243816</v>
          </cell>
          <cell r="AL129">
            <v>569.6959806243816</v>
          </cell>
          <cell r="AM129">
            <v>569.6959806243816</v>
          </cell>
        </row>
        <row r="130">
          <cell r="A130">
            <v>15</v>
          </cell>
          <cell r="B130" t="str">
            <v>oil and gas</v>
          </cell>
          <cell r="C130">
            <v>3.6620809778009551E-3</v>
          </cell>
          <cell r="D130">
            <v>3.6620809778009551E-3</v>
          </cell>
          <cell r="E130">
            <v>3.6620809778009551E-3</v>
          </cell>
          <cell r="F130">
            <v>3.6620809778009551E-3</v>
          </cell>
          <cell r="G130">
            <v>3.6620809778009551E-3</v>
          </cell>
          <cell r="H130">
            <v>3.6620809778009551E-3</v>
          </cell>
          <cell r="I130">
            <v>3.6620809778009551E-3</v>
          </cell>
          <cell r="J130">
            <v>3.6620809778009551E-3</v>
          </cell>
          <cell r="K130">
            <v>3.6620809778009551E-3</v>
          </cell>
          <cell r="L130">
            <v>3.6620809778009551E-3</v>
          </cell>
          <cell r="M130">
            <v>3.6620809778009551E-3</v>
          </cell>
          <cell r="N130">
            <v>3.6620809778009551E-3</v>
          </cell>
          <cell r="O130">
            <v>3.6620809778009551E-3</v>
          </cell>
          <cell r="P130">
            <v>3.6620809778009551E-3</v>
          </cell>
          <cell r="Q130">
            <v>7.1410841223612187E-2</v>
          </cell>
          <cell r="R130">
            <v>0.13915960146942341</v>
          </cell>
          <cell r="S130">
            <v>0.20690836171523463</v>
          </cell>
          <cell r="T130">
            <v>0.27465712196104586</v>
          </cell>
          <cell r="U130">
            <v>0.34240588220685708</v>
          </cell>
          <cell r="V130">
            <v>0.41015464245266831</v>
          </cell>
          <cell r="W130">
            <v>0.47790340269847953</v>
          </cell>
          <cell r="X130">
            <v>0.54565216294429075</v>
          </cell>
          <cell r="Y130">
            <v>0.61340092319010198</v>
          </cell>
          <cell r="Z130">
            <v>0.6811496834359132</v>
          </cell>
          <cell r="AA130">
            <v>0.74889844368172442</v>
          </cell>
          <cell r="AB130">
            <v>0.81664720392753587</v>
          </cell>
          <cell r="AC130">
            <v>0.81664720392753587</v>
          </cell>
          <cell r="AD130">
            <v>0.81664720392753587</v>
          </cell>
          <cell r="AE130">
            <v>0.81664720392753587</v>
          </cell>
          <cell r="AF130">
            <v>0.81664720392753587</v>
          </cell>
          <cell r="AG130">
            <v>0.81664720392753587</v>
          </cell>
          <cell r="AH130">
            <v>0.81664720392753587</v>
          </cell>
          <cell r="AI130">
            <v>0.81664720392753587</v>
          </cell>
          <cell r="AJ130">
            <v>0.81664720392753587</v>
          </cell>
          <cell r="AK130">
            <v>0.81664720392753587</v>
          </cell>
          <cell r="AL130">
            <v>0.81664720392753587</v>
          </cell>
          <cell r="AM130">
            <v>0.81664720392753587</v>
          </cell>
        </row>
        <row r="131">
          <cell r="A131">
            <v>15</v>
          </cell>
          <cell r="B131" t="str">
            <v>peat mining</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1.1255219397910994</v>
          </cell>
          <cell r="R131">
            <v>2.2510438795821988</v>
          </cell>
          <cell r="S131">
            <v>3.3765658193732984</v>
          </cell>
          <cell r="T131">
            <v>4.5020877591643975</v>
          </cell>
          <cell r="U131">
            <v>5.6276096989554967</v>
          </cell>
          <cell r="V131">
            <v>6.7531316387465958</v>
          </cell>
          <cell r="W131">
            <v>7.878653578537695</v>
          </cell>
          <cell r="X131">
            <v>9.004175518328795</v>
          </cell>
          <cell r="Y131">
            <v>10.129697458119894</v>
          </cell>
          <cell r="Z131">
            <v>11.255219397910993</v>
          </cell>
          <cell r="AA131">
            <v>12.380741337702093</v>
          </cell>
          <cell r="AB131">
            <v>13.506263277493192</v>
          </cell>
          <cell r="AC131">
            <v>13.506263277493192</v>
          </cell>
          <cell r="AD131">
            <v>13.506263277493192</v>
          </cell>
          <cell r="AE131">
            <v>13.506263277493192</v>
          </cell>
          <cell r="AF131">
            <v>13.506263277493192</v>
          </cell>
          <cell r="AG131">
            <v>13.506263277493192</v>
          </cell>
          <cell r="AH131">
            <v>13.506263277493192</v>
          </cell>
          <cell r="AI131">
            <v>13.506263277493192</v>
          </cell>
          <cell r="AJ131">
            <v>13.506263277493192</v>
          </cell>
          <cell r="AK131">
            <v>13.506263277493192</v>
          </cell>
          <cell r="AL131">
            <v>13.506263277493192</v>
          </cell>
          <cell r="AM131">
            <v>13.506263277493192</v>
          </cell>
        </row>
        <row r="132">
          <cell r="A132">
            <v>15</v>
          </cell>
          <cell r="B132" t="str">
            <v>recreation</v>
          </cell>
          <cell r="C132">
            <v>266.99707999071779</v>
          </cell>
          <cell r="D132">
            <v>266.99707999071779</v>
          </cell>
          <cell r="E132">
            <v>266.99707999071779</v>
          </cell>
          <cell r="F132">
            <v>266.99707999071779</v>
          </cell>
          <cell r="G132">
            <v>266.99707999071779</v>
          </cell>
          <cell r="H132">
            <v>266.99707999071779</v>
          </cell>
          <cell r="I132">
            <v>266.99707999071779</v>
          </cell>
          <cell r="J132">
            <v>266.99707999071779</v>
          </cell>
          <cell r="K132">
            <v>266.99707999071779</v>
          </cell>
          <cell r="L132">
            <v>266.99707999071779</v>
          </cell>
          <cell r="M132">
            <v>266.99707999071779</v>
          </cell>
          <cell r="N132">
            <v>266.99707999071779</v>
          </cell>
          <cell r="O132">
            <v>266.99707999071779</v>
          </cell>
          <cell r="P132">
            <v>266.99707999071779</v>
          </cell>
          <cell r="Q132">
            <v>258.66111145569522</v>
          </cell>
          <cell r="R132">
            <v>250.32514292067265</v>
          </cell>
          <cell r="S132">
            <v>241.98917438565007</v>
          </cell>
          <cell r="T132">
            <v>233.6532058506275</v>
          </cell>
          <cell r="U132">
            <v>225.31723731560493</v>
          </cell>
          <cell r="V132">
            <v>216.98126878058235</v>
          </cell>
          <cell r="W132">
            <v>208.64530024555975</v>
          </cell>
          <cell r="X132">
            <v>200.30933171053718</v>
          </cell>
          <cell r="Y132">
            <v>191.97336317551461</v>
          </cell>
          <cell r="Z132">
            <v>183.63739464049203</v>
          </cell>
          <cell r="AA132">
            <v>175.30142610546943</v>
          </cell>
          <cell r="AB132">
            <v>166.96545757044692</v>
          </cell>
          <cell r="AC132">
            <v>166.96545757044692</v>
          </cell>
          <cell r="AD132">
            <v>166.96545757044692</v>
          </cell>
          <cell r="AE132">
            <v>166.96545757044692</v>
          </cell>
          <cell r="AF132">
            <v>166.96545757044692</v>
          </cell>
          <cell r="AG132">
            <v>166.96545757044692</v>
          </cell>
          <cell r="AH132">
            <v>166.96545757044692</v>
          </cell>
          <cell r="AI132">
            <v>166.96545757044692</v>
          </cell>
          <cell r="AJ132">
            <v>166.96545757044692</v>
          </cell>
          <cell r="AK132">
            <v>166.96545757044692</v>
          </cell>
          <cell r="AL132">
            <v>166.96545757044692</v>
          </cell>
          <cell r="AM132">
            <v>166.96545757044692</v>
          </cell>
        </row>
        <row r="133">
          <cell r="A133">
            <v>15</v>
          </cell>
          <cell r="B133" t="str">
            <v>transportation</v>
          </cell>
          <cell r="C133">
            <v>119.08581971962892</v>
          </cell>
          <cell r="D133">
            <v>119.08581971962892</v>
          </cell>
          <cell r="E133">
            <v>119.08581971962892</v>
          </cell>
          <cell r="F133">
            <v>119.08581971962892</v>
          </cell>
          <cell r="G133">
            <v>119.08581971962892</v>
          </cell>
          <cell r="H133">
            <v>119.08581971962892</v>
          </cell>
          <cell r="I133">
            <v>119.08581971962892</v>
          </cell>
          <cell r="J133">
            <v>119.08581971962892</v>
          </cell>
          <cell r="K133">
            <v>119.08581971962892</v>
          </cell>
          <cell r="L133">
            <v>119.08581971962892</v>
          </cell>
          <cell r="M133">
            <v>119.08581971962892</v>
          </cell>
          <cell r="N133">
            <v>119.08581971962892</v>
          </cell>
          <cell r="O133">
            <v>119.08581971962892</v>
          </cell>
          <cell r="P133">
            <v>119.08581971962892</v>
          </cell>
          <cell r="Q133">
            <v>129.40459771872958</v>
          </cell>
          <cell r="R133">
            <v>139.72337571783029</v>
          </cell>
          <cell r="S133">
            <v>150.04215371693095</v>
          </cell>
          <cell r="T133">
            <v>160.36093171603164</v>
          </cell>
          <cell r="U133">
            <v>170.67970971513233</v>
          </cell>
          <cell r="V133">
            <v>180.99848771423302</v>
          </cell>
          <cell r="W133">
            <v>191.31726571333371</v>
          </cell>
          <cell r="X133">
            <v>201.63604371243437</v>
          </cell>
          <cell r="Y133">
            <v>211.95482171153506</v>
          </cell>
          <cell r="Z133">
            <v>222.27359971063575</v>
          </cell>
          <cell r="AA133">
            <v>232.59237770973644</v>
          </cell>
          <cell r="AB133">
            <v>242.91115570883721</v>
          </cell>
          <cell r="AC133">
            <v>242.91115570883721</v>
          </cell>
          <cell r="AD133">
            <v>242.91115570883721</v>
          </cell>
          <cell r="AE133">
            <v>242.91115570883721</v>
          </cell>
          <cell r="AF133">
            <v>242.91115570883721</v>
          </cell>
          <cell r="AG133">
            <v>242.91115570883721</v>
          </cell>
          <cell r="AH133">
            <v>242.91115570883721</v>
          </cell>
          <cell r="AI133">
            <v>242.91115570883721</v>
          </cell>
          <cell r="AJ133">
            <v>242.91115570883721</v>
          </cell>
          <cell r="AK133">
            <v>242.91115570883721</v>
          </cell>
          <cell r="AL133">
            <v>242.91115570883721</v>
          </cell>
          <cell r="AM133">
            <v>242.91115570883721</v>
          </cell>
        </row>
        <row r="134">
          <cell r="A134">
            <v>16</v>
          </cell>
          <cell r="B134" t="str">
            <v>agriculture</v>
          </cell>
          <cell r="C134">
            <v>500.36699264037304</v>
          </cell>
          <cell r="D134">
            <v>500.36699264037304</v>
          </cell>
          <cell r="E134">
            <v>500.36699264037304</v>
          </cell>
          <cell r="F134">
            <v>500.36699264037304</v>
          </cell>
          <cell r="G134">
            <v>500.36699264037304</v>
          </cell>
          <cell r="H134">
            <v>500.36699264037304</v>
          </cell>
          <cell r="I134">
            <v>500.36699264037304</v>
          </cell>
          <cell r="J134">
            <v>500.36699264037304</v>
          </cell>
          <cell r="K134">
            <v>500.36699264037304</v>
          </cell>
          <cell r="L134">
            <v>500.36699264037304</v>
          </cell>
          <cell r="M134">
            <v>500.36699264037304</v>
          </cell>
          <cell r="N134">
            <v>500.36699264037304</v>
          </cell>
          <cell r="O134">
            <v>500.36699264037304</v>
          </cell>
          <cell r="P134">
            <v>500.36699264037304</v>
          </cell>
          <cell r="Q134">
            <v>485.60021652231001</v>
          </cell>
          <cell r="R134">
            <v>470.83344040424697</v>
          </cell>
          <cell r="S134">
            <v>456.06666428618399</v>
          </cell>
          <cell r="T134">
            <v>441.29988816812102</v>
          </cell>
          <cell r="U134">
            <v>426.53311205005798</v>
          </cell>
          <cell r="V134">
            <v>411.76633593199494</v>
          </cell>
          <cell r="W134">
            <v>396.99955981393191</v>
          </cell>
          <cell r="X134">
            <v>382.23278369586887</v>
          </cell>
          <cell r="Y134">
            <v>367.4660075778059</v>
          </cell>
          <cell r="Z134">
            <v>352.69923145974286</v>
          </cell>
          <cell r="AA134">
            <v>337.93245534167988</v>
          </cell>
          <cell r="AB134">
            <v>323.16567922361673</v>
          </cell>
          <cell r="AC134">
            <v>323.16567922361673</v>
          </cell>
          <cell r="AD134">
            <v>323.16567922361673</v>
          </cell>
          <cell r="AE134">
            <v>323.16567922361673</v>
          </cell>
          <cell r="AF134">
            <v>323.16567922361673</v>
          </cell>
          <cell r="AG134">
            <v>323.16567922361673</v>
          </cell>
          <cell r="AH134">
            <v>323.16567922361673</v>
          </cell>
          <cell r="AI134">
            <v>323.16567922361673</v>
          </cell>
          <cell r="AJ134">
            <v>323.16567922361673</v>
          </cell>
          <cell r="AK134">
            <v>323.16567922361673</v>
          </cell>
          <cell r="AL134">
            <v>323.16567922361673</v>
          </cell>
          <cell r="AM134">
            <v>323.16567922361673</v>
          </cell>
        </row>
        <row r="135">
          <cell r="A135">
            <v>16</v>
          </cell>
          <cell r="B135" t="str">
            <v>flooded standing forest</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row>
        <row r="136">
          <cell r="A136">
            <v>16</v>
          </cell>
          <cell r="B136" t="str">
            <v>forestry</v>
          </cell>
          <cell r="C136">
            <v>681.2</v>
          </cell>
          <cell r="D136">
            <v>681.2</v>
          </cell>
          <cell r="E136">
            <v>681.2</v>
          </cell>
          <cell r="F136">
            <v>681.2</v>
          </cell>
          <cell r="G136">
            <v>681.2</v>
          </cell>
          <cell r="H136">
            <v>681.2</v>
          </cell>
          <cell r="I136">
            <v>681.2</v>
          </cell>
          <cell r="J136">
            <v>681.2</v>
          </cell>
          <cell r="K136">
            <v>681.2</v>
          </cell>
          <cell r="L136">
            <v>681.2</v>
          </cell>
          <cell r="M136">
            <v>681.2</v>
          </cell>
          <cell r="N136">
            <v>681.2</v>
          </cell>
          <cell r="O136">
            <v>681.2</v>
          </cell>
          <cell r="P136">
            <v>681.2</v>
          </cell>
          <cell r="Q136">
            <v>681.54308041662739</v>
          </cell>
          <cell r="R136">
            <v>681.88616083325473</v>
          </cell>
          <cell r="S136">
            <v>682.22924124988197</v>
          </cell>
          <cell r="T136">
            <v>682.57232166650931</v>
          </cell>
          <cell r="U136">
            <v>682.91540208313666</v>
          </cell>
          <cell r="V136">
            <v>683.258482499764</v>
          </cell>
          <cell r="W136">
            <v>683.60156291639123</v>
          </cell>
          <cell r="X136">
            <v>683.94464333301858</v>
          </cell>
          <cell r="Y136">
            <v>684.28772374964592</v>
          </cell>
          <cell r="Z136">
            <v>684.63080416627326</v>
          </cell>
          <cell r="AA136">
            <v>684.9738845829005</v>
          </cell>
          <cell r="AB136">
            <v>685.31696499952784</v>
          </cell>
          <cell r="AC136">
            <v>685.31696499952784</v>
          </cell>
          <cell r="AD136">
            <v>685.31696499952784</v>
          </cell>
          <cell r="AE136">
            <v>685.31696499952784</v>
          </cell>
          <cell r="AF136">
            <v>685.31696499952784</v>
          </cell>
          <cell r="AG136">
            <v>685.31696499952784</v>
          </cell>
          <cell r="AH136">
            <v>685.31696499952784</v>
          </cell>
          <cell r="AI136">
            <v>685.31696499952784</v>
          </cell>
          <cell r="AJ136">
            <v>685.31696499952784</v>
          </cell>
          <cell r="AK136">
            <v>685.31696499952784</v>
          </cell>
          <cell r="AL136">
            <v>685.31696499952784</v>
          </cell>
          <cell r="AM136">
            <v>685.31696499952784</v>
          </cell>
        </row>
        <row r="137">
          <cell r="A137">
            <v>16</v>
          </cell>
          <cell r="B137" t="str">
            <v>hydro infrastructure</v>
          </cell>
          <cell r="C137">
            <v>9.4936852360833743</v>
          </cell>
          <cell r="D137">
            <v>9.4936852360833743</v>
          </cell>
          <cell r="E137">
            <v>9.4936852360833743</v>
          </cell>
          <cell r="F137">
            <v>9.4936852360833743</v>
          </cell>
          <cell r="G137">
            <v>9.4936852360833743</v>
          </cell>
          <cell r="H137">
            <v>9.4936852360833743</v>
          </cell>
          <cell r="I137">
            <v>9.4936852360833743</v>
          </cell>
          <cell r="J137">
            <v>9.4936852360833743</v>
          </cell>
          <cell r="K137">
            <v>9.4936852360833743</v>
          </cell>
          <cell r="L137">
            <v>9.4936852360833743</v>
          </cell>
          <cell r="M137">
            <v>9.4936852360833743</v>
          </cell>
          <cell r="N137">
            <v>9.4936852360833743</v>
          </cell>
          <cell r="O137">
            <v>9.4936852360833743</v>
          </cell>
          <cell r="P137">
            <v>9.4936852360833743</v>
          </cell>
          <cell r="Q137">
            <v>9.4240367928099715</v>
          </cell>
          <cell r="R137">
            <v>9.3543883495365687</v>
          </cell>
          <cell r="S137">
            <v>9.2847399062631659</v>
          </cell>
          <cell r="T137">
            <v>9.2150914629897631</v>
          </cell>
          <cell r="U137">
            <v>9.1454430197163603</v>
          </cell>
          <cell r="V137">
            <v>9.0757945764429575</v>
          </cell>
          <cell r="W137">
            <v>9.0061461331695547</v>
          </cell>
          <cell r="X137">
            <v>8.9364976898961519</v>
          </cell>
          <cell r="Y137">
            <v>8.8668492466227491</v>
          </cell>
          <cell r="Z137">
            <v>8.7972008033493463</v>
          </cell>
          <cell r="AA137">
            <v>8.7275523600759435</v>
          </cell>
          <cell r="AB137">
            <v>8.6579039168025371</v>
          </cell>
          <cell r="AC137">
            <v>8.6579039168025371</v>
          </cell>
          <cell r="AD137">
            <v>8.6579039168025371</v>
          </cell>
          <cell r="AE137">
            <v>8.6579039168025371</v>
          </cell>
          <cell r="AF137">
            <v>8.6579039168025371</v>
          </cell>
          <cell r="AG137">
            <v>8.6579039168025371</v>
          </cell>
          <cell r="AH137">
            <v>8.6579039168025371</v>
          </cell>
          <cell r="AI137">
            <v>8.6579039168025371</v>
          </cell>
          <cell r="AJ137">
            <v>8.6579039168025371</v>
          </cell>
          <cell r="AK137">
            <v>8.6579039168025371</v>
          </cell>
          <cell r="AL137">
            <v>8.6579039168025371</v>
          </cell>
          <cell r="AM137">
            <v>8.6579039168025371</v>
          </cell>
        </row>
        <row r="138">
          <cell r="A138">
            <v>16</v>
          </cell>
          <cell r="B138" t="str">
            <v>hydro reservoir</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row>
        <row r="139">
          <cell r="A139">
            <v>16</v>
          </cell>
          <cell r="B139" t="str">
            <v>industry</v>
          </cell>
          <cell r="C139">
            <v>3.5584993995309446</v>
          </cell>
          <cell r="D139">
            <v>3.5584993995309446</v>
          </cell>
          <cell r="E139">
            <v>3.5584993995309446</v>
          </cell>
          <cell r="F139">
            <v>3.5584993995309446</v>
          </cell>
          <cell r="G139">
            <v>3.5584993995309446</v>
          </cell>
          <cell r="H139">
            <v>3.5584993995309446</v>
          </cell>
          <cell r="I139">
            <v>3.5584993995309446</v>
          </cell>
          <cell r="J139">
            <v>3.5584993995309446</v>
          </cell>
          <cell r="K139">
            <v>3.5584993995309446</v>
          </cell>
          <cell r="L139">
            <v>3.5584993995309446</v>
          </cell>
          <cell r="M139">
            <v>3.5584993995309446</v>
          </cell>
          <cell r="N139">
            <v>3.5584993995309446</v>
          </cell>
          <cell r="O139">
            <v>3.5584993995309446</v>
          </cell>
          <cell r="P139">
            <v>3.5584993995309446</v>
          </cell>
          <cell r="Q139">
            <v>4.1500545649822751</v>
          </cell>
          <cell r="R139">
            <v>4.7415997304336059</v>
          </cell>
          <cell r="S139">
            <v>5.3331548958849364</v>
          </cell>
          <cell r="T139">
            <v>5.9247100613362669</v>
          </cell>
          <cell r="U139">
            <v>6.5162552267875977</v>
          </cell>
          <cell r="V139">
            <v>7.1078103922389282</v>
          </cell>
          <cell r="W139">
            <v>7.6993655576902587</v>
          </cell>
          <cell r="X139">
            <v>8.2909107231415895</v>
          </cell>
          <cell r="Y139">
            <v>8.88246588859292</v>
          </cell>
          <cell r="Z139">
            <v>9.4740210540442504</v>
          </cell>
          <cell r="AA139">
            <v>10.065566219495583</v>
          </cell>
          <cell r="AB139">
            <v>10.657121384946912</v>
          </cell>
          <cell r="AC139">
            <v>10.657121384946912</v>
          </cell>
          <cell r="AD139">
            <v>10.657121384946912</v>
          </cell>
          <cell r="AE139">
            <v>10.657121384946912</v>
          </cell>
          <cell r="AF139">
            <v>10.657121384946912</v>
          </cell>
          <cell r="AG139">
            <v>10.657121384946912</v>
          </cell>
          <cell r="AH139">
            <v>10.657121384946912</v>
          </cell>
          <cell r="AI139">
            <v>10.657121384946912</v>
          </cell>
          <cell r="AJ139">
            <v>10.657121384946912</v>
          </cell>
          <cell r="AK139">
            <v>10.657121384946912</v>
          </cell>
          <cell r="AL139">
            <v>10.657121384946912</v>
          </cell>
          <cell r="AM139">
            <v>10.657121384946912</v>
          </cell>
        </row>
        <row r="140">
          <cell r="A140">
            <v>16</v>
          </cell>
          <cell r="B140" t="str">
            <v>mining</v>
          </cell>
          <cell r="C140">
            <v>72.417501649816543</v>
          </cell>
          <cell r="D140">
            <v>72.417501649816543</v>
          </cell>
          <cell r="E140">
            <v>72.417501649816543</v>
          </cell>
          <cell r="F140">
            <v>72.417501649816543</v>
          </cell>
          <cell r="G140">
            <v>72.417501649816543</v>
          </cell>
          <cell r="H140">
            <v>72.417501649816543</v>
          </cell>
          <cell r="I140">
            <v>72.417501649816543</v>
          </cell>
          <cell r="J140">
            <v>72.417501649816543</v>
          </cell>
          <cell r="K140">
            <v>72.417501649816543</v>
          </cell>
          <cell r="L140">
            <v>72.417501649816543</v>
          </cell>
          <cell r="M140">
            <v>72.417501649816543</v>
          </cell>
          <cell r="N140">
            <v>72.417501649816543</v>
          </cell>
          <cell r="O140">
            <v>72.417501649816543</v>
          </cell>
          <cell r="P140">
            <v>72.417501649816543</v>
          </cell>
          <cell r="Q140">
            <v>75.860469606457485</v>
          </cell>
          <cell r="R140">
            <v>79.303437563098427</v>
          </cell>
          <cell r="S140">
            <v>82.746405519739369</v>
          </cell>
          <cell r="T140">
            <v>86.189373476380311</v>
          </cell>
          <cell r="U140">
            <v>89.632341433021253</v>
          </cell>
          <cell r="V140">
            <v>93.075309389662195</v>
          </cell>
          <cell r="W140">
            <v>96.518277346303137</v>
          </cell>
          <cell r="X140">
            <v>99.961245302944079</v>
          </cell>
          <cell r="Y140">
            <v>103.40421325958502</v>
          </cell>
          <cell r="Z140">
            <v>106.84718121622596</v>
          </cell>
          <cell r="AA140">
            <v>110.2901491728669</v>
          </cell>
          <cell r="AB140">
            <v>113.73311712950782</v>
          </cell>
          <cell r="AC140">
            <v>113.73311712950782</v>
          </cell>
          <cell r="AD140">
            <v>113.73311712950782</v>
          </cell>
          <cell r="AE140">
            <v>113.73311712950782</v>
          </cell>
          <cell r="AF140">
            <v>113.73311712950782</v>
          </cell>
          <cell r="AG140">
            <v>113.73311712950782</v>
          </cell>
          <cell r="AH140">
            <v>113.73311712950782</v>
          </cell>
          <cell r="AI140">
            <v>113.73311712950782</v>
          </cell>
          <cell r="AJ140">
            <v>113.73311712950782</v>
          </cell>
          <cell r="AK140">
            <v>113.73311712950782</v>
          </cell>
          <cell r="AL140">
            <v>113.73311712950782</v>
          </cell>
          <cell r="AM140">
            <v>113.73311712950782</v>
          </cell>
        </row>
        <row r="141">
          <cell r="A141">
            <v>16</v>
          </cell>
          <cell r="B141" t="str">
            <v>municipal</v>
          </cell>
          <cell r="C141">
            <v>70.572924409196176</v>
          </cell>
          <cell r="D141">
            <v>70.572924409196176</v>
          </cell>
          <cell r="E141">
            <v>70.572924409196176</v>
          </cell>
          <cell r="F141">
            <v>70.572924409196176</v>
          </cell>
          <cell r="G141">
            <v>70.572924409196176</v>
          </cell>
          <cell r="H141">
            <v>70.572924409196176</v>
          </cell>
          <cell r="I141">
            <v>70.572924409196176</v>
          </cell>
          <cell r="J141">
            <v>70.572924409196176</v>
          </cell>
          <cell r="K141">
            <v>70.572924409196176</v>
          </cell>
          <cell r="L141">
            <v>70.572924409196176</v>
          </cell>
          <cell r="M141">
            <v>70.572924409196176</v>
          </cell>
          <cell r="N141">
            <v>70.572924409196176</v>
          </cell>
          <cell r="O141">
            <v>70.572924409196176</v>
          </cell>
          <cell r="P141">
            <v>70.572924409196176</v>
          </cell>
          <cell r="Q141">
            <v>76.428136001115192</v>
          </cell>
          <cell r="R141">
            <v>82.283347593034208</v>
          </cell>
          <cell r="S141">
            <v>88.138559184953223</v>
          </cell>
          <cell r="T141">
            <v>93.993770776872253</v>
          </cell>
          <cell r="U141">
            <v>99.848982368791269</v>
          </cell>
          <cell r="V141">
            <v>105.70419396071028</v>
          </cell>
          <cell r="W141">
            <v>111.5594055526293</v>
          </cell>
          <cell r="X141">
            <v>117.41461714454832</v>
          </cell>
          <cell r="Y141">
            <v>123.26982873646736</v>
          </cell>
          <cell r="Z141">
            <v>129.12504032838638</v>
          </cell>
          <cell r="AA141">
            <v>134.98025192030539</v>
          </cell>
          <cell r="AB141">
            <v>140.83546351222441</v>
          </cell>
          <cell r="AC141">
            <v>140.83546351222441</v>
          </cell>
          <cell r="AD141">
            <v>140.83546351222441</v>
          </cell>
          <cell r="AE141">
            <v>140.83546351222441</v>
          </cell>
          <cell r="AF141">
            <v>140.83546351222441</v>
          </cell>
          <cell r="AG141">
            <v>140.83546351222441</v>
          </cell>
          <cell r="AH141">
            <v>140.83546351222441</v>
          </cell>
          <cell r="AI141">
            <v>140.83546351222441</v>
          </cell>
          <cell r="AJ141">
            <v>140.83546351222441</v>
          </cell>
          <cell r="AK141">
            <v>140.83546351222441</v>
          </cell>
          <cell r="AL141">
            <v>140.83546351222441</v>
          </cell>
          <cell r="AM141">
            <v>140.83546351222441</v>
          </cell>
        </row>
        <row r="142">
          <cell r="A142">
            <v>16</v>
          </cell>
          <cell r="B142" t="str">
            <v>oil and gas</v>
          </cell>
          <cell r="C142">
            <v>4.0199444315660129</v>
          </cell>
          <cell r="D142">
            <v>4.0199444315660129</v>
          </cell>
          <cell r="E142">
            <v>4.0199444315660129</v>
          </cell>
          <cell r="F142">
            <v>4.0199444315660129</v>
          </cell>
          <cell r="G142">
            <v>4.0199444315660129</v>
          </cell>
          <cell r="H142">
            <v>4.0199444315660129</v>
          </cell>
          <cell r="I142">
            <v>4.0199444315660129</v>
          </cell>
          <cell r="J142">
            <v>4.0199444315660129</v>
          </cell>
          <cell r="K142">
            <v>4.0199444315660129</v>
          </cell>
          <cell r="L142">
            <v>4.0199444315660129</v>
          </cell>
          <cell r="M142">
            <v>4.0199444315660129</v>
          </cell>
          <cell r="N142">
            <v>4.0199444315660129</v>
          </cell>
          <cell r="O142">
            <v>4.0199444315660129</v>
          </cell>
          <cell r="P142">
            <v>4.0199444315660129</v>
          </cell>
          <cell r="Q142">
            <v>3.6849490622688452</v>
          </cell>
          <cell r="R142">
            <v>3.3499536929716776</v>
          </cell>
          <cell r="S142">
            <v>3.0149583236745099</v>
          </cell>
          <cell r="T142">
            <v>2.6799629543773422</v>
          </cell>
          <cell r="U142">
            <v>2.3449675850801746</v>
          </cell>
          <cell r="V142">
            <v>2.0099722157830069</v>
          </cell>
          <cell r="W142">
            <v>1.6749768464858392</v>
          </cell>
          <cell r="X142">
            <v>1.3399814771886716</v>
          </cell>
          <cell r="Y142">
            <v>1.0049861078915039</v>
          </cell>
          <cell r="Z142">
            <v>0.66999073859433622</v>
          </cell>
          <cell r="AA142">
            <v>0.3349953692971685</v>
          </cell>
          <cell r="AB142">
            <v>0</v>
          </cell>
          <cell r="AC142">
            <v>0</v>
          </cell>
          <cell r="AD142">
            <v>0</v>
          </cell>
          <cell r="AE142">
            <v>0</v>
          </cell>
          <cell r="AF142">
            <v>0</v>
          </cell>
          <cell r="AG142">
            <v>0</v>
          </cell>
          <cell r="AH142">
            <v>0</v>
          </cell>
          <cell r="AI142">
            <v>0</v>
          </cell>
          <cell r="AJ142">
            <v>0</v>
          </cell>
          <cell r="AK142">
            <v>0</v>
          </cell>
          <cell r="AL142">
            <v>0</v>
          </cell>
          <cell r="AM142">
            <v>0</v>
          </cell>
        </row>
        <row r="143">
          <cell r="A143">
            <v>16</v>
          </cell>
          <cell r="B143" t="str">
            <v>peat mining</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row>
        <row r="144">
          <cell r="A144">
            <v>16</v>
          </cell>
          <cell r="B144" t="str">
            <v>recreation</v>
          </cell>
          <cell r="C144">
            <v>3.4945530597928052</v>
          </cell>
          <cell r="D144">
            <v>3.4945530597928052</v>
          </cell>
          <cell r="E144">
            <v>3.4945530597928052</v>
          </cell>
          <cell r="F144">
            <v>3.4945530597928052</v>
          </cell>
          <cell r="G144">
            <v>3.4945530597928052</v>
          </cell>
          <cell r="H144">
            <v>3.4945530597928052</v>
          </cell>
          <cell r="I144">
            <v>3.4945530597928052</v>
          </cell>
          <cell r="J144">
            <v>3.4945530597928052</v>
          </cell>
          <cell r="K144">
            <v>3.4945530597928052</v>
          </cell>
          <cell r="L144">
            <v>3.4945530597928052</v>
          </cell>
          <cell r="M144">
            <v>3.4945530597928052</v>
          </cell>
          <cell r="N144">
            <v>3.4945530597928052</v>
          </cell>
          <cell r="O144">
            <v>3.4945530597928052</v>
          </cell>
          <cell r="P144">
            <v>3.4945530597928052</v>
          </cell>
          <cell r="Q144">
            <v>3.9027887346533228</v>
          </cell>
          <cell r="R144">
            <v>4.3110244095138404</v>
          </cell>
          <cell r="S144">
            <v>4.7192600843743575</v>
          </cell>
          <cell r="T144">
            <v>5.1274957592348755</v>
          </cell>
          <cell r="U144">
            <v>5.5357314340953927</v>
          </cell>
          <cell r="V144">
            <v>5.9439671089559107</v>
          </cell>
          <cell r="W144">
            <v>6.3522027838164288</v>
          </cell>
          <cell r="X144">
            <v>6.7604384586769459</v>
          </cell>
          <cell r="Y144">
            <v>7.1686741335374631</v>
          </cell>
          <cell r="Z144">
            <v>7.5769098083979802</v>
          </cell>
          <cell r="AA144">
            <v>7.9851454832584974</v>
          </cell>
          <cell r="AB144">
            <v>8.3933811581190163</v>
          </cell>
          <cell r="AC144">
            <v>8.3933811581190163</v>
          </cell>
          <cell r="AD144">
            <v>8.3933811581190163</v>
          </cell>
          <cell r="AE144">
            <v>8.3933811581190163</v>
          </cell>
          <cell r="AF144">
            <v>8.3933811581190163</v>
          </cell>
          <cell r="AG144">
            <v>8.3933811581190163</v>
          </cell>
          <cell r="AH144">
            <v>8.3933811581190163</v>
          </cell>
          <cell r="AI144">
            <v>8.3933811581190163</v>
          </cell>
          <cell r="AJ144">
            <v>8.3933811581190163</v>
          </cell>
          <cell r="AK144">
            <v>8.3933811581190163</v>
          </cell>
          <cell r="AL144">
            <v>8.3933811581190163</v>
          </cell>
          <cell r="AM144">
            <v>8.3933811581190163</v>
          </cell>
        </row>
        <row r="145">
          <cell r="A145">
            <v>16</v>
          </cell>
          <cell r="B145" t="str">
            <v>transportation</v>
          </cell>
          <cell r="C145">
            <v>39.132721826543587</v>
          </cell>
          <cell r="D145">
            <v>39.132721826543587</v>
          </cell>
          <cell r="E145">
            <v>39.132721826543587</v>
          </cell>
          <cell r="F145">
            <v>39.132721826543587</v>
          </cell>
          <cell r="G145">
            <v>39.132721826543587</v>
          </cell>
          <cell r="H145">
            <v>39.132721826543587</v>
          </cell>
          <cell r="I145">
            <v>39.132721826543587</v>
          </cell>
          <cell r="J145">
            <v>39.132721826543587</v>
          </cell>
          <cell r="K145">
            <v>39.132721826543587</v>
          </cell>
          <cell r="L145">
            <v>39.132721826543587</v>
          </cell>
          <cell r="M145">
            <v>39.132721826543587</v>
          </cell>
          <cell r="N145">
            <v>39.132721826543587</v>
          </cell>
          <cell r="O145">
            <v>39.132721826543587</v>
          </cell>
          <cell r="P145">
            <v>39.132721826543587</v>
          </cell>
          <cell r="Q145">
            <v>39.664753520844556</v>
          </cell>
          <cell r="R145">
            <v>40.196785215145532</v>
          </cell>
          <cell r="S145">
            <v>40.728816909446508</v>
          </cell>
          <cell r="T145">
            <v>41.260848603747483</v>
          </cell>
          <cell r="U145">
            <v>41.792880298048459</v>
          </cell>
          <cell r="V145">
            <v>42.324911992349435</v>
          </cell>
          <cell r="W145">
            <v>42.856943686650411</v>
          </cell>
          <cell r="X145">
            <v>43.388975380951386</v>
          </cell>
          <cell r="Y145">
            <v>43.921007075252362</v>
          </cell>
          <cell r="Z145">
            <v>44.453038769553338</v>
          </cell>
          <cell r="AA145">
            <v>44.985070463854314</v>
          </cell>
          <cell r="AB145">
            <v>45.517102158155268</v>
          </cell>
          <cell r="AC145">
            <v>45.517102158155268</v>
          </cell>
          <cell r="AD145">
            <v>45.517102158155268</v>
          </cell>
          <cell r="AE145">
            <v>45.517102158155268</v>
          </cell>
          <cell r="AF145">
            <v>45.517102158155268</v>
          </cell>
          <cell r="AG145">
            <v>45.517102158155268</v>
          </cell>
          <cell r="AH145">
            <v>45.517102158155268</v>
          </cell>
          <cell r="AI145">
            <v>45.517102158155268</v>
          </cell>
          <cell r="AJ145">
            <v>45.517102158155268</v>
          </cell>
          <cell r="AK145">
            <v>45.517102158155268</v>
          </cell>
          <cell r="AL145">
            <v>45.517102158155268</v>
          </cell>
          <cell r="AM145">
            <v>45.517102158155268</v>
          </cell>
        </row>
        <row r="146">
          <cell r="A146">
            <v>17</v>
          </cell>
          <cell r="B146" t="str">
            <v>agriculture</v>
          </cell>
          <cell r="C146">
            <v>1457.6269568788557</v>
          </cell>
          <cell r="D146">
            <v>1457.6269568788557</v>
          </cell>
          <cell r="E146">
            <v>1457.6269568788557</v>
          </cell>
          <cell r="F146">
            <v>1457.6269568788557</v>
          </cell>
          <cell r="G146">
            <v>1457.6269568788557</v>
          </cell>
          <cell r="H146">
            <v>1457.6269568788557</v>
          </cell>
          <cell r="I146">
            <v>1457.6269568788557</v>
          </cell>
          <cell r="J146">
            <v>1457.6269568788557</v>
          </cell>
          <cell r="K146">
            <v>1457.6269568788557</v>
          </cell>
          <cell r="L146">
            <v>1457.6269568788557</v>
          </cell>
          <cell r="M146">
            <v>1457.6269568788557</v>
          </cell>
          <cell r="N146">
            <v>1457.6269568788557</v>
          </cell>
          <cell r="O146">
            <v>1457.6269568788557</v>
          </cell>
          <cell r="P146">
            <v>1457.6269568788557</v>
          </cell>
          <cell r="Q146">
            <v>1355.036358684589</v>
          </cell>
          <cell r="R146">
            <v>1252.4457604903221</v>
          </cell>
          <cell r="S146">
            <v>1149.8551622960551</v>
          </cell>
          <cell r="T146">
            <v>1047.2645641017887</v>
          </cell>
          <cell r="U146">
            <v>944.67396590752196</v>
          </cell>
          <cell r="V146">
            <v>842.08336771325526</v>
          </cell>
          <cell r="W146">
            <v>739.49276951898867</v>
          </cell>
          <cell r="X146">
            <v>636.90217132472208</v>
          </cell>
          <cell r="Y146">
            <v>534.31157313045537</v>
          </cell>
          <cell r="Z146">
            <v>431.72097493618872</v>
          </cell>
          <cell r="AA146">
            <v>329.13037674192208</v>
          </cell>
          <cell r="AB146">
            <v>226.53977854765557</v>
          </cell>
          <cell r="AC146">
            <v>226.53977854765557</v>
          </cell>
          <cell r="AD146">
            <v>226.53977854765557</v>
          </cell>
          <cell r="AE146">
            <v>226.53977854765557</v>
          </cell>
          <cell r="AF146">
            <v>226.53977854765557</v>
          </cell>
          <cell r="AG146">
            <v>226.53977854765557</v>
          </cell>
          <cell r="AH146">
            <v>226.53977854765557</v>
          </cell>
          <cell r="AI146">
            <v>226.53977854765557</v>
          </cell>
          <cell r="AJ146">
            <v>226.53977854765557</v>
          </cell>
          <cell r="AK146">
            <v>226.53977854765557</v>
          </cell>
          <cell r="AL146">
            <v>226.53977854765557</v>
          </cell>
          <cell r="AM146">
            <v>226.53977854765557</v>
          </cell>
        </row>
        <row r="147">
          <cell r="A147">
            <v>17</v>
          </cell>
          <cell r="B147" t="str">
            <v>flooded standing forest</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row>
        <row r="148">
          <cell r="A148">
            <v>17</v>
          </cell>
          <cell r="B148" t="str">
            <v>forestry</v>
          </cell>
          <cell r="C148">
            <v>0.36558173777038622</v>
          </cell>
          <cell r="D148">
            <v>0.36558173777038622</v>
          </cell>
          <cell r="E148">
            <v>0.36558173777038622</v>
          </cell>
          <cell r="F148">
            <v>0.36558173777038622</v>
          </cell>
          <cell r="G148">
            <v>0.36558173777038622</v>
          </cell>
          <cell r="H148">
            <v>0.36558173777038622</v>
          </cell>
          <cell r="I148">
            <v>0.36558173777038622</v>
          </cell>
          <cell r="J148">
            <v>0.36558173777038622</v>
          </cell>
          <cell r="K148">
            <v>0.36558173777038622</v>
          </cell>
          <cell r="L148">
            <v>0.36558173777038622</v>
          </cell>
          <cell r="M148">
            <v>0.36558173777038622</v>
          </cell>
          <cell r="N148">
            <v>0.36558173777038622</v>
          </cell>
          <cell r="O148">
            <v>0.36558173777038622</v>
          </cell>
          <cell r="P148">
            <v>0.36558173777038622</v>
          </cell>
          <cell r="Q148">
            <v>0.46242354171476008</v>
          </cell>
          <cell r="R148">
            <v>0.55926534565913399</v>
          </cell>
          <cell r="S148">
            <v>0.6561071496035078</v>
          </cell>
          <cell r="T148">
            <v>0.75294895354788172</v>
          </cell>
          <cell r="U148">
            <v>0.84979075749225563</v>
          </cell>
          <cell r="V148">
            <v>0.94663256143662955</v>
          </cell>
          <cell r="W148">
            <v>1.0434743653810035</v>
          </cell>
          <cell r="X148">
            <v>1.1403161693253772</v>
          </cell>
          <cell r="Y148">
            <v>1.2371579732697511</v>
          </cell>
          <cell r="Z148">
            <v>1.333999777214125</v>
          </cell>
          <cell r="AA148">
            <v>1.4308415811584987</v>
          </cell>
          <cell r="AB148">
            <v>1.5276833851028728</v>
          </cell>
          <cell r="AC148">
            <v>1.5276833851028728</v>
          </cell>
          <cell r="AD148">
            <v>1.5276833851028728</v>
          </cell>
          <cell r="AE148">
            <v>1.5276833851028728</v>
          </cell>
          <cell r="AF148">
            <v>1.5276833851028728</v>
          </cell>
          <cell r="AG148">
            <v>1.5276833851028728</v>
          </cell>
          <cell r="AH148">
            <v>1.5276833851028728</v>
          </cell>
          <cell r="AI148">
            <v>1.5276833851028728</v>
          </cell>
          <cell r="AJ148">
            <v>1.5276833851028728</v>
          </cell>
          <cell r="AK148">
            <v>1.5276833851028728</v>
          </cell>
          <cell r="AL148">
            <v>1.5276833851028728</v>
          </cell>
          <cell r="AM148">
            <v>1.5276833851028728</v>
          </cell>
        </row>
        <row r="149">
          <cell r="A149">
            <v>17</v>
          </cell>
          <cell r="B149" t="str">
            <v>hydro infrastructure</v>
          </cell>
          <cell r="C149">
            <v>32.649837896695303</v>
          </cell>
          <cell r="D149">
            <v>32.649837896695303</v>
          </cell>
          <cell r="E149">
            <v>32.649837896695303</v>
          </cell>
          <cell r="F149">
            <v>32.649837896695303</v>
          </cell>
          <cell r="G149">
            <v>32.649837896695303</v>
          </cell>
          <cell r="H149">
            <v>32.649837896695303</v>
          </cell>
          <cell r="I149">
            <v>32.649837896695303</v>
          </cell>
          <cell r="J149">
            <v>32.649837896695303</v>
          </cell>
          <cell r="K149">
            <v>32.649837896695303</v>
          </cell>
          <cell r="L149">
            <v>32.649837896695303</v>
          </cell>
          <cell r="M149">
            <v>32.649837896695303</v>
          </cell>
          <cell r="N149">
            <v>32.649837896695303</v>
          </cell>
          <cell r="O149">
            <v>32.649837896695303</v>
          </cell>
          <cell r="P149">
            <v>32.649837896695303</v>
          </cell>
          <cell r="Q149">
            <v>30.244810338138887</v>
          </cell>
          <cell r="R149">
            <v>27.839782779582471</v>
          </cell>
          <cell r="S149">
            <v>25.434755221026055</v>
          </cell>
          <cell r="T149">
            <v>23.029727662469639</v>
          </cell>
          <cell r="U149">
            <v>20.624700103913224</v>
          </cell>
          <cell r="V149">
            <v>18.219672545356808</v>
          </cell>
          <cell r="W149">
            <v>15.814644986800392</v>
          </cell>
          <cell r="X149">
            <v>13.409617428243976</v>
          </cell>
          <cell r="Y149">
            <v>11.00458986968756</v>
          </cell>
          <cell r="Z149">
            <v>8.5995623111311446</v>
          </cell>
          <cell r="AA149">
            <v>6.1945347525747287</v>
          </cell>
          <cell r="AB149">
            <v>3.7895071940183089</v>
          </cell>
          <cell r="AC149">
            <v>3.7895071940183089</v>
          </cell>
          <cell r="AD149">
            <v>3.7895071940183089</v>
          </cell>
          <cell r="AE149">
            <v>3.7895071940183089</v>
          </cell>
          <cell r="AF149">
            <v>3.7895071940183089</v>
          </cell>
          <cell r="AG149">
            <v>3.7895071940183089</v>
          </cell>
          <cell r="AH149">
            <v>3.7895071940183089</v>
          </cell>
          <cell r="AI149">
            <v>3.7895071940183089</v>
          </cell>
          <cell r="AJ149">
            <v>3.7895071940183089</v>
          </cell>
          <cell r="AK149">
            <v>3.7895071940183089</v>
          </cell>
          <cell r="AL149">
            <v>3.7895071940183089</v>
          </cell>
          <cell r="AM149">
            <v>3.7895071940183089</v>
          </cell>
        </row>
        <row r="150">
          <cell r="A150">
            <v>17</v>
          </cell>
          <cell r="B150" t="str">
            <v>hydro reservoir</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row>
        <row r="151">
          <cell r="A151">
            <v>17</v>
          </cell>
          <cell r="B151" t="str">
            <v>industry</v>
          </cell>
          <cell r="C151">
            <v>40.805120376388309</v>
          </cell>
          <cell r="D151">
            <v>40.805120376388309</v>
          </cell>
          <cell r="E151">
            <v>40.805120376388309</v>
          </cell>
          <cell r="F151">
            <v>40.805120376388309</v>
          </cell>
          <cell r="G151">
            <v>40.805120376388309</v>
          </cell>
          <cell r="H151">
            <v>40.805120376388309</v>
          </cell>
          <cell r="I151">
            <v>40.805120376388309</v>
          </cell>
          <cell r="J151">
            <v>40.805120376388309</v>
          </cell>
          <cell r="K151">
            <v>40.805120376388309</v>
          </cell>
          <cell r="L151">
            <v>40.805120376388309</v>
          </cell>
          <cell r="M151">
            <v>40.805120376388309</v>
          </cell>
          <cell r="N151">
            <v>40.805120376388309</v>
          </cell>
          <cell r="O151">
            <v>40.805120376388309</v>
          </cell>
          <cell r="P151">
            <v>40.805120376388309</v>
          </cell>
          <cell r="Q151">
            <v>40.982990688940788</v>
          </cell>
          <cell r="R151">
            <v>41.160861001493274</v>
          </cell>
          <cell r="S151">
            <v>41.338731314045752</v>
          </cell>
          <cell r="T151">
            <v>41.516601626598231</v>
          </cell>
          <cell r="U151">
            <v>41.694471939150716</v>
          </cell>
          <cell r="V151">
            <v>41.872342251703195</v>
          </cell>
          <cell r="W151">
            <v>42.050212564255673</v>
          </cell>
          <cell r="X151">
            <v>42.228082876808152</v>
          </cell>
          <cell r="Y151">
            <v>42.405953189360631</v>
          </cell>
          <cell r="Z151">
            <v>42.583823501913116</v>
          </cell>
          <cell r="AA151">
            <v>42.761693814465588</v>
          </cell>
          <cell r="AB151">
            <v>42.939564127018087</v>
          </cell>
          <cell r="AC151">
            <v>42.939564127018087</v>
          </cell>
          <cell r="AD151">
            <v>42.939564127018087</v>
          </cell>
          <cell r="AE151">
            <v>42.939564127018087</v>
          </cell>
          <cell r="AF151">
            <v>42.939564127018087</v>
          </cell>
          <cell r="AG151">
            <v>42.939564127018087</v>
          </cell>
          <cell r="AH151">
            <v>42.939564127018087</v>
          </cell>
          <cell r="AI151">
            <v>42.939564127018087</v>
          </cell>
          <cell r="AJ151">
            <v>42.939564127018087</v>
          </cell>
          <cell r="AK151">
            <v>42.939564127018087</v>
          </cell>
          <cell r="AL151">
            <v>42.939564127018087</v>
          </cell>
          <cell r="AM151">
            <v>42.939564127018087</v>
          </cell>
        </row>
        <row r="152">
          <cell r="A152">
            <v>17</v>
          </cell>
          <cell r="B152" t="str">
            <v>mining</v>
          </cell>
          <cell r="C152">
            <v>158.2823685721078</v>
          </cell>
          <cell r="D152">
            <v>158.2823685721078</v>
          </cell>
          <cell r="E152">
            <v>158.2823685721078</v>
          </cell>
          <cell r="F152">
            <v>158.2823685721078</v>
          </cell>
          <cell r="G152">
            <v>158.2823685721078</v>
          </cell>
          <cell r="H152">
            <v>158.2823685721078</v>
          </cell>
          <cell r="I152">
            <v>158.2823685721078</v>
          </cell>
          <cell r="J152">
            <v>158.2823685721078</v>
          </cell>
          <cell r="K152">
            <v>158.2823685721078</v>
          </cell>
          <cell r="L152">
            <v>158.2823685721078</v>
          </cell>
          <cell r="M152">
            <v>158.2823685721078</v>
          </cell>
          <cell r="N152">
            <v>158.2823685721078</v>
          </cell>
          <cell r="O152">
            <v>158.2823685721078</v>
          </cell>
          <cell r="P152">
            <v>158.2823685721078</v>
          </cell>
          <cell r="Q152">
            <v>157.06047082171648</v>
          </cell>
          <cell r="R152">
            <v>155.83857307132516</v>
          </cell>
          <cell r="S152">
            <v>154.61667532093384</v>
          </cell>
          <cell r="T152">
            <v>153.39477757054252</v>
          </cell>
          <cell r="U152">
            <v>152.17287982015119</v>
          </cell>
          <cell r="V152">
            <v>150.95098206975987</v>
          </cell>
          <cell r="W152">
            <v>149.72908431936855</v>
          </cell>
          <cell r="X152">
            <v>148.50718656897723</v>
          </cell>
          <cell r="Y152">
            <v>147.28528881858591</v>
          </cell>
          <cell r="Z152">
            <v>146.06339106819459</v>
          </cell>
          <cell r="AA152">
            <v>144.84149331780327</v>
          </cell>
          <cell r="AB152">
            <v>143.61959556741203</v>
          </cell>
          <cell r="AC152">
            <v>143.61959556741203</v>
          </cell>
          <cell r="AD152">
            <v>143.61959556741203</v>
          </cell>
          <cell r="AE152">
            <v>143.61959556741203</v>
          </cell>
          <cell r="AF152">
            <v>143.61959556741203</v>
          </cell>
          <cell r="AG152">
            <v>143.61959556741203</v>
          </cell>
          <cell r="AH152">
            <v>143.61959556741203</v>
          </cell>
          <cell r="AI152">
            <v>143.61959556741203</v>
          </cell>
          <cell r="AJ152">
            <v>143.61959556741203</v>
          </cell>
          <cell r="AK152">
            <v>143.61959556741203</v>
          </cell>
          <cell r="AL152">
            <v>143.61959556741203</v>
          </cell>
          <cell r="AM152">
            <v>143.61959556741203</v>
          </cell>
        </row>
        <row r="153">
          <cell r="A153">
            <v>17</v>
          </cell>
          <cell r="B153" t="str">
            <v>municipal</v>
          </cell>
          <cell r="C153">
            <v>507.43107295537385</v>
          </cell>
          <cell r="D153">
            <v>507.43107295537385</v>
          </cell>
          <cell r="E153">
            <v>507.43107295537385</v>
          </cell>
          <cell r="F153">
            <v>507.43107295537385</v>
          </cell>
          <cell r="G153">
            <v>507.43107295537385</v>
          </cell>
          <cell r="H153">
            <v>507.43107295537385</v>
          </cell>
          <cell r="I153">
            <v>507.43107295537385</v>
          </cell>
          <cell r="J153">
            <v>507.43107295537385</v>
          </cell>
          <cell r="K153">
            <v>507.43107295537385</v>
          </cell>
          <cell r="L153">
            <v>507.43107295537385</v>
          </cell>
          <cell r="M153">
            <v>507.43107295537385</v>
          </cell>
          <cell r="N153">
            <v>507.43107295537385</v>
          </cell>
          <cell r="O153">
            <v>507.43107295537385</v>
          </cell>
          <cell r="P153">
            <v>507.43107295537385</v>
          </cell>
          <cell r="Q153">
            <v>487.99995905573485</v>
          </cell>
          <cell r="R153">
            <v>468.56884515609596</v>
          </cell>
          <cell r="S153">
            <v>449.13773125645702</v>
          </cell>
          <cell r="T153">
            <v>429.70661735681807</v>
          </cell>
          <cell r="U153">
            <v>410.27550345717913</v>
          </cell>
          <cell r="V153">
            <v>390.84438955754024</v>
          </cell>
          <cell r="W153">
            <v>371.41327565790129</v>
          </cell>
          <cell r="X153">
            <v>351.98216175826235</v>
          </cell>
          <cell r="Y153">
            <v>332.55104785862341</v>
          </cell>
          <cell r="Z153">
            <v>313.11993395898446</v>
          </cell>
          <cell r="AA153">
            <v>293.68882005934546</v>
          </cell>
          <cell r="AB153">
            <v>274.25770615970634</v>
          </cell>
          <cell r="AC153">
            <v>274.25770615970634</v>
          </cell>
          <cell r="AD153">
            <v>274.25770615970634</v>
          </cell>
          <cell r="AE153">
            <v>274.25770615970634</v>
          </cell>
          <cell r="AF153">
            <v>274.25770615970634</v>
          </cell>
          <cell r="AG153">
            <v>274.25770615970634</v>
          </cell>
          <cell r="AH153">
            <v>274.25770615970634</v>
          </cell>
          <cell r="AI153">
            <v>274.25770615970634</v>
          </cell>
          <cell r="AJ153">
            <v>274.25770615970634</v>
          </cell>
          <cell r="AK153">
            <v>274.25770615970634</v>
          </cell>
          <cell r="AL153">
            <v>274.25770615970634</v>
          </cell>
          <cell r="AM153">
            <v>274.25770615970634</v>
          </cell>
        </row>
        <row r="154">
          <cell r="A154">
            <v>17</v>
          </cell>
          <cell r="B154" t="str">
            <v>oil and gas</v>
          </cell>
          <cell r="C154">
            <v>1.413503830212677</v>
          </cell>
          <cell r="D154">
            <v>1.413503830212677</v>
          </cell>
          <cell r="E154">
            <v>1.413503830212677</v>
          </cell>
          <cell r="F154">
            <v>1.413503830212677</v>
          </cell>
          <cell r="G154">
            <v>1.413503830212677</v>
          </cell>
          <cell r="H154">
            <v>1.413503830212677</v>
          </cell>
          <cell r="I154">
            <v>1.413503830212677</v>
          </cell>
          <cell r="J154">
            <v>1.413503830212677</v>
          </cell>
          <cell r="K154">
            <v>1.413503830212677</v>
          </cell>
          <cell r="L154">
            <v>1.413503830212677</v>
          </cell>
          <cell r="M154">
            <v>1.413503830212677</v>
          </cell>
          <cell r="N154">
            <v>1.413503830212677</v>
          </cell>
          <cell r="O154">
            <v>1.413503830212677</v>
          </cell>
          <cell r="P154">
            <v>1.413503830212677</v>
          </cell>
          <cell r="Q154">
            <v>1.2957118443616207</v>
          </cell>
          <cell r="R154">
            <v>1.1779198585105644</v>
          </cell>
          <cell r="S154">
            <v>1.060127872659508</v>
          </cell>
          <cell r="T154">
            <v>0.94233588680845159</v>
          </cell>
          <cell r="U154">
            <v>0.82454390095739516</v>
          </cell>
          <cell r="V154">
            <v>0.70675191510633872</v>
          </cell>
          <cell r="W154">
            <v>0.58895992925528229</v>
          </cell>
          <cell r="X154">
            <v>0.47116794340422585</v>
          </cell>
          <cell r="Y154">
            <v>0.35337595755316942</v>
          </cell>
          <cell r="Z154">
            <v>0.23558397170211298</v>
          </cell>
          <cell r="AA154">
            <v>0.11779198585105656</v>
          </cell>
          <cell r="AB154">
            <v>0</v>
          </cell>
          <cell r="AC154">
            <v>0</v>
          </cell>
          <cell r="AD154">
            <v>0</v>
          </cell>
          <cell r="AE154">
            <v>0</v>
          </cell>
          <cell r="AF154">
            <v>0</v>
          </cell>
          <cell r="AG154">
            <v>0</v>
          </cell>
          <cell r="AH154">
            <v>0</v>
          </cell>
          <cell r="AI154">
            <v>0</v>
          </cell>
          <cell r="AJ154">
            <v>0</v>
          </cell>
          <cell r="AK154">
            <v>0</v>
          </cell>
          <cell r="AL154">
            <v>0</v>
          </cell>
          <cell r="AM154">
            <v>0</v>
          </cell>
        </row>
        <row r="155">
          <cell r="A155">
            <v>17</v>
          </cell>
          <cell r="B155" t="str">
            <v>peat mining</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4.2305066942075052E-2</v>
          </cell>
          <cell r="R155">
            <v>8.4610133884150104E-2</v>
          </cell>
          <cell r="S155">
            <v>0.12691520082622515</v>
          </cell>
          <cell r="T155">
            <v>0.16922026776830021</v>
          </cell>
          <cell r="U155">
            <v>0.21152533471037527</v>
          </cell>
          <cell r="V155">
            <v>0.2538304016524503</v>
          </cell>
          <cell r="W155">
            <v>0.29613546859452533</v>
          </cell>
          <cell r="X155">
            <v>0.33844053553660036</v>
          </cell>
          <cell r="Y155">
            <v>0.38074560247867539</v>
          </cell>
          <cell r="Z155">
            <v>0.42305066942075042</v>
          </cell>
          <cell r="AA155">
            <v>0.46535573636282546</v>
          </cell>
          <cell r="AB155">
            <v>0.5076608033049006</v>
          </cell>
          <cell r="AC155">
            <v>0.5076608033049006</v>
          </cell>
          <cell r="AD155">
            <v>0.5076608033049006</v>
          </cell>
          <cell r="AE155">
            <v>0.5076608033049006</v>
          </cell>
          <cell r="AF155">
            <v>0.5076608033049006</v>
          </cell>
          <cell r="AG155">
            <v>0.5076608033049006</v>
          </cell>
          <cell r="AH155">
            <v>0.5076608033049006</v>
          </cell>
          <cell r="AI155">
            <v>0.5076608033049006</v>
          </cell>
          <cell r="AJ155">
            <v>0.5076608033049006</v>
          </cell>
          <cell r="AK155">
            <v>0.5076608033049006</v>
          </cell>
          <cell r="AL155">
            <v>0.5076608033049006</v>
          </cell>
          <cell r="AM155">
            <v>0.5076608033049006</v>
          </cell>
        </row>
        <row r="156">
          <cell r="A156">
            <v>17</v>
          </cell>
          <cell r="B156" t="str">
            <v>recreation</v>
          </cell>
          <cell r="C156">
            <v>33.505455157605255</v>
          </cell>
          <cell r="D156">
            <v>33.505455157605255</v>
          </cell>
          <cell r="E156">
            <v>33.505455157605255</v>
          </cell>
          <cell r="F156">
            <v>33.505455157605255</v>
          </cell>
          <cell r="G156">
            <v>33.505455157605255</v>
          </cell>
          <cell r="H156">
            <v>33.505455157605255</v>
          </cell>
          <cell r="I156">
            <v>33.505455157605255</v>
          </cell>
          <cell r="J156">
            <v>33.505455157605255</v>
          </cell>
          <cell r="K156">
            <v>33.505455157605255</v>
          </cell>
          <cell r="L156">
            <v>33.505455157605255</v>
          </cell>
          <cell r="M156">
            <v>33.505455157605255</v>
          </cell>
          <cell r="N156">
            <v>33.505455157605255</v>
          </cell>
          <cell r="O156">
            <v>33.505455157605255</v>
          </cell>
          <cell r="P156">
            <v>33.505455157605255</v>
          </cell>
          <cell r="Q156">
            <v>35.003588720367006</v>
          </cell>
          <cell r="R156">
            <v>36.501722283128757</v>
          </cell>
          <cell r="S156">
            <v>37.999855845890508</v>
          </cell>
          <cell r="T156">
            <v>39.497989408652259</v>
          </cell>
          <cell r="U156">
            <v>40.99612297141401</v>
          </cell>
          <cell r="V156">
            <v>42.494256534175761</v>
          </cell>
          <cell r="W156">
            <v>43.992390096937513</v>
          </cell>
          <cell r="X156">
            <v>45.490523659699264</v>
          </cell>
          <cell r="Y156">
            <v>46.988657222461015</v>
          </cell>
          <cell r="Z156">
            <v>48.486790785222766</v>
          </cell>
          <cell r="AA156">
            <v>49.984924347984517</v>
          </cell>
          <cell r="AB156">
            <v>51.483057910746261</v>
          </cell>
          <cell r="AC156">
            <v>51.483057910746261</v>
          </cell>
          <cell r="AD156">
            <v>51.483057910746261</v>
          </cell>
          <cell r="AE156">
            <v>51.483057910746261</v>
          </cell>
          <cell r="AF156">
            <v>51.483057910746261</v>
          </cell>
          <cell r="AG156">
            <v>51.483057910746261</v>
          </cell>
          <cell r="AH156">
            <v>51.483057910746261</v>
          </cell>
          <cell r="AI156">
            <v>51.483057910746261</v>
          </cell>
          <cell r="AJ156">
            <v>51.483057910746261</v>
          </cell>
          <cell r="AK156">
            <v>51.483057910746261</v>
          </cell>
          <cell r="AL156">
            <v>51.483057910746261</v>
          </cell>
          <cell r="AM156">
            <v>51.483057910746261</v>
          </cell>
        </row>
        <row r="157">
          <cell r="A157">
            <v>17</v>
          </cell>
          <cell r="B157" t="str">
            <v>transportation</v>
          </cell>
          <cell r="C157">
            <v>32.770211047709353</v>
          </cell>
          <cell r="D157">
            <v>32.770211047709353</v>
          </cell>
          <cell r="E157">
            <v>32.770211047709353</v>
          </cell>
          <cell r="F157">
            <v>32.770211047709353</v>
          </cell>
          <cell r="G157">
            <v>32.770211047709353</v>
          </cell>
          <cell r="H157">
            <v>32.770211047709353</v>
          </cell>
          <cell r="I157">
            <v>32.770211047709353</v>
          </cell>
          <cell r="J157">
            <v>32.770211047709353</v>
          </cell>
          <cell r="K157">
            <v>32.770211047709353</v>
          </cell>
          <cell r="L157">
            <v>32.770211047709353</v>
          </cell>
          <cell r="M157">
            <v>32.770211047709353</v>
          </cell>
          <cell r="N157">
            <v>32.770211047709353</v>
          </cell>
          <cell r="O157">
            <v>32.770211047709353</v>
          </cell>
          <cell r="P157">
            <v>32.770211047709353</v>
          </cell>
          <cell r="Q157">
            <v>33.130305091629431</v>
          </cell>
          <cell r="R157">
            <v>33.490399135549517</v>
          </cell>
          <cell r="S157">
            <v>33.850493179469595</v>
          </cell>
          <cell r="T157">
            <v>34.21058722338968</v>
          </cell>
          <cell r="U157">
            <v>34.570681267309766</v>
          </cell>
          <cell r="V157">
            <v>34.930775311229851</v>
          </cell>
          <cell r="W157">
            <v>35.29086935514993</v>
          </cell>
          <cell r="X157">
            <v>35.650963399070015</v>
          </cell>
          <cell r="Y157">
            <v>36.011057442990101</v>
          </cell>
          <cell r="Z157">
            <v>36.371151486910179</v>
          </cell>
          <cell r="AA157">
            <v>36.731245530830265</v>
          </cell>
          <cell r="AB157">
            <v>37.091339574750364</v>
          </cell>
          <cell r="AC157">
            <v>37.091339574750364</v>
          </cell>
          <cell r="AD157">
            <v>37.091339574750364</v>
          </cell>
          <cell r="AE157">
            <v>37.091339574750364</v>
          </cell>
          <cell r="AF157">
            <v>37.091339574750364</v>
          </cell>
          <cell r="AG157">
            <v>37.091339574750364</v>
          </cell>
          <cell r="AH157">
            <v>37.091339574750364</v>
          </cell>
          <cell r="AI157">
            <v>37.091339574750364</v>
          </cell>
          <cell r="AJ157">
            <v>37.091339574750364</v>
          </cell>
          <cell r="AK157">
            <v>37.091339574750364</v>
          </cell>
          <cell r="AL157">
            <v>37.091339574750364</v>
          </cell>
          <cell r="AM157">
            <v>37.091339574750364</v>
          </cell>
        </row>
        <row r="158">
          <cell r="A158">
            <v>18</v>
          </cell>
          <cell r="B158" t="str">
            <v>agriculture</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row>
        <row r="159">
          <cell r="A159">
            <v>18</v>
          </cell>
          <cell r="B159" t="str">
            <v>flooded standing forest</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row>
        <row r="160">
          <cell r="A160">
            <v>18</v>
          </cell>
          <cell r="B160" t="str">
            <v>forestry</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row>
        <row r="161">
          <cell r="A161">
            <v>18</v>
          </cell>
          <cell r="B161" t="str">
            <v>hydro infrastructure</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row>
        <row r="162">
          <cell r="A162">
            <v>18</v>
          </cell>
          <cell r="B162" t="str">
            <v>hydro reservoir</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row>
        <row r="163">
          <cell r="A163">
            <v>18</v>
          </cell>
          <cell r="B163" t="str">
            <v>industry</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row>
        <row r="164">
          <cell r="A164">
            <v>18</v>
          </cell>
          <cell r="B164" t="str">
            <v>mining</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row>
        <row r="165">
          <cell r="A165">
            <v>18</v>
          </cell>
          <cell r="B165" t="str">
            <v>municipal</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row>
        <row r="166">
          <cell r="A166">
            <v>18</v>
          </cell>
          <cell r="B166" t="str">
            <v>oil and gas</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row>
        <row r="167">
          <cell r="A167">
            <v>18</v>
          </cell>
          <cell r="B167" t="str">
            <v>peat mining</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row>
        <row r="168">
          <cell r="A168">
            <v>18</v>
          </cell>
          <cell r="B168" t="str">
            <v>recreation</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row>
        <row r="169">
          <cell r="A169">
            <v>18</v>
          </cell>
          <cell r="B169" t="str">
            <v>transportation</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row>
        <row r="170">
          <cell r="A170">
            <v>19</v>
          </cell>
          <cell r="B170" t="str">
            <v>agriculture</v>
          </cell>
          <cell r="C170">
            <v>642.83855375509961</v>
          </cell>
          <cell r="D170">
            <v>642.83855375509961</v>
          </cell>
          <cell r="E170">
            <v>642.83855375509961</v>
          </cell>
          <cell r="F170">
            <v>642.83855375509961</v>
          </cell>
          <cell r="G170">
            <v>642.83855375509961</v>
          </cell>
          <cell r="H170">
            <v>642.83855375509961</v>
          </cell>
          <cell r="I170">
            <v>642.83855375509961</v>
          </cell>
          <cell r="J170">
            <v>642.83855375509961</v>
          </cell>
          <cell r="K170">
            <v>642.83855375509961</v>
          </cell>
          <cell r="L170">
            <v>642.83855375509961</v>
          </cell>
          <cell r="M170">
            <v>642.83855375509961</v>
          </cell>
          <cell r="N170">
            <v>642.83855375509961</v>
          </cell>
          <cell r="O170">
            <v>642.83855375509961</v>
          </cell>
          <cell r="P170">
            <v>642.83855375509961</v>
          </cell>
          <cell r="Q170">
            <v>623.7685778520007</v>
          </cell>
          <cell r="R170">
            <v>604.69860194890191</v>
          </cell>
          <cell r="S170">
            <v>585.62862604580312</v>
          </cell>
          <cell r="T170">
            <v>566.55865014270421</v>
          </cell>
          <cell r="U170">
            <v>547.48867423960542</v>
          </cell>
          <cell r="V170">
            <v>528.41869833650662</v>
          </cell>
          <cell r="W170">
            <v>509.34872243340783</v>
          </cell>
          <cell r="X170">
            <v>490.27874653030904</v>
          </cell>
          <cell r="Y170">
            <v>471.20877062721019</v>
          </cell>
          <cell r="Z170">
            <v>452.13879472411139</v>
          </cell>
          <cell r="AA170">
            <v>433.0688188210126</v>
          </cell>
          <cell r="AB170">
            <v>413.99884291791369</v>
          </cell>
          <cell r="AC170">
            <v>413.99884291791369</v>
          </cell>
          <cell r="AD170">
            <v>413.99884291791369</v>
          </cell>
          <cell r="AE170">
            <v>413.99884291791369</v>
          </cell>
          <cell r="AF170">
            <v>413.99884291791369</v>
          </cell>
          <cell r="AG170">
            <v>413.99884291791369</v>
          </cell>
          <cell r="AH170">
            <v>413.99884291791369</v>
          </cell>
          <cell r="AI170">
            <v>413.99884291791369</v>
          </cell>
          <cell r="AJ170">
            <v>413.99884291791369</v>
          </cell>
          <cell r="AK170">
            <v>413.99884291791369</v>
          </cell>
          <cell r="AL170">
            <v>413.99884291791369</v>
          </cell>
          <cell r="AM170">
            <v>413.99884291791369</v>
          </cell>
        </row>
        <row r="171">
          <cell r="A171">
            <v>19</v>
          </cell>
          <cell r="B171" t="str">
            <v>flooded standing forest</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row>
        <row r="172">
          <cell r="A172">
            <v>19</v>
          </cell>
          <cell r="B172" t="str">
            <v>forestry</v>
          </cell>
          <cell r="C172">
            <v>929.1</v>
          </cell>
          <cell r="D172">
            <v>929.1</v>
          </cell>
          <cell r="E172">
            <v>929.1</v>
          </cell>
          <cell r="F172">
            <v>929.1</v>
          </cell>
          <cell r="G172">
            <v>929.1</v>
          </cell>
          <cell r="H172">
            <v>929.1</v>
          </cell>
          <cell r="I172">
            <v>929.1</v>
          </cell>
          <cell r="J172">
            <v>929.1</v>
          </cell>
          <cell r="K172">
            <v>929.1</v>
          </cell>
          <cell r="L172">
            <v>929.1</v>
          </cell>
          <cell r="M172">
            <v>929.1</v>
          </cell>
          <cell r="N172">
            <v>929.1</v>
          </cell>
          <cell r="O172">
            <v>929.1</v>
          </cell>
          <cell r="P172">
            <v>929.1</v>
          </cell>
          <cell r="Q172">
            <v>929.54025086437571</v>
          </cell>
          <cell r="R172">
            <v>929.98050172875128</v>
          </cell>
          <cell r="S172">
            <v>930.42075259312696</v>
          </cell>
          <cell r="T172">
            <v>930.86100345750253</v>
          </cell>
          <cell r="U172">
            <v>931.30125432187822</v>
          </cell>
          <cell r="V172">
            <v>931.74150518625379</v>
          </cell>
          <cell r="W172">
            <v>932.18175605062947</v>
          </cell>
          <cell r="X172">
            <v>932.62200691500504</v>
          </cell>
          <cell r="Y172">
            <v>933.06225777938073</v>
          </cell>
          <cell r="Z172">
            <v>933.5025086437563</v>
          </cell>
          <cell r="AA172">
            <v>933.94275950813199</v>
          </cell>
          <cell r="AB172">
            <v>934.38301037250756</v>
          </cell>
          <cell r="AC172">
            <v>934.38301037250756</v>
          </cell>
          <cell r="AD172">
            <v>934.38301037250756</v>
          </cell>
          <cell r="AE172">
            <v>934.38301037250756</v>
          </cell>
          <cell r="AF172">
            <v>934.38301037250756</v>
          </cell>
          <cell r="AG172">
            <v>934.38301037250756</v>
          </cell>
          <cell r="AH172">
            <v>934.38301037250756</v>
          </cell>
          <cell r="AI172">
            <v>934.38301037250756</v>
          </cell>
          <cell r="AJ172">
            <v>934.38301037250756</v>
          </cell>
          <cell r="AK172">
            <v>934.38301037250756</v>
          </cell>
          <cell r="AL172">
            <v>934.38301037250756</v>
          </cell>
          <cell r="AM172">
            <v>934.38301037250756</v>
          </cell>
        </row>
        <row r="173">
          <cell r="A173">
            <v>19</v>
          </cell>
          <cell r="B173" t="str">
            <v>hydro infrastructure</v>
          </cell>
          <cell r="C173">
            <v>27.531168086896702</v>
          </cell>
          <cell r="D173">
            <v>27.531168086896702</v>
          </cell>
          <cell r="E173">
            <v>27.531168086896702</v>
          </cell>
          <cell r="F173">
            <v>27.531168086896702</v>
          </cell>
          <cell r="G173">
            <v>27.531168086896702</v>
          </cell>
          <cell r="H173">
            <v>27.531168086896702</v>
          </cell>
          <cell r="I173">
            <v>27.531168086896702</v>
          </cell>
          <cell r="J173">
            <v>27.531168086896702</v>
          </cell>
          <cell r="K173">
            <v>27.531168086896702</v>
          </cell>
          <cell r="L173">
            <v>27.531168086896702</v>
          </cell>
          <cell r="M173">
            <v>27.531168086896702</v>
          </cell>
          <cell r="N173">
            <v>27.531168086896702</v>
          </cell>
          <cell r="O173">
            <v>27.531168086896702</v>
          </cell>
          <cell r="P173">
            <v>445.93116808689666</v>
          </cell>
          <cell r="Q173">
            <v>445.84584643578671</v>
          </cell>
          <cell r="R173">
            <v>445.7605247846767</v>
          </cell>
          <cell r="S173">
            <v>27.275203133566755</v>
          </cell>
          <cell r="T173">
            <v>27.189881482456773</v>
          </cell>
          <cell r="U173">
            <v>27.104559831346791</v>
          </cell>
          <cell r="V173">
            <v>27.019238180236808</v>
          </cell>
          <cell r="W173">
            <v>26.933916529126826</v>
          </cell>
          <cell r="X173">
            <v>26.848594878016844</v>
          </cell>
          <cell r="Y173">
            <v>26.763273226906861</v>
          </cell>
          <cell r="Z173">
            <v>26.677951575796879</v>
          </cell>
          <cell r="AA173">
            <v>26.592629924686896</v>
          </cell>
          <cell r="AB173">
            <v>26.507308273576907</v>
          </cell>
          <cell r="AC173">
            <v>26.507308273576907</v>
          </cell>
          <cell r="AD173">
            <v>26.507308273576907</v>
          </cell>
          <cell r="AE173">
            <v>26.507308273576907</v>
          </cell>
          <cell r="AF173">
            <v>26.507308273576907</v>
          </cell>
          <cell r="AG173">
            <v>26.507308273576907</v>
          </cell>
          <cell r="AH173">
            <v>26.507308273576907</v>
          </cell>
          <cell r="AI173">
            <v>26.507308273576907</v>
          </cell>
          <cell r="AJ173">
            <v>26.507308273576907</v>
          </cell>
          <cell r="AK173">
            <v>26.507308273576907</v>
          </cell>
          <cell r="AL173">
            <v>26.507308273576907</v>
          </cell>
          <cell r="AM173">
            <v>26.507308273576907</v>
          </cell>
        </row>
        <row r="174">
          <cell r="A174">
            <v>19</v>
          </cell>
          <cell r="B174" t="str">
            <v>hydro reservoir</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row>
        <row r="175">
          <cell r="A175">
            <v>19</v>
          </cell>
          <cell r="B175" t="str">
            <v>industry</v>
          </cell>
          <cell r="C175">
            <v>26.886896336925332</v>
          </cell>
          <cell r="D175">
            <v>26.886896336925332</v>
          </cell>
          <cell r="E175">
            <v>26.886896336925332</v>
          </cell>
          <cell r="F175">
            <v>26.886896336925332</v>
          </cell>
          <cell r="G175">
            <v>26.886896336925332</v>
          </cell>
          <cell r="H175">
            <v>26.886896336925332</v>
          </cell>
          <cell r="I175">
            <v>26.886896336925332</v>
          </cell>
          <cell r="J175">
            <v>26.886896336925332</v>
          </cell>
          <cell r="K175">
            <v>26.886896336925332</v>
          </cell>
          <cell r="L175">
            <v>26.886896336925332</v>
          </cell>
          <cell r="M175">
            <v>26.886896336925332</v>
          </cell>
          <cell r="N175">
            <v>26.886896336925332</v>
          </cell>
          <cell r="O175">
            <v>26.886896336925332</v>
          </cell>
          <cell r="P175">
            <v>26.886896336925332</v>
          </cell>
          <cell r="Q175">
            <v>27.662103748775433</v>
          </cell>
          <cell r="R175">
            <v>28.437301160625534</v>
          </cell>
          <cell r="S175">
            <v>29.212508572475635</v>
          </cell>
          <cell r="T175">
            <v>29.987715984325735</v>
          </cell>
          <cell r="U175">
            <v>30.762913396175836</v>
          </cell>
          <cell r="V175">
            <v>31.538120808025937</v>
          </cell>
          <cell r="W175">
            <v>32.313328219876041</v>
          </cell>
          <cell r="X175">
            <v>33.088525631726142</v>
          </cell>
          <cell r="Y175">
            <v>33.863733043576239</v>
          </cell>
          <cell r="Z175">
            <v>34.638940455426344</v>
          </cell>
          <cell r="AA175">
            <v>35.414137867276438</v>
          </cell>
          <cell r="AB175">
            <v>36.189345279126528</v>
          </cell>
          <cell r="AC175">
            <v>36.189345279126528</v>
          </cell>
          <cell r="AD175">
            <v>36.189345279126528</v>
          </cell>
          <cell r="AE175">
            <v>36.189345279126528</v>
          </cell>
          <cell r="AF175">
            <v>36.189345279126528</v>
          </cell>
          <cell r="AG175">
            <v>36.189345279126528</v>
          </cell>
          <cell r="AH175">
            <v>36.189345279126528</v>
          </cell>
          <cell r="AI175">
            <v>36.189345279126528</v>
          </cell>
          <cell r="AJ175">
            <v>36.189345279126528</v>
          </cell>
          <cell r="AK175">
            <v>36.189345279126528</v>
          </cell>
          <cell r="AL175">
            <v>36.189345279126528</v>
          </cell>
          <cell r="AM175">
            <v>36.189345279126528</v>
          </cell>
        </row>
        <row r="176">
          <cell r="A176">
            <v>19</v>
          </cell>
          <cell r="B176" t="str">
            <v>mining</v>
          </cell>
          <cell r="C176">
            <v>207.05052220852139</v>
          </cell>
          <cell r="D176">
            <v>207.05052220852139</v>
          </cell>
          <cell r="E176">
            <v>207.05052220852139</v>
          </cell>
          <cell r="F176">
            <v>207.05052220852139</v>
          </cell>
          <cell r="G176">
            <v>207.05052220852139</v>
          </cell>
          <cell r="H176">
            <v>207.05052220852139</v>
          </cell>
          <cell r="I176">
            <v>207.05052220852139</v>
          </cell>
          <cell r="J176">
            <v>207.05052220852139</v>
          </cell>
          <cell r="K176">
            <v>207.05052220852139</v>
          </cell>
          <cell r="L176">
            <v>207.05052220852139</v>
          </cell>
          <cell r="M176">
            <v>207.05052220852139</v>
          </cell>
          <cell r="N176">
            <v>207.05052220852139</v>
          </cell>
          <cell r="O176">
            <v>207.05052220852139</v>
          </cell>
          <cell r="P176">
            <v>207.05052220852139</v>
          </cell>
          <cell r="Q176">
            <v>211.5174541180715</v>
          </cell>
          <cell r="R176">
            <v>215.98438602762161</v>
          </cell>
          <cell r="S176">
            <v>220.45131793717172</v>
          </cell>
          <cell r="T176">
            <v>224.91824984672184</v>
          </cell>
          <cell r="U176">
            <v>229.38518175627195</v>
          </cell>
          <cell r="V176">
            <v>233.85211366582206</v>
          </cell>
          <cell r="W176">
            <v>238.31904557537217</v>
          </cell>
          <cell r="X176">
            <v>242.78597748492228</v>
          </cell>
          <cell r="Y176">
            <v>247.2529093944724</v>
          </cell>
          <cell r="Z176">
            <v>251.71984130402251</v>
          </cell>
          <cell r="AA176">
            <v>256.18677321357262</v>
          </cell>
          <cell r="AB176">
            <v>260.65370512312279</v>
          </cell>
          <cell r="AC176">
            <v>260.65370512312279</v>
          </cell>
          <cell r="AD176">
            <v>260.65370512312279</v>
          </cell>
          <cell r="AE176">
            <v>260.65370512312279</v>
          </cell>
          <cell r="AF176">
            <v>260.65370512312279</v>
          </cell>
          <cell r="AG176">
            <v>260.65370512312279</v>
          </cell>
          <cell r="AH176">
            <v>260.65370512312279</v>
          </cell>
          <cell r="AI176">
            <v>260.65370512312279</v>
          </cell>
          <cell r="AJ176">
            <v>260.65370512312279</v>
          </cell>
          <cell r="AK176">
            <v>260.65370512312279</v>
          </cell>
          <cell r="AL176">
            <v>260.65370512312279</v>
          </cell>
          <cell r="AM176">
            <v>260.65370512312279</v>
          </cell>
        </row>
        <row r="177">
          <cell r="A177">
            <v>19</v>
          </cell>
          <cell r="B177" t="str">
            <v>municipal</v>
          </cell>
          <cell r="C177">
            <v>108.22178373240048</v>
          </cell>
          <cell r="D177">
            <v>108.22178373240048</v>
          </cell>
          <cell r="E177">
            <v>108.22178373240048</v>
          </cell>
          <cell r="F177">
            <v>108.22178373240048</v>
          </cell>
          <cell r="G177">
            <v>108.22178373240048</v>
          </cell>
          <cell r="H177">
            <v>108.22178373240048</v>
          </cell>
          <cell r="I177">
            <v>108.22178373240048</v>
          </cell>
          <cell r="J177">
            <v>108.22178373240048</v>
          </cell>
          <cell r="K177">
            <v>108.22178373240048</v>
          </cell>
          <cell r="L177">
            <v>108.22178373240048</v>
          </cell>
          <cell r="M177">
            <v>108.22178373240048</v>
          </cell>
          <cell r="N177">
            <v>108.22178373240048</v>
          </cell>
          <cell r="O177">
            <v>108.22178373240048</v>
          </cell>
          <cell r="P177">
            <v>108.22178373240048</v>
          </cell>
          <cell r="Q177">
            <v>115.7621998607152</v>
          </cell>
          <cell r="R177">
            <v>123.30261598902993</v>
          </cell>
          <cell r="S177">
            <v>130.84303211734468</v>
          </cell>
          <cell r="T177">
            <v>138.38344824565939</v>
          </cell>
          <cell r="U177">
            <v>145.92386437397414</v>
          </cell>
          <cell r="V177">
            <v>153.46428050228889</v>
          </cell>
          <cell r="W177">
            <v>161.00469663060363</v>
          </cell>
          <cell r="X177">
            <v>168.54511275891835</v>
          </cell>
          <cell r="Y177">
            <v>176.0855288872331</v>
          </cell>
          <cell r="Z177">
            <v>183.62594501554781</v>
          </cell>
          <cell r="AA177">
            <v>191.16636114386253</v>
          </cell>
          <cell r="AB177">
            <v>198.70677727217728</v>
          </cell>
          <cell r="AC177">
            <v>198.70677727217728</v>
          </cell>
          <cell r="AD177">
            <v>198.70677727217728</v>
          </cell>
          <cell r="AE177">
            <v>198.70677727217728</v>
          </cell>
          <cell r="AF177">
            <v>198.70677727217728</v>
          </cell>
          <cell r="AG177">
            <v>198.70677727217728</v>
          </cell>
          <cell r="AH177">
            <v>198.70677727217728</v>
          </cell>
          <cell r="AI177">
            <v>198.70677727217728</v>
          </cell>
          <cell r="AJ177">
            <v>198.70677727217728</v>
          </cell>
          <cell r="AK177">
            <v>198.70677727217728</v>
          </cell>
          <cell r="AL177">
            <v>198.70677727217728</v>
          </cell>
          <cell r="AM177">
            <v>198.70677727217728</v>
          </cell>
        </row>
        <row r="178">
          <cell r="A178">
            <v>19</v>
          </cell>
          <cell r="B178" t="str">
            <v>oil and gas</v>
          </cell>
          <cell r="C178">
            <v>5.1589276521514753</v>
          </cell>
          <cell r="D178">
            <v>5.1589276521514753</v>
          </cell>
          <cell r="E178">
            <v>5.1589276521514753</v>
          </cell>
          <cell r="F178">
            <v>5.1589276521514753</v>
          </cell>
          <cell r="G178">
            <v>5.1589276521514753</v>
          </cell>
          <cell r="H178">
            <v>5.1589276521514753</v>
          </cell>
          <cell r="I178">
            <v>5.1589276521514753</v>
          </cell>
          <cell r="J178">
            <v>5.1589276521514753</v>
          </cell>
          <cell r="K178">
            <v>5.1589276521514753</v>
          </cell>
          <cell r="L178">
            <v>5.1589276521514753</v>
          </cell>
          <cell r="M178">
            <v>5.1589276521514753</v>
          </cell>
          <cell r="N178">
            <v>5.1589276521514753</v>
          </cell>
          <cell r="O178">
            <v>5.1589276521514753</v>
          </cell>
          <cell r="P178">
            <v>5.1589276521514753</v>
          </cell>
          <cell r="Q178">
            <v>4.7290170144721859</v>
          </cell>
          <cell r="R178">
            <v>4.2991063767928965</v>
          </cell>
          <cell r="S178">
            <v>3.8691957391136071</v>
          </cell>
          <cell r="T178">
            <v>3.4392851014343178</v>
          </cell>
          <cell r="U178">
            <v>3.0093744637550284</v>
          </cell>
          <cell r="V178">
            <v>2.579463826075739</v>
          </cell>
          <cell r="W178">
            <v>2.1495531883964496</v>
          </cell>
          <cell r="X178">
            <v>1.71964255071716</v>
          </cell>
          <cell r="Y178">
            <v>1.2897319130378704</v>
          </cell>
          <cell r="Z178">
            <v>0.85982127535858077</v>
          </cell>
          <cell r="AA178">
            <v>0.42991063767929116</v>
          </cell>
          <cell r="AB178">
            <v>0</v>
          </cell>
          <cell r="AC178">
            <v>0</v>
          </cell>
          <cell r="AD178">
            <v>0</v>
          </cell>
          <cell r="AE178">
            <v>0</v>
          </cell>
          <cell r="AF178">
            <v>0</v>
          </cell>
          <cell r="AG178">
            <v>0</v>
          </cell>
          <cell r="AH178">
            <v>0</v>
          </cell>
          <cell r="AI178">
            <v>0</v>
          </cell>
          <cell r="AJ178">
            <v>0</v>
          </cell>
          <cell r="AK178">
            <v>0</v>
          </cell>
          <cell r="AL178">
            <v>0</v>
          </cell>
          <cell r="AM178">
            <v>0</v>
          </cell>
        </row>
        <row r="179">
          <cell r="A179">
            <v>19</v>
          </cell>
          <cell r="B179" t="str">
            <v>peat mining</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6.263773491763798E-5</v>
          </cell>
          <cell r="R179">
            <v>1.2527546983527596E-4</v>
          </cell>
          <cell r="S179">
            <v>1.8791320475291395E-4</v>
          </cell>
          <cell r="T179">
            <v>2.5055093967055192E-4</v>
          </cell>
          <cell r="U179">
            <v>3.1318867458818988E-4</v>
          </cell>
          <cell r="V179">
            <v>3.7582640950582785E-4</v>
          </cell>
          <cell r="W179">
            <v>4.3846414442346582E-4</v>
          </cell>
          <cell r="X179">
            <v>5.0110187934110384E-4</v>
          </cell>
          <cell r="Y179">
            <v>5.637396142587418E-4</v>
          </cell>
          <cell r="Z179">
            <v>6.2637734917637977E-4</v>
          </cell>
          <cell r="AA179">
            <v>6.8901508409401774E-4</v>
          </cell>
          <cell r="AB179">
            <v>7.5165281901165581E-4</v>
          </cell>
          <cell r="AC179">
            <v>7.5165281901165581E-4</v>
          </cell>
          <cell r="AD179">
            <v>7.5165281901165581E-4</v>
          </cell>
          <cell r="AE179">
            <v>7.5165281901165581E-4</v>
          </cell>
          <cell r="AF179">
            <v>7.5165281901165581E-4</v>
          </cell>
          <cell r="AG179">
            <v>7.5165281901165581E-4</v>
          </cell>
          <cell r="AH179">
            <v>7.5165281901165581E-4</v>
          </cell>
          <cell r="AI179">
            <v>7.5165281901165581E-4</v>
          </cell>
          <cell r="AJ179">
            <v>7.5165281901165581E-4</v>
          </cell>
          <cell r="AK179">
            <v>7.5165281901165581E-4</v>
          </cell>
          <cell r="AL179">
            <v>7.5165281901165581E-4</v>
          </cell>
          <cell r="AM179">
            <v>7.5165281901165581E-4</v>
          </cell>
        </row>
        <row r="180">
          <cell r="A180">
            <v>19</v>
          </cell>
          <cell r="B180" t="str">
            <v>recreation</v>
          </cell>
          <cell r="C180">
            <v>19.232465046139772</v>
          </cell>
          <cell r="D180">
            <v>19.232465046139772</v>
          </cell>
          <cell r="E180">
            <v>19.232465046139772</v>
          </cell>
          <cell r="F180">
            <v>19.232465046139772</v>
          </cell>
          <cell r="G180">
            <v>19.232465046139772</v>
          </cell>
          <cell r="H180">
            <v>19.232465046139772</v>
          </cell>
          <cell r="I180">
            <v>19.232465046139772</v>
          </cell>
          <cell r="J180">
            <v>19.232465046139772</v>
          </cell>
          <cell r="K180">
            <v>19.232465046139772</v>
          </cell>
          <cell r="L180">
            <v>19.232465046139772</v>
          </cell>
          <cell r="M180">
            <v>19.232465046139772</v>
          </cell>
          <cell r="N180">
            <v>19.232465046139772</v>
          </cell>
          <cell r="O180">
            <v>19.232465046139772</v>
          </cell>
          <cell r="P180">
            <v>19.232465046139772</v>
          </cell>
          <cell r="Q180">
            <v>19.767584723560471</v>
          </cell>
          <cell r="R180">
            <v>20.302704400981177</v>
          </cell>
          <cell r="S180">
            <v>20.837824078401876</v>
          </cell>
          <cell r="T180">
            <v>21.372943755822579</v>
          </cell>
          <cell r="U180">
            <v>21.908063433243282</v>
          </cell>
          <cell r="V180">
            <v>22.443183110663984</v>
          </cell>
          <cell r="W180">
            <v>22.978302788084683</v>
          </cell>
          <cell r="X180">
            <v>23.513422465505382</v>
          </cell>
          <cell r="Y180">
            <v>24.048542142926085</v>
          </cell>
          <cell r="Z180">
            <v>24.583661820346784</v>
          </cell>
          <cell r="AA180">
            <v>25.11878149776749</v>
          </cell>
          <cell r="AB180">
            <v>25.653901175188196</v>
          </cell>
          <cell r="AC180">
            <v>25.653901175188196</v>
          </cell>
          <cell r="AD180">
            <v>25.653901175188196</v>
          </cell>
          <cell r="AE180">
            <v>25.653901175188196</v>
          </cell>
          <cell r="AF180">
            <v>25.653901175188196</v>
          </cell>
          <cell r="AG180">
            <v>25.653901175188196</v>
          </cell>
          <cell r="AH180">
            <v>25.653901175188196</v>
          </cell>
          <cell r="AI180">
            <v>25.653901175188196</v>
          </cell>
          <cell r="AJ180">
            <v>25.653901175188196</v>
          </cell>
          <cell r="AK180">
            <v>25.653901175188196</v>
          </cell>
          <cell r="AL180">
            <v>25.653901175188196</v>
          </cell>
          <cell r="AM180">
            <v>25.653901175188196</v>
          </cell>
        </row>
        <row r="181">
          <cell r="A181">
            <v>19</v>
          </cell>
          <cell r="B181" t="str">
            <v>transportation</v>
          </cell>
          <cell r="C181">
            <v>55.795911977023366</v>
          </cell>
          <cell r="D181">
            <v>55.795911977023366</v>
          </cell>
          <cell r="E181">
            <v>55.795911977023366</v>
          </cell>
          <cell r="F181">
            <v>55.795911977023366</v>
          </cell>
          <cell r="G181">
            <v>55.795911977023366</v>
          </cell>
          <cell r="H181">
            <v>55.795911977023366</v>
          </cell>
          <cell r="I181">
            <v>55.795911977023366</v>
          </cell>
          <cell r="J181">
            <v>55.795911977023366</v>
          </cell>
          <cell r="K181">
            <v>55.795911977023366</v>
          </cell>
          <cell r="L181">
            <v>55.795911977023366</v>
          </cell>
          <cell r="M181">
            <v>55.795911977023366</v>
          </cell>
          <cell r="N181">
            <v>55.795911977023366</v>
          </cell>
          <cell r="O181">
            <v>55.795911977023366</v>
          </cell>
          <cell r="P181">
            <v>55.795911977023366</v>
          </cell>
          <cell r="Q181">
            <v>56.983826891769709</v>
          </cell>
          <cell r="R181">
            <v>58.171741806516053</v>
          </cell>
          <cell r="S181">
            <v>59.359656721262397</v>
          </cell>
          <cell r="T181">
            <v>60.54757163600874</v>
          </cell>
          <cell r="U181">
            <v>61.735486550755084</v>
          </cell>
          <cell r="V181">
            <v>62.923401465501428</v>
          </cell>
          <cell r="W181">
            <v>64.111316380247771</v>
          </cell>
          <cell r="X181">
            <v>65.299231294994115</v>
          </cell>
          <cell r="Y181">
            <v>66.487146209740459</v>
          </cell>
          <cell r="Z181">
            <v>67.675061124486803</v>
          </cell>
          <cell r="AA181">
            <v>68.862976039233146</v>
          </cell>
          <cell r="AB181">
            <v>70.05089095397949</v>
          </cell>
          <cell r="AC181">
            <v>70.05089095397949</v>
          </cell>
          <cell r="AD181">
            <v>70.05089095397949</v>
          </cell>
          <cell r="AE181">
            <v>70.05089095397949</v>
          </cell>
          <cell r="AF181">
            <v>70.05089095397949</v>
          </cell>
          <cell r="AG181">
            <v>70.05089095397949</v>
          </cell>
          <cell r="AH181">
            <v>70.05089095397949</v>
          </cell>
          <cell r="AI181">
            <v>70.05089095397949</v>
          </cell>
          <cell r="AJ181">
            <v>70.05089095397949</v>
          </cell>
          <cell r="AK181">
            <v>70.05089095397949</v>
          </cell>
          <cell r="AL181">
            <v>70.05089095397949</v>
          </cell>
          <cell r="AM181">
            <v>70.05089095397949</v>
          </cell>
        </row>
        <row r="182">
          <cell r="A182">
            <v>20</v>
          </cell>
          <cell r="B182" t="str">
            <v>agriculture</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row>
        <row r="183">
          <cell r="A183">
            <v>20</v>
          </cell>
          <cell r="B183" t="str">
            <v>flooded standing forest</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row>
        <row r="184">
          <cell r="A184">
            <v>20</v>
          </cell>
          <cell r="B184" t="str">
            <v>forestry</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row>
        <row r="185">
          <cell r="A185">
            <v>20</v>
          </cell>
          <cell r="B185" t="str">
            <v>hydro infrastructure</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row>
        <row r="186">
          <cell r="A186">
            <v>20</v>
          </cell>
          <cell r="B186" t="str">
            <v>hydro reservoir</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row>
        <row r="187">
          <cell r="A187">
            <v>20</v>
          </cell>
          <cell r="B187" t="str">
            <v>industry</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row>
        <row r="188">
          <cell r="A188">
            <v>20</v>
          </cell>
          <cell r="B188" t="str">
            <v>mining</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row>
        <row r="189">
          <cell r="A189">
            <v>20</v>
          </cell>
          <cell r="B189" t="str">
            <v>municipal</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row>
        <row r="190">
          <cell r="A190">
            <v>20</v>
          </cell>
          <cell r="B190" t="str">
            <v>oil and gas</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row>
        <row r="191">
          <cell r="A191">
            <v>20</v>
          </cell>
          <cell r="B191" t="str">
            <v>peat mining</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row>
        <row r="192">
          <cell r="A192">
            <v>20</v>
          </cell>
          <cell r="B192" t="str">
            <v>recreation</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row>
        <row r="193">
          <cell r="A193">
            <v>20</v>
          </cell>
          <cell r="B193" t="str">
            <v>transportation</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row>
        <row r="194">
          <cell r="A194">
            <v>21</v>
          </cell>
          <cell r="B194" t="str">
            <v>agriculture</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row>
        <row r="195">
          <cell r="A195">
            <v>21</v>
          </cell>
          <cell r="B195" t="str">
            <v>flooded standing forest</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row>
        <row r="196">
          <cell r="A196">
            <v>21</v>
          </cell>
          <cell r="B196" t="str">
            <v>forestry</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row>
        <row r="197">
          <cell r="A197">
            <v>21</v>
          </cell>
          <cell r="B197" t="str">
            <v>hydro infrastructure</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row>
        <row r="198">
          <cell r="A198">
            <v>21</v>
          </cell>
          <cell r="B198" t="str">
            <v>hydro reservoir</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row>
        <row r="199">
          <cell r="A199">
            <v>21</v>
          </cell>
          <cell r="B199" t="str">
            <v>industry</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row>
        <row r="200">
          <cell r="A200">
            <v>21</v>
          </cell>
          <cell r="B200" t="str">
            <v>mining</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row>
        <row r="201">
          <cell r="A201">
            <v>21</v>
          </cell>
          <cell r="B201" t="str">
            <v>municipal</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row>
        <row r="202">
          <cell r="A202">
            <v>21</v>
          </cell>
          <cell r="B202" t="str">
            <v>oil and gas</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row>
        <row r="203">
          <cell r="A203">
            <v>21</v>
          </cell>
          <cell r="B203" t="str">
            <v>peat mining</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row>
        <row r="204">
          <cell r="A204">
            <v>21</v>
          </cell>
          <cell r="B204" t="str">
            <v>recreation</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row>
        <row r="205">
          <cell r="A205">
            <v>21</v>
          </cell>
          <cell r="B205" t="str">
            <v>transportation</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row>
        <row r="206">
          <cell r="A206">
            <v>22</v>
          </cell>
          <cell r="B206" t="str">
            <v>agriculture</v>
          </cell>
          <cell r="C206">
            <v>603.6</v>
          </cell>
          <cell r="D206">
            <v>603.6</v>
          </cell>
          <cell r="E206">
            <v>603.6</v>
          </cell>
          <cell r="F206">
            <v>603.6</v>
          </cell>
          <cell r="G206">
            <v>603.6</v>
          </cell>
          <cell r="H206">
            <v>603.6</v>
          </cell>
          <cell r="I206">
            <v>603.6</v>
          </cell>
          <cell r="J206">
            <v>603.6</v>
          </cell>
          <cell r="K206">
            <v>603.6</v>
          </cell>
          <cell r="L206">
            <v>603.6</v>
          </cell>
          <cell r="M206">
            <v>603.6</v>
          </cell>
          <cell r="N206">
            <v>603.6</v>
          </cell>
          <cell r="O206">
            <v>603.6</v>
          </cell>
          <cell r="P206">
            <v>603.6</v>
          </cell>
          <cell r="Q206">
            <v>563.23044000000004</v>
          </cell>
          <cell r="R206">
            <v>522.86086999999998</v>
          </cell>
          <cell r="S206">
            <v>482.49131</v>
          </cell>
          <cell r="T206">
            <v>442.12173000000001</v>
          </cell>
          <cell r="U206">
            <v>401.75218000000001</v>
          </cell>
          <cell r="V206">
            <v>361.38260000000002</v>
          </cell>
          <cell r="W206">
            <v>321.01304000000005</v>
          </cell>
          <cell r="X206">
            <v>280.64346999999998</v>
          </cell>
          <cell r="Y206">
            <v>240.27391</v>
          </cell>
          <cell r="Z206">
            <v>199.90973</v>
          </cell>
          <cell r="AA206">
            <v>159.53478000000001</v>
          </cell>
          <cell r="AB206">
            <v>119.1652</v>
          </cell>
          <cell r="AC206">
            <v>119.1652</v>
          </cell>
          <cell r="AD206">
            <v>119.1652</v>
          </cell>
          <cell r="AE206">
            <v>119.1652</v>
          </cell>
          <cell r="AF206">
            <v>119.1652</v>
          </cell>
          <cell r="AG206">
            <v>119.1652</v>
          </cell>
          <cell r="AH206">
            <v>119.1652</v>
          </cell>
          <cell r="AI206">
            <v>119.1652</v>
          </cell>
          <cell r="AJ206">
            <v>119.1652</v>
          </cell>
          <cell r="AK206">
            <v>119.1652</v>
          </cell>
          <cell r="AL206">
            <v>119.1652</v>
          </cell>
          <cell r="AM206">
            <v>119.1652</v>
          </cell>
        </row>
        <row r="207">
          <cell r="A207">
            <v>22</v>
          </cell>
          <cell r="B207" t="str">
            <v>flooded standing forest</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row>
        <row r="208">
          <cell r="A208">
            <v>22</v>
          </cell>
          <cell r="B208" t="str">
            <v>forestry</v>
          </cell>
          <cell r="C208">
            <v>70.516642616963253</v>
          </cell>
          <cell r="D208">
            <v>70.516642616963253</v>
          </cell>
          <cell r="E208">
            <v>70.516642616963253</v>
          </cell>
          <cell r="F208">
            <v>70.516642616963253</v>
          </cell>
          <cell r="G208">
            <v>70.516642616963253</v>
          </cell>
          <cell r="H208">
            <v>70.516642616963253</v>
          </cell>
          <cell r="I208">
            <v>70.516642616963253</v>
          </cell>
          <cell r="J208">
            <v>70.516642616963253</v>
          </cell>
          <cell r="K208">
            <v>70.516642616963253</v>
          </cell>
          <cell r="L208">
            <v>70.516642616963253</v>
          </cell>
          <cell r="M208">
            <v>70.516642616963253</v>
          </cell>
          <cell r="N208">
            <v>70.516642616963253</v>
          </cell>
          <cell r="O208">
            <v>70.516642616963253</v>
          </cell>
          <cell r="P208">
            <v>70.516642616963253</v>
          </cell>
          <cell r="Q208">
            <v>69.023589065549643</v>
          </cell>
          <cell r="R208">
            <v>67.430535514136039</v>
          </cell>
          <cell r="S208">
            <v>65.937481962722444</v>
          </cell>
          <cell r="T208">
            <v>64.34442841130884</v>
          </cell>
          <cell r="U208">
            <v>62.85137485989523</v>
          </cell>
          <cell r="V208">
            <v>61.258321308481626</v>
          </cell>
          <cell r="W208">
            <v>59.765267757068017</v>
          </cell>
          <cell r="X208">
            <v>58.17221420565442</v>
          </cell>
          <cell r="Y208">
            <v>56.67916065424081</v>
          </cell>
          <cell r="Z208">
            <v>55.086107102827206</v>
          </cell>
          <cell r="AA208">
            <v>53.593053551413604</v>
          </cell>
          <cell r="AB208">
            <v>52</v>
          </cell>
          <cell r="AC208">
            <v>52</v>
          </cell>
          <cell r="AD208">
            <v>52</v>
          </cell>
          <cell r="AE208">
            <v>52</v>
          </cell>
          <cell r="AF208">
            <v>52</v>
          </cell>
          <cell r="AG208">
            <v>52</v>
          </cell>
          <cell r="AH208">
            <v>52</v>
          </cell>
          <cell r="AI208">
            <v>52</v>
          </cell>
          <cell r="AJ208">
            <v>52</v>
          </cell>
          <cell r="AK208">
            <v>52</v>
          </cell>
          <cell r="AL208">
            <v>52</v>
          </cell>
          <cell r="AM208">
            <v>52</v>
          </cell>
        </row>
        <row r="209">
          <cell r="A209">
            <v>22</v>
          </cell>
          <cell r="B209" t="str">
            <v>hydro infrastructure</v>
          </cell>
          <cell r="C209">
            <v>8.7902000000000005</v>
          </cell>
          <cell r="D209">
            <v>8.7902000000000005</v>
          </cell>
          <cell r="E209">
            <v>8.7902000000000005</v>
          </cell>
          <cell r="F209">
            <v>8.7902000000000005</v>
          </cell>
          <cell r="G209">
            <v>8.7902000000000005</v>
          </cell>
          <cell r="H209">
            <v>8.7902000000000005</v>
          </cell>
          <cell r="I209">
            <v>8.7902000000000005</v>
          </cell>
          <cell r="J209">
            <v>8.7902000000000005</v>
          </cell>
          <cell r="K209">
            <v>8.7902000000000005</v>
          </cell>
          <cell r="L209">
            <v>8.7902000000000005</v>
          </cell>
          <cell r="M209">
            <v>8.7902000000000005</v>
          </cell>
          <cell r="N209">
            <v>8.7902000000000005</v>
          </cell>
          <cell r="O209">
            <v>8.7902000000000005</v>
          </cell>
          <cell r="P209">
            <v>8.7902000000000005</v>
          </cell>
          <cell r="Q209">
            <v>8.0576799999999995</v>
          </cell>
          <cell r="R209">
            <v>7.32517</v>
          </cell>
          <cell r="S209">
            <v>6.5926499999999999</v>
          </cell>
          <cell r="T209">
            <v>5.8601299999999998</v>
          </cell>
          <cell r="U209">
            <v>5.1276200000000003</v>
          </cell>
          <cell r="V209">
            <v>4.3951000000000002</v>
          </cell>
          <cell r="W209">
            <v>3.6625800000000002</v>
          </cell>
          <cell r="X209">
            <v>65.330070000000006</v>
          </cell>
          <cell r="Y209">
            <v>64.597549999999998</v>
          </cell>
          <cell r="Z209">
            <v>63.865029999999997</v>
          </cell>
          <cell r="AA209">
            <v>63.13252</v>
          </cell>
          <cell r="AB209">
            <v>62.4</v>
          </cell>
          <cell r="AC209">
            <v>62.4</v>
          </cell>
          <cell r="AD209">
            <v>62.4</v>
          </cell>
          <cell r="AE209">
            <v>62.4</v>
          </cell>
          <cell r="AF209">
            <v>62.4</v>
          </cell>
          <cell r="AG209">
            <v>0</v>
          </cell>
          <cell r="AH209">
            <v>0</v>
          </cell>
          <cell r="AI209">
            <v>0</v>
          </cell>
          <cell r="AJ209">
            <v>0</v>
          </cell>
          <cell r="AK209">
            <v>0</v>
          </cell>
          <cell r="AL209">
            <v>0</v>
          </cell>
          <cell r="AM209">
            <v>0</v>
          </cell>
        </row>
        <row r="210">
          <cell r="A210">
            <v>22</v>
          </cell>
          <cell r="B210" t="str">
            <v>hydro reservoir</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row>
        <row r="211">
          <cell r="A211">
            <v>22</v>
          </cell>
          <cell r="B211" t="str">
            <v>industry</v>
          </cell>
          <cell r="C211">
            <v>0.99367717899687102</v>
          </cell>
          <cell r="D211">
            <v>0.99367717899687102</v>
          </cell>
          <cell r="E211">
            <v>0.99367717899687102</v>
          </cell>
          <cell r="F211">
            <v>0.99367717899687102</v>
          </cell>
          <cell r="G211">
            <v>0.99367717899687102</v>
          </cell>
          <cell r="H211">
            <v>0.99367717899687102</v>
          </cell>
          <cell r="I211">
            <v>0.99367717899687102</v>
          </cell>
          <cell r="J211">
            <v>0.99367717899687102</v>
          </cell>
          <cell r="K211">
            <v>0.99367717899687102</v>
          </cell>
          <cell r="L211">
            <v>0.99367717899687102</v>
          </cell>
          <cell r="M211">
            <v>0.99367717899687102</v>
          </cell>
          <cell r="N211">
            <v>0.99367717899687102</v>
          </cell>
          <cell r="O211">
            <v>0.99367717899687102</v>
          </cell>
          <cell r="P211">
            <v>0.99367717899687102</v>
          </cell>
          <cell r="Q211">
            <v>1.2067588523321888</v>
          </cell>
          <cell r="R211">
            <v>1.4198505256675067</v>
          </cell>
          <cell r="S211">
            <v>1.6329421990028243</v>
          </cell>
          <cell r="T211">
            <v>1.8460238723381424</v>
          </cell>
          <cell r="U211">
            <v>2.05911554567346</v>
          </cell>
          <cell r="V211">
            <v>2.2722072190087776</v>
          </cell>
          <cell r="W211">
            <v>2.4852888923440957</v>
          </cell>
          <cell r="X211">
            <v>2.6983805656794133</v>
          </cell>
          <cell r="Y211">
            <v>2.9114622390147313</v>
          </cell>
          <cell r="Z211">
            <v>3.1245539123500485</v>
          </cell>
          <cell r="AA211">
            <v>3.3376455856853666</v>
          </cell>
          <cell r="AB211">
            <v>3.5507272590206846</v>
          </cell>
          <cell r="AC211">
            <v>3.5507272590206846</v>
          </cell>
          <cell r="AD211">
            <v>3.5507272590206846</v>
          </cell>
          <cell r="AE211">
            <v>3.5507272590206846</v>
          </cell>
          <cell r="AF211">
            <v>3.5507272590206846</v>
          </cell>
          <cell r="AG211">
            <v>3.5507272590206846</v>
          </cell>
          <cell r="AH211">
            <v>3.5507272590206846</v>
          </cell>
          <cell r="AI211">
            <v>3.5507272590206846</v>
          </cell>
          <cell r="AJ211">
            <v>3.5507272590206846</v>
          </cell>
          <cell r="AK211">
            <v>3.5507272590206846</v>
          </cell>
          <cell r="AL211">
            <v>3.5507272590206846</v>
          </cell>
          <cell r="AM211">
            <v>3.5507272590206846</v>
          </cell>
        </row>
        <row r="212">
          <cell r="A212">
            <v>22</v>
          </cell>
          <cell r="B212" t="str">
            <v>mining</v>
          </cell>
          <cell r="C212">
            <v>7.6638284837193424</v>
          </cell>
          <cell r="D212">
            <v>7.6638284837193424</v>
          </cell>
          <cell r="E212">
            <v>7.6638284837193424</v>
          </cell>
          <cell r="F212">
            <v>7.6638284837193424</v>
          </cell>
          <cell r="G212">
            <v>7.6638284837193424</v>
          </cell>
          <cell r="H212">
            <v>7.6638284837193424</v>
          </cell>
          <cell r="I212">
            <v>7.6638284837193424</v>
          </cell>
          <cell r="J212">
            <v>7.6638284837193424</v>
          </cell>
          <cell r="K212">
            <v>7.6638284837193424</v>
          </cell>
          <cell r="L212">
            <v>7.6638284837193424</v>
          </cell>
          <cell r="M212">
            <v>7.6638284837193424</v>
          </cell>
          <cell r="N212">
            <v>7.6638284837193424</v>
          </cell>
          <cell r="O212">
            <v>7.6638284837193424</v>
          </cell>
          <cell r="P212">
            <v>7.6638284837193424</v>
          </cell>
          <cell r="Q212">
            <v>8.2130448377889547</v>
          </cell>
          <cell r="R212">
            <v>8.7622611918585669</v>
          </cell>
          <cell r="S212">
            <v>9.3114775459281791</v>
          </cell>
          <cell r="T212">
            <v>9.8606938999977913</v>
          </cell>
          <cell r="U212">
            <v>10.409910254067404</v>
          </cell>
          <cell r="V212">
            <v>10.959126608137016</v>
          </cell>
          <cell r="W212">
            <v>11.508342962206628</v>
          </cell>
          <cell r="X212">
            <v>12.05755931627624</v>
          </cell>
          <cell r="Y212">
            <v>12.606775670345852</v>
          </cell>
          <cell r="Z212">
            <v>13.155992024415465</v>
          </cell>
          <cell r="AA212">
            <v>13.705208378485077</v>
          </cell>
          <cell r="AB212">
            <v>14.254424732554698</v>
          </cell>
          <cell r="AC212">
            <v>14.254424732554698</v>
          </cell>
          <cell r="AD212">
            <v>14.254424732554698</v>
          </cell>
          <cell r="AE212">
            <v>14.254424732554698</v>
          </cell>
          <cell r="AF212">
            <v>14.254424732554698</v>
          </cell>
          <cell r="AG212">
            <v>14.254424732554698</v>
          </cell>
          <cell r="AH212">
            <v>14.254424732554698</v>
          </cell>
          <cell r="AI212">
            <v>14.254424732554698</v>
          </cell>
          <cell r="AJ212">
            <v>14.254424732554698</v>
          </cell>
          <cell r="AK212">
            <v>14.254424732554698</v>
          </cell>
          <cell r="AL212">
            <v>14.254424732554698</v>
          </cell>
          <cell r="AM212">
            <v>14.254424732554698</v>
          </cell>
        </row>
        <row r="213">
          <cell r="A213">
            <v>22</v>
          </cell>
          <cell r="B213" t="str">
            <v>municipal</v>
          </cell>
          <cell r="C213">
            <v>29.629100908316982</v>
          </cell>
          <cell r="D213">
            <v>29.629100908316982</v>
          </cell>
          <cell r="E213">
            <v>29.629100908316982</v>
          </cell>
          <cell r="F213">
            <v>29.629100908316982</v>
          </cell>
          <cell r="G213">
            <v>29.629100908316982</v>
          </cell>
          <cell r="H213">
            <v>29.629100908316982</v>
          </cell>
          <cell r="I213">
            <v>29.629100908316982</v>
          </cell>
          <cell r="J213">
            <v>29.629100908316982</v>
          </cell>
          <cell r="K213">
            <v>29.629100908316982</v>
          </cell>
          <cell r="L213">
            <v>29.629100908316982</v>
          </cell>
          <cell r="M213">
            <v>29.629100908316982</v>
          </cell>
          <cell r="N213">
            <v>29.629100908316982</v>
          </cell>
          <cell r="O213">
            <v>29.629100908316982</v>
          </cell>
          <cell r="P213">
            <v>29.629100908316982</v>
          </cell>
          <cell r="Q213">
            <v>28.906165025797833</v>
          </cell>
          <cell r="R213">
            <v>28.183219143278688</v>
          </cell>
          <cell r="S213">
            <v>27.460283260759539</v>
          </cell>
          <cell r="T213">
            <v>26.73733737824039</v>
          </cell>
          <cell r="U213">
            <v>26.014401495721241</v>
          </cell>
          <cell r="V213">
            <v>25.291455613202093</v>
          </cell>
          <cell r="W213">
            <v>24.568519730682944</v>
          </cell>
          <cell r="X213">
            <v>23.845573848163795</v>
          </cell>
          <cell r="Y213">
            <v>23.122637965644646</v>
          </cell>
          <cell r="Z213">
            <v>22.399692083125498</v>
          </cell>
          <cell r="AA213">
            <v>21.676756200606349</v>
          </cell>
          <cell r="AB213">
            <v>20.9538103180872</v>
          </cell>
          <cell r="AC213">
            <v>20.9538103180872</v>
          </cell>
          <cell r="AD213">
            <v>20.9538103180872</v>
          </cell>
          <cell r="AE213">
            <v>20.9538103180872</v>
          </cell>
          <cell r="AF213">
            <v>20.9538103180872</v>
          </cell>
          <cell r="AG213">
            <v>20.9538103180872</v>
          </cell>
          <cell r="AH213">
            <v>20.9538103180872</v>
          </cell>
          <cell r="AI213">
            <v>20.9538103180872</v>
          </cell>
          <cell r="AJ213">
            <v>20.9538103180872</v>
          </cell>
          <cell r="AK213">
            <v>20.9538103180872</v>
          </cell>
          <cell r="AL213">
            <v>20.9538103180872</v>
          </cell>
          <cell r="AM213">
            <v>20.9538103180872</v>
          </cell>
        </row>
        <row r="214">
          <cell r="A214">
            <v>22</v>
          </cell>
          <cell r="B214" t="str">
            <v>oil and gas</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row>
        <row r="215">
          <cell r="A215">
            <v>22</v>
          </cell>
          <cell r="B215" t="str">
            <v>peat mining</v>
          </cell>
          <cell r="C215">
            <v>10</v>
          </cell>
          <cell r="D215">
            <v>10</v>
          </cell>
          <cell r="E215">
            <v>10</v>
          </cell>
          <cell r="F215">
            <v>10</v>
          </cell>
          <cell r="G215">
            <v>10</v>
          </cell>
          <cell r="H215">
            <v>10</v>
          </cell>
          <cell r="I215">
            <v>10</v>
          </cell>
          <cell r="J215">
            <v>10</v>
          </cell>
          <cell r="K215">
            <v>10</v>
          </cell>
          <cell r="L215">
            <v>10</v>
          </cell>
          <cell r="M215">
            <v>10</v>
          </cell>
          <cell r="N215">
            <v>10</v>
          </cell>
          <cell r="O215">
            <v>10</v>
          </cell>
          <cell r="P215">
            <v>10</v>
          </cell>
          <cell r="Q215">
            <v>10</v>
          </cell>
          <cell r="R215">
            <v>10</v>
          </cell>
          <cell r="S215">
            <v>10</v>
          </cell>
          <cell r="T215">
            <v>10</v>
          </cell>
          <cell r="U215">
            <v>10</v>
          </cell>
          <cell r="V215">
            <v>10</v>
          </cell>
          <cell r="W215">
            <v>10</v>
          </cell>
          <cell r="X215">
            <v>10</v>
          </cell>
          <cell r="Y215">
            <v>10</v>
          </cell>
          <cell r="Z215">
            <v>10</v>
          </cell>
          <cell r="AA215">
            <v>10</v>
          </cell>
          <cell r="AB215">
            <v>10</v>
          </cell>
          <cell r="AC215">
            <v>10</v>
          </cell>
          <cell r="AD215">
            <v>10</v>
          </cell>
          <cell r="AE215">
            <v>10</v>
          </cell>
          <cell r="AF215">
            <v>10</v>
          </cell>
          <cell r="AG215">
            <v>10</v>
          </cell>
          <cell r="AH215">
            <v>10</v>
          </cell>
          <cell r="AI215">
            <v>10</v>
          </cell>
          <cell r="AJ215">
            <v>10</v>
          </cell>
          <cell r="AK215">
            <v>10</v>
          </cell>
          <cell r="AL215">
            <v>10</v>
          </cell>
          <cell r="AM215">
            <v>10</v>
          </cell>
        </row>
        <row r="216">
          <cell r="A216">
            <v>22</v>
          </cell>
          <cell r="B216" t="str">
            <v>recreation</v>
          </cell>
          <cell r="C216">
            <v>0.66697997052845948</v>
          </cell>
          <cell r="D216">
            <v>0.66697997052845948</v>
          </cell>
          <cell r="E216">
            <v>0.66697997052845948</v>
          </cell>
          <cell r="F216">
            <v>0.66697997052845948</v>
          </cell>
          <cell r="G216">
            <v>0.66697997052845948</v>
          </cell>
          <cell r="H216">
            <v>0.66697997052845948</v>
          </cell>
          <cell r="I216">
            <v>0.66697997052845948</v>
          </cell>
          <cell r="J216">
            <v>0.66697997052845948</v>
          </cell>
          <cell r="K216">
            <v>0.66697997052845948</v>
          </cell>
          <cell r="L216">
            <v>0.66697997052845948</v>
          </cell>
          <cell r="M216">
            <v>0.66697997052845948</v>
          </cell>
          <cell r="N216">
            <v>0.66697997052845948</v>
          </cell>
          <cell r="O216">
            <v>0.66697997052845948</v>
          </cell>
          <cell r="P216">
            <v>0.66697997052845948</v>
          </cell>
          <cell r="Q216">
            <v>0.61139830631775449</v>
          </cell>
          <cell r="R216">
            <v>0.55581664210704951</v>
          </cell>
          <cell r="S216">
            <v>0.50023497789634452</v>
          </cell>
          <cell r="T216">
            <v>0.44465331368563954</v>
          </cell>
          <cell r="U216">
            <v>0.38907164947493456</v>
          </cell>
          <cell r="V216">
            <v>0.33348998526422957</v>
          </cell>
          <cell r="W216">
            <v>0.27790832105352459</v>
          </cell>
          <cell r="X216">
            <v>0.22232665684281963</v>
          </cell>
          <cell r="Y216">
            <v>0.16674499263211467</v>
          </cell>
          <cell r="Z216">
            <v>0.11116332842140972</v>
          </cell>
          <cell r="AA216">
            <v>5.5581664210704762E-2</v>
          </cell>
          <cell r="AB216">
            <v>0</v>
          </cell>
          <cell r="AC216">
            <v>0</v>
          </cell>
          <cell r="AD216">
            <v>0</v>
          </cell>
          <cell r="AE216">
            <v>0</v>
          </cell>
          <cell r="AF216">
            <v>0</v>
          </cell>
          <cell r="AG216">
            <v>0</v>
          </cell>
          <cell r="AH216">
            <v>0</v>
          </cell>
          <cell r="AI216">
            <v>0</v>
          </cell>
          <cell r="AJ216">
            <v>0</v>
          </cell>
          <cell r="AK216">
            <v>0</v>
          </cell>
          <cell r="AL216">
            <v>0</v>
          </cell>
          <cell r="AM216">
            <v>0</v>
          </cell>
        </row>
        <row r="217">
          <cell r="A217">
            <v>22</v>
          </cell>
          <cell r="B217" t="str">
            <v>transportation</v>
          </cell>
          <cell r="C217">
            <v>34.317106303079768</v>
          </cell>
          <cell r="D217">
            <v>34.317106303079768</v>
          </cell>
          <cell r="E217">
            <v>34.317106303079768</v>
          </cell>
          <cell r="F217">
            <v>34.317106303079768</v>
          </cell>
          <cell r="G217">
            <v>34.317106303079768</v>
          </cell>
          <cell r="H217">
            <v>34.317106303079768</v>
          </cell>
          <cell r="I217">
            <v>34.317106303079768</v>
          </cell>
          <cell r="J217">
            <v>34.317106303079768</v>
          </cell>
          <cell r="K217">
            <v>34.317106303079768</v>
          </cell>
          <cell r="L217">
            <v>34.317106303079768</v>
          </cell>
          <cell r="M217">
            <v>34.317106303079768</v>
          </cell>
          <cell r="N217">
            <v>34.317106303079768</v>
          </cell>
          <cell r="O217">
            <v>34.317106303079768</v>
          </cell>
          <cell r="P217">
            <v>34.317106303079768</v>
          </cell>
          <cell r="Q217">
            <v>31.964376853030725</v>
          </cell>
          <cell r="R217">
            <v>29.611647402981685</v>
          </cell>
          <cell r="S217">
            <v>27.258917952932645</v>
          </cell>
          <cell r="T217">
            <v>24.906188502883605</v>
          </cell>
          <cell r="U217">
            <v>22.553459052834565</v>
          </cell>
          <cell r="V217">
            <v>20.200729602785525</v>
          </cell>
          <cell r="W217">
            <v>17.848000152736486</v>
          </cell>
          <cell r="X217">
            <v>15.495270702687446</v>
          </cell>
          <cell r="Y217">
            <v>13.142541252638404</v>
          </cell>
          <cell r="Z217">
            <v>10.789811802589362</v>
          </cell>
          <cell r="AA217">
            <v>8.4370823525403225</v>
          </cell>
          <cell r="AB217">
            <v>6.0843529024912817</v>
          </cell>
          <cell r="AC217">
            <v>6.0843529024912817</v>
          </cell>
          <cell r="AD217">
            <v>6.0843529024912817</v>
          </cell>
          <cell r="AE217">
            <v>6.0843529024912817</v>
          </cell>
          <cell r="AF217">
            <v>6.0843529024912817</v>
          </cell>
          <cell r="AG217">
            <v>6.0843529024912817</v>
          </cell>
          <cell r="AH217">
            <v>6.0843529024912817</v>
          </cell>
          <cell r="AI217">
            <v>6.0843529024912817</v>
          </cell>
          <cell r="AJ217">
            <v>6.0843529024912817</v>
          </cell>
          <cell r="AK217">
            <v>6.0843529024912817</v>
          </cell>
          <cell r="AL217">
            <v>6.0843529024912817</v>
          </cell>
          <cell r="AM217">
            <v>6.0843529024912817</v>
          </cell>
        </row>
        <row r="218">
          <cell r="A218">
            <v>23</v>
          </cell>
          <cell r="B218" t="str">
            <v>agriculture</v>
          </cell>
          <cell r="C218">
            <v>3020.963396339328</v>
          </cell>
          <cell r="D218">
            <v>3020.963396339328</v>
          </cell>
          <cell r="E218">
            <v>3020.963396339328</v>
          </cell>
          <cell r="F218">
            <v>3020.963396339328</v>
          </cell>
          <cell r="G218">
            <v>3020.963396339328</v>
          </cell>
          <cell r="H218">
            <v>3020.963396339328</v>
          </cell>
          <cell r="I218">
            <v>3020.963396339328</v>
          </cell>
          <cell r="J218">
            <v>3020.963396339328</v>
          </cell>
          <cell r="K218">
            <v>3020.963396339328</v>
          </cell>
          <cell r="L218">
            <v>3020.963396339328</v>
          </cell>
          <cell r="M218">
            <v>3020.963396339328</v>
          </cell>
          <cell r="N218">
            <v>3020.963396339328</v>
          </cell>
          <cell r="O218">
            <v>3020.963396339328</v>
          </cell>
          <cell r="P218">
            <v>3020.963396339328</v>
          </cell>
          <cell r="Q218">
            <v>2819.2422867032651</v>
          </cell>
          <cell r="R218">
            <v>2617.5211770672022</v>
          </cell>
          <cell r="S218">
            <v>2415.8000674311388</v>
          </cell>
          <cell r="T218">
            <v>2214.0789577950754</v>
          </cell>
          <cell r="U218">
            <v>2012.3578481590121</v>
          </cell>
          <cell r="V218">
            <v>1810.6367385229487</v>
          </cell>
          <cell r="W218">
            <v>1608.9156288868853</v>
          </cell>
          <cell r="X218">
            <v>1407.1945192508219</v>
          </cell>
          <cell r="Y218">
            <v>1205.4734096147588</v>
          </cell>
          <cell r="Z218">
            <v>1003.7522999786954</v>
          </cell>
          <cell r="AA218">
            <v>802.03119034263204</v>
          </cell>
          <cell r="AB218">
            <v>600.31008070656821</v>
          </cell>
          <cell r="AC218">
            <v>600.31008070656821</v>
          </cell>
          <cell r="AD218">
            <v>600.31008070656821</v>
          </cell>
          <cell r="AE218">
            <v>600.31008070656821</v>
          </cell>
          <cell r="AF218">
            <v>600.31008070656821</v>
          </cell>
          <cell r="AG218">
            <v>600.31008070656821</v>
          </cell>
          <cell r="AH218">
            <v>600.31008070656821</v>
          </cell>
          <cell r="AI218">
            <v>600.31008070656821</v>
          </cell>
          <cell r="AJ218">
            <v>600.31008070656821</v>
          </cell>
          <cell r="AK218">
            <v>600.31008070656821</v>
          </cell>
          <cell r="AL218">
            <v>600.31008070656821</v>
          </cell>
          <cell r="AM218">
            <v>600.31008070656821</v>
          </cell>
        </row>
        <row r="219">
          <cell r="A219">
            <v>23</v>
          </cell>
          <cell r="B219" t="str">
            <v>flooded standing forest</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row>
        <row r="220">
          <cell r="A220">
            <v>23</v>
          </cell>
          <cell r="B220" t="str">
            <v>forestry</v>
          </cell>
          <cell r="C220">
            <v>39.958563253520843</v>
          </cell>
          <cell r="D220">
            <v>39.958563253520843</v>
          </cell>
          <cell r="E220">
            <v>39.958563253520843</v>
          </cell>
          <cell r="F220">
            <v>39.958563253520843</v>
          </cell>
          <cell r="G220">
            <v>39.958563253520843</v>
          </cell>
          <cell r="H220">
            <v>39.958563253520843</v>
          </cell>
          <cell r="I220">
            <v>39.958563253520843</v>
          </cell>
          <cell r="J220">
            <v>39.958563253520843</v>
          </cell>
          <cell r="K220">
            <v>39.958563253520843</v>
          </cell>
          <cell r="L220">
            <v>39.958563253520843</v>
          </cell>
          <cell r="M220">
            <v>39.958563253520843</v>
          </cell>
          <cell r="N220">
            <v>39.958563253520843</v>
          </cell>
          <cell r="O220">
            <v>39.958563253520843</v>
          </cell>
          <cell r="P220">
            <v>39.958563253520843</v>
          </cell>
          <cell r="Q220">
            <v>39.928747604986476</v>
          </cell>
          <cell r="R220">
            <v>39.998931956452111</v>
          </cell>
          <cell r="S220">
            <v>39.969116307917744</v>
          </cell>
          <cell r="T220">
            <v>39.939300659383377</v>
          </cell>
          <cell r="U220">
            <v>40.009485010849019</v>
          </cell>
          <cell r="V220">
            <v>39.979669362314645</v>
          </cell>
          <cell r="W220">
            <v>39.949853713780278</v>
          </cell>
          <cell r="X220">
            <v>40.02003806524592</v>
          </cell>
          <cell r="Y220">
            <v>39.990222416711553</v>
          </cell>
          <cell r="Z220">
            <v>39.960406768177187</v>
          </cell>
          <cell r="AA220">
            <v>40.030591119642821</v>
          </cell>
          <cell r="AB220">
            <v>40.000775471108454</v>
          </cell>
          <cell r="AC220">
            <v>40.000775471108454</v>
          </cell>
          <cell r="AD220">
            <v>40.000775471108454</v>
          </cell>
          <cell r="AE220">
            <v>40.000775471108454</v>
          </cell>
          <cell r="AF220">
            <v>40.000775471108454</v>
          </cell>
          <cell r="AG220">
            <v>40.000775471108454</v>
          </cell>
          <cell r="AH220">
            <v>40.000775471108454</v>
          </cell>
          <cell r="AI220">
            <v>40.000775471108454</v>
          </cell>
          <cell r="AJ220">
            <v>40.000775471108454</v>
          </cell>
          <cell r="AK220">
            <v>40.000775471108454</v>
          </cell>
          <cell r="AL220">
            <v>40.000775471108454</v>
          </cell>
          <cell r="AM220">
            <v>40.000775471108454</v>
          </cell>
        </row>
        <row r="221">
          <cell r="A221">
            <v>23</v>
          </cell>
          <cell r="B221" t="str">
            <v>hydro infrastructure</v>
          </cell>
          <cell r="C221">
            <v>7.6622000000000003</v>
          </cell>
          <cell r="D221">
            <v>7.6622000000000003</v>
          </cell>
          <cell r="E221">
            <v>7.6622000000000003</v>
          </cell>
          <cell r="F221">
            <v>7.6622000000000003</v>
          </cell>
          <cell r="G221">
            <v>7.6622000000000003</v>
          </cell>
          <cell r="H221">
            <v>7.6622000000000003</v>
          </cell>
          <cell r="I221">
            <v>7.6622000000000003</v>
          </cell>
          <cell r="J221">
            <v>7.6622000000000003</v>
          </cell>
          <cell r="K221">
            <v>7.6622000000000003</v>
          </cell>
          <cell r="L221">
            <v>7.6622000000000003</v>
          </cell>
          <cell r="M221">
            <v>7.6622000000000003</v>
          </cell>
          <cell r="N221">
            <v>7.6622000000000003</v>
          </cell>
          <cell r="O221">
            <v>7.6622000000000003</v>
          </cell>
          <cell r="P221">
            <v>7.6622000000000003</v>
          </cell>
          <cell r="Q221">
            <v>7.0236799999999997</v>
          </cell>
          <cell r="R221">
            <v>6.3851699999999996</v>
          </cell>
          <cell r="S221">
            <v>5.7466499999999998</v>
          </cell>
          <cell r="T221">
            <v>5.1081300000000001</v>
          </cell>
          <cell r="U221">
            <v>4.4696199999999999</v>
          </cell>
          <cell r="V221">
            <v>3.8311000000000002</v>
          </cell>
          <cell r="W221">
            <v>3.19258</v>
          </cell>
          <cell r="X221">
            <v>2.5540699999999998</v>
          </cell>
          <cell r="Y221">
            <v>1.9155500000000001</v>
          </cell>
          <cell r="Z221">
            <v>1.2770300000000001</v>
          </cell>
          <cell r="AA221">
            <v>0.63851999999999998</v>
          </cell>
          <cell r="AB221">
            <v>0</v>
          </cell>
          <cell r="AC221">
            <v>0</v>
          </cell>
          <cell r="AD221">
            <v>0</v>
          </cell>
          <cell r="AE221">
            <v>0</v>
          </cell>
          <cell r="AF221">
            <v>0</v>
          </cell>
          <cell r="AG221">
            <v>0</v>
          </cell>
          <cell r="AH221">
            <v>0</v>
          </cell>
          <cell r="AI221">
            <v>0</v>
          </cell>
          <cell r="AJ221">
            <v>0</v>
          </cell>
          <cell r="AK221">
            <v>0</v>
          </cell>
          <cell r="AL221">
            <v>0</v>
          </cell>
          <cell r="AM221">
            <v>0</v>
          </cell>
        </row>
        <row r="222">
          <cell r="A222">
            <v>23</v>
          </cell>
          <cell r="B222" t="str">
            <v>hydro reservoir</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row>
        <row r="223">
          <cell r="A223">
            <v>23</v>
          </cell>
          <cell r="B223" t="str">
            <v>industry</v>
          </cell>
          <cell r="C223">
            <v>3.9836048210031292</v>
          </cell>
          <cell r="D223">
            <v>3.9836048210031292</v>
          </cell>
          <cell r="E223">
            <v>3.9836048210031292</v>
          </cell>
          <cell r="F223">
            <v>3.9836048210031292</v>
          </cell>
          <cell r="G223">
            <v>3.9836048210031292</v>
          </cell>
          <cell r="H223">
            <v>3.9836048210031292</v>
          </cell>
          <cell r="I223">
            <v>3.9836048210031292</v>
          </cell>
          <cell r="J223">
            <v>3.9836048210031292</v>
          </cell>
          <cell r="K223">
            <v>3.9836048210031292</v>
          </cell>
          <cell r="L223">
            <v>3.9836048210031292</v>
          </cell>
          <cell r="M223">
            <v>3.9836048210031292</v>
          </cell>
          <cell r="N223">
            <v>3.9836048210031292</v>
          </cell>
          <cell r="O223">
            <v>3.9836048210031292</v>
          </cell>
          <cell r="P223">
            <v>3.9836048210031292</v>
          </cell>
          <cell r="Q223">
            <v>4.0528702282882962</v>
          </cell>
          <cell r="R223">
            <v>4.1221356355734624</v>
          </cell>
          <cell r="S223">
            <v>4.1914010428586295</v>
          </cell>
          <cell r="T223">
            <v>4.2606664501437965</v>
          </cell>
          <cell r="U223">
            <v>4.329921857428964</v>
          </cell>
          <cell r="V223">
            <v>4.399187264714131</v>
          </cell>
          <cell r="W223">
            <v>4.4684526719992981</v>
          </cell>
          <cell r="X223">
            <v>4.5377180792844651</v>
          </cell>
          <cell r="Y223">
            <v>4.6069834865696322</v>
          </cell>
          <cell r="Z223">
            <v>4.6762388938547987</v>
          </cell>
          <cell r="AA223">
            <v>4.7455043011399658</v>
          </cell>
          <cell r="AB223">
            <v>4.814769708425132</v>
          </cell>
          <cell r="AC223">
            <v>4.814769708425132</v>
          </cell>
          <cell r="AD223">
            <v>4.814769708425132</v>
          </cell>
          <cell r="AE223">
            <v>4.814769708425132</v>
          </cell>
          <cell r="AF223">
            <v>4.814769708425132</v>
          </cell>
          <cell r="AG223">
            <v>4.814769708425132</v>
          </cell>
          <cell r="AH223">
            <v>4.814769708425132</v>
          </cell>
          <cell r="AI223">
            <v>4.814769708425132</v>
          </cell>
          <cell r="AJ223">
            <v>4.814769708425132</v>
          </cell>
          <cell r="AK223">
            <v>4.814769708425132</v>
          </cell>
          <cell r="AL223">
            <v>4.814769708425132</v>
          </cell>
          <cell r="AM223">
            <v>4.814769708425132</v>
          </cell>
        </row>
        <row r="224">
          <cell r="A224">
            <v>23</v>
          </cell>
          <cell r="B224" t="str">
            <v>mining</v>
          </cell>
          <cell r="C224">
            <v>16.238612665944075</v>
          </cell>
          <cell r="D224">
            <v>16.238612665944075</v>
          </cell>
          <cell r="E224">
            <v>16.238612665944075</v>
          </cell>
          <cell r="F224">
            <v>16.238612665944075</v>
          </cell>
          <cell r="G224">
            <v>16.238612665944075</v>
          </cell>
          <cell r="H224">
            <v>16.238612665944075</v>
          </cell>
          <cell r="I224">
            <v>16.238612665944075</v>
          </cell>
          <cell r="J224">
            <v>16.238612665944075</v>
          </cell>
          <cell r="K224">
            <v>16.238612665944075</v>
          </cell>
          <cell r="L224">
            <v>16.238612665944075</v>
          </cell>
          <cell r="M224">
            <v>16.238612665944075</v>
          </cell>
          <cell r="N224">
            <v>16.238612665944075</v>
          </cell>
          <cell r="O224">
            <v>16.238612665944075</v>
          </cell>
          <cell r="P224">
            <v>16.238612665944075</v>
          </cell>
          <cell r="Q224">
            <v>16.890810768036378</v>
          </cell>
          <cell r="R224">
            <v>17.543008870128681</v>
          </cell>
          <cell r="S224">
            <v>18.195206972220983</v>
          </cell>
          <cell r="T224">
            <v>18.847405074313286</v>
          </cell>
          <cell r="U224">
            <v>19.499603176405589</v>
          </cell>
          <cell r="V224">
            <v>20.151801278497892</v>
          </cell>
          <cell r="W224">
            <v>20.803999380590195</v>
          </cell>
          <cell r="X224">
            <v>21.456197482682498</v>
          </cell>
          <cell r="Y224">
            <v>22.108395584774801</v>
          </cell>
          <cell r="Z224">
            <v>22.760593686867104</v>
          </cell>
          <cell r="AA224">
            <v>23.412791788959407</v>
          </cell>
          <cell r="AB224">
            <v>24.06498989105172</v>
          </cell>
          <cell r="AC224">
            <v>24.06498989105172</v>
          </cell>
          <cell r="AD224">
            <v>24.06498989105172</v>
          </cell>
          <cell r="AE224">
            <v>24.06498989105172</v>
          </cell>
          <cell r="AF224">
            <v>24.06498989105172</v>
          </cell>
          <cell r="AG224">
            <v>24.06498989105172</v>
          </cell>
          <cell r="AH224">
            <v>24.06498989105172</v>
          </cell>
          <cell r="AI224">
            <v>24.06498989105172</v>
          </cell>
          <cell r="AJ224">
            <v>24.06498989105172</v>
          </cell>
          <cell r="AK224">
            <v>24.06498989105172</v>
          </cell>
          <cell r="AL224">
            <v>24.06498989105172</v>
          </cell>
          <cell r="AM224">
            <v>24.06498989105172</v>
          </cell>
        </row>
        <row r="225">
          <cell r="A225">
            <v>23</v>
          </cell>
          <cell r="B225" t="str">
            <v>municipal</v>
          </cell>
          <cell r="C225">
            <v>77.013013470912966</v>
          </cell>
          <cell r="D225">
            <v>77.013013470912966</v>
          </cell>
          <cell r="E225">
            <v>77.013013470912966</v>
          </cell>
          <cell r="F225">
            <v>77.013013470912966</v>
          </cell>
          <cell r="G225">
            <v>77.013013470912966</v>
          </cell>
          <cell r="H225">
            <v>77.013013470912966</v>
          </cell>
          <cell r="I225">
            <v>77.013013470912966</v>
          </cell>
          <cell r="J225">
            <v>77.013013470912966</v>
          </cell>
          <cell r="K225">
            <v>77.013013470912966</v>
          </cell>
          <cell r="L225">
            <v>77.013013470912966</v>
          </cell>
          <cell r="M225">
            <v>77.013013470912966</v>
          </cell>
          <cell r="N225">
            <v>77.013013470912966</v>
          </cell>
          <cell r="O225">
            <v>77.013013470912966</v>
          </cell>
          <cell r="P225">
            <v>77.013013470912966</v>
          </cell>
          <cell r="Q225">
            <v>73.138647133316795</v>
          </cell>
          <cell r="R225">
            <v>69.26427079572062</v>
          </cell>
          <cell r="S225">
            <v>65.389904458124448</v>
          </cell>
          <cell r="T225">
            <v>61.515528120528288</v>
          </cell>
          <cell r="U225">
            <v>57.641161782932116</v>
          </cell>
          <cell r="V225">
            <v>53.766785445335941</v>
          </cell>
          <cell r="W225">
            <v>49.892419107739769</v>
          </cell>
          <cell r="X225">
            <v>46.018042770143602</v>
          </cell>
          <cell r="Y225">
            <v>42.14367643254743</v>
          </cell>
          <cell r="Z225">
            <v>38.269300094951255</v>
          </cell>
          <cell r="AA225">
            <v>34.394933757355091</v>
          </cell>
          <cell r="AB225">
            <v>30.520557419758909</v>
          </cell>
          <cell r="AC225">
            <v>30.520557419758909</v>
          </cell>
          <cell r="AD225">
            <v>30.520557419758909</v>
          </cell>
          <cell r="AE225">
            <v>30.520557419758909</v>
          </cell>
          <cell r="AF225">
            <v>30.520557419758909</v>
          </cell>
          <cell r="AG225">
            <v>30.520557419758909</v>
          </cell>
          <cell r="AH225">
            <v>30.520557419758909</v>
          </cell>
          <cell r="AI225">
            <v>30.520557419758909</v>
          </cell>
          <cell r="AJ225">
            <v>30.520557419758909</v>
          </cell>
          <cell r="AK225">
            <v>30.520557419758909</v>
          </cell>
          <cell r="AL225">
            <v>30.520557419758909</v>
          </cell>
          <cell r="AM225">
            <v>30.520557419758909</v>
          </cell>
        </row>
        <row r="226">
          <cell r="A226">
            <v>23</v>
          </cell>
          <cell r="B226" t="str">
            <v>oil and gas</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6.0651125237320041E-3</v>
          </cell>
          <cell r="R226">
            <v>1.2130225047464008E-2</v>
          </cell>
          <cell r="S226">
            <v>1.819533757119601E-2</v>
          </cell>
          <cell r="T226">
            <v>2.4260450094928016E-2</v>
          </cell>
          <cell r="U226">
            <v>3.0325562618660023E-2</v>
          </cell>
          <cell r="V226">
            <v>3.6390675142392026E-2</v>
          </cell>
          <cell r="W226">
            <v>4.2455787666124033E-2</v>
          </cell>
          <cell r="X226">
            <v>4.8520900189856032E-2</v>
          </cell>
          <cell r="Y226">
            <v>5.4586012713588032E-2</v>
          </cell>
          <cell r="Z226">
            <v>6.0651125237320039E-2</v>
          </cell>
          <cell r="AA226">
            <v>6.6716237761052039E-2</v>
          </cell>
          <cell r="AB226">
            <v>7.2781350284784038E-2</v>
          </cell>
          <cell r="AC226">
            <v>7.2781350284784038E-2</v>
          </cell>
          <cell r="AD226">
            <v>7.2781350284784038E-2</v>
          </cell>
          <cell r="AE226">
            <v>7.2781350284784038E-2</v>
          </cell>
          <cell r="AF226">
            <v>7.2781350284784038E-2</v>
          </cell>
          <cell r="AG226">
            <v>7.2781350284784038E-2</v>
          </cell>
          <cell r="AH226">
            <v>7.2781350284784038E-2</v>
          </cell>
          <cell r="AI226">
            <v>7.2781350284784038E-2</v>
          </cell>
          <cell r="AJ226">
            <v>7.2781350284784038E-2</v>
          </cell>
          <cell r="AK226">
            <v>7.2781350284784038E-2</v>
          </cell>
          <cell r="AL226">
            <v>7.2781350284784038E-2</v>
          </cell>
          <cell r="AM226">
            <v>7.2781350284784038E-2</v>
          </cell>
        </row>
        <row r="227">
          <cell r="A227">
            <v>23</v>
          </cell>
          <cell r="B227" t="str">
            <v>peat mining</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row>
        <row r="228">
          <cell r="A228">
            <v>23</v>
          </cell>
          <cell r="B228" t="str">
            <v>recreation</v>
          </cell>
          <cell r="C228">
            <v>3.3598726426727934</v>
          </cell>
          <cell r="D228">
            <v>3.3598726426727934</v>
          </cell>
          <cell r="E228">
            <v>3.3598726426727934</v>
          </cell>
          <cell r="F228">
            <v>3.3598726426727934</v>
          </cell>
          <cell r="G228">
            <v>3.3598726426727934</v>
          </cell>
          <cell r="H228">
            <v>3.3598726426727934</v>
          </cell>
          <cell r="I228">
            <v>3.3598726426727934</v>
          </cell>
          <cell r="J228">
            <v>3.3598726426727934</v>
          </cell>
          <cell r="K228">
            <v>3.3598726426727934</v>
          </cell>
          <cell r="L228">
            <v>3.3598726426727934</v>
          </cell>
          <cell r="M228">
            <v>3.3598726426727934</v>
          </cell>
          <cell r="N228">
            <v>3.3598726426727934</v>
          </cell>
          <cell r="O228">
            <v>3.3598726426727934</v>
          </cell>
          <cell r="P228">
            <v>3.3598726426727934</v>
          </cell>
          <cell r="Q228">
            <v>3.0799694472730583</v>
          </cell>
          <cell r="R228">
            <v>2.8000662518733237</v>
          </cell>
          <cell r="S228">
            <v>2.5201630564735886</v>
          </cell>
          <cell r="T228">
            <v>2.240259861073854</v>
          </cell>
          <cell r="U228">
            <v>1.9603566656741191</v>
          </cell>
          <cell r="V228">
            <v>1.6804534702743843</v>
          </cell>
          <cell r="W228">
            <v>1.4005502748746494</v>
          </cell>
          <cell r="X228">
            <v>1.1206470794749144</v>
          </cell>
          <cell r="Y228">
            <v>0.84074388407517964</v>
          </cell>
          <cell r="Z228">
            <v>0.56084068867544479</v>
          </cell>
          <cell r="AA228">
            <v>0.28093749327570994</v>
          </cell>
          <cell r="AB228">
            <v>1.034297875976059E-3</v>
          </cell>
          <cell r="AC228">
            <v>1.034297875976059E-3</v>
          </cell>
          <cell r="AD228">
            <v>1.034297875976059E-3</v>
          </cell>
          <cell r="AE228">
            <v>1.034297875976059E-3</v>
          </cell>
          <cell r="AF228">
            <v>1.034297875976059E-3</v>
          </cell>
          <cell r="AG228">
            <v>1.034297875976059E-3</v>
          </cell>
          <cell r="AH228">
            <v>1.034297875976059E-3</v>
          </cell>
          <cell r="AI228">
            <v>1.034297875976059E-3</v>
          </cell>
          <cell r="AJ228">
            <v>1.034297875976059E-3</v>
          </cell>
          <cell r="AK228">
            <v>1.034297875976059E-3</v>
          </cell>
          <cell r="AL228">
            <v>1.034297875976059E-3</v>
          </cell>
          <cell r="AM228">
            <v>1.034297875976059E-3</v>
          </cell>
        </row>
        <row r="229">
          <cell r="A229">
            <v>23</v>
          </cell>
          <cell r="B229" t="str">
            <v>transportation</v>
          </cell>
          <cell r="C229">
            <v>45.515590804851897</v>
          </cell>
          <cell r="D229">
            <v>45.515590804851897</v>
          </cell>
          <cell r="E229">
            <v>45.515590804851897</v>
          </cell>
          <cell r="F229">
            <v>45.515590804851897</v>
          </cell>
          <cell r="G229">
            <v>45.515590804851897</v>
          </cell>
          <cell r="H229">
            <v>45.515590804851897</v>
          </cell>
          <cell r="I229">
            <v>45.515590804851897</v>
          </cell>
          <cell r="J229">
            <v>45.515590804851897</v>
          </cell>
          <cell r="K229">
            <v>45.515590804851897</v>
          </cell>
          <cell r="L229">
            <v>45.515590804851897</v>
          </cell>
          <cell r="M229">
            <v>45.515590804851897</v>
          </cell>
          <cell r="N229">
            <v>45.515590804851897</v>
          </cell>
          <cell r="O229">
            <v>45.515590804851897</v>
          </cell>
          <cell r="P229">
            <v>45.515590804851897</v>
          </cell>
          <cell r="Q229">
            <v>43.33281162447684</v>
          </cell>
          <cell r="R229">
            <v>41.150032444101782</v>
          </cell>
          <cell r="S229">
            <v>38.967253263726725</v>
          </cell>
          <cell r="T229">
            <v>36.784474083351668</v>
          </cell>
          <cell r="U229">
            <v>34.601694902976604</v>
          </cell>
          <cell r="V229">
            <v>32.418915722601547</v>
          </cell>
          <cell r="W229">
            <v>30.23613654222649</v>
          </cell>
          <cell r="X229">
            <v>28.053357361851429</v>
          </cell>
          <cell r="Y229">
            <v>25.870578181476368</v>
          </cell>
          <cell r="Z229">
            <v>23.687799001101311</v>
          </cell>
          <cell r="AA229">
            <v>21.505019820726254</v>
          </cell>
          <cell r="AB229">
            <v>19.322240640351186</v>
          </cell>
          <cell r="AC229">
            <v>19.322240640351186</v>
          </cell>
          <cell r="AD229">
            <v>19.322240640351186</v>
          </cell>
          <cell r="AE229">
            <v>19.322240640351186</v>
          </cell>
          <cell r="AF229">
            <v>19.322240640351186</v>
          </cell>
          <cell r="AG229">
            <v>19.322240640351186</v>
          </cell>
          <cell r="AH229">
            <v>19.322240640351186</v>
          </cell>
          <cell r="AI229">
            <v>19.322240640351186</v>
          </cell>
          <cell r="AJ229">
            <v>19.322240640351186</v>
          </cell>
          <cell r="AK229">
            <v>19.322240640351186</v>
          </cell>
          <cell r="AL229">
            <v>19.322240640351186</v>
          </cell>
          <cell r="AM229">
            <v>19.322240640351186</v>
          </cell>
        </row>
        <row r="230">
          <cell r="A230">
            <v>24</v>
          </cell>
          <cell r="B230" t="str">
            <v>agriculture</v>
          </cell>
          <cell r="C230">
            <v>4188.0484165009939</v>
          </cell>
          <cell r="D230">
            <v>4188.0484165009939</v>
          </cell>
          <cell r="E230">
            <v>4188.0484165009939</v>
          </cell>
          <cell r="F230">
            <v>4188.0484165009939</v>
          </cell>
          <cell r="G230">
            <v>4188.0484165009939</v>
          </cell>
          <cell r="H230">
            <v>4188.0484165009939</v>
          </cell>
          <cell r="I230">
            <v>4188.0484165009939</v>
          </cell>
          <cell r="J230">
            <v>4188.0484165009939</v>
          </cell>
          <cell r="K230">
            <v>4188.0484165009939</v>
          </cell>
          <cell r="L230">
            <v>4188.0484165009939</v>
          </cell>
          <cell r="M230">
            <v>4188.0484165009939</v>
          </cell>
          <cell r="N230">
            <v>4188.0484165009939</v>
          </cell>
          <cell r="O230">
            <v>4188.0484165009939</v>
          </cell>
          <cell r="P230">
            <v>4188.0484165009939</v>
          </cell>
          <cell r="Q230">
            <v>3929.2668154840067</v>
          </cell>
          <cell r="R230">
            <v>3670.4852144670185</v>
          </cell>
          <cell r="S230">
            <v>3411.7036134500313</v>
          </cell>
          <cell r="T230">
            <v>3152.9220124330432</v>
          </cell>
          <cell r="U230">
            <v>2894.1404114160555</v>
          </cell>
          <cell r="V230">
            <v>2635.3588103990678</v>
          </cell>
          <cell r="W230">
            <v>2376.5772093820797</v>
          </cell>
          <cell r="X230">
            <v>2117.795608365092</v>
          </cell>
          <cell r="Y230">
            <v>1859.0140073481043</v>
          </cell>
          <cell r="Z230">
            <v>1600.2324063311166</v>
          </cell>
          <cell r="AA230">
            <v>1341.450805314129</v>
          </cell>
          <cell r="AB230">
            <v>1082.6692042971408</v>
          </cell>
          <cell r="AC230">
            <v>1082.6692042971408</v>
          </cell>
          <cell r="AD230">
            <v>1082.6692042971408</v>
          </cell>
          <cell r="AE230">
            <v>1082.6692042971408</v>
          </cell>
          <cell r="AF230">
            <v>1082.6692042971408</v>
          </cell>
          <cell r="AG230">
            <v>1082.6692042971408</v>
          </cell>
          <cell r="AH230">
            <v>1082.6692042971408</v>
          </cell>
          <cell r="AI230">
            <v>1082.6692042971408</v>
          </cell>
          <cell r="AJ230">
            <v>1082.6692042971408</v>
          </cell>
          <cell r="AK230">
            <v>1082.6692042971408</v>
          </cell>
          <cell r="AL230">
            <v>1082.6692042971408</v>
          </cell>
          <cell r="AM230">
            <v>1082.6692042971408</v>
          </cell>
        </row>
        <row r="231">
          <cell r="A231">
            <v>24</v>
          </cell>
          <cell r="B231" t="str">
            <v>flooded standing forest</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row>
        <row r="232">
          <cell r="A232">
            <v>24</v>
          </cell>
          <cell r="B232" t="str">
            <v>forestry</v>
          </cell>
          <cell r="C232">
            <v>6.705693825072838E-6</v>
          </cell>
          <cell r="D232">
            <v>6.705693825072838E-6</v>
          </cell>
          <cell r="E232">
            <v>6.705693825072838E-6</v>
          </cell>
          <cell r="F232">
            <v>6.705693825072838E-6</v>
          </cell>
          <cell r="G232">
            <v>6.705693825072838E-6</v>
          </cell>
          <cell r="H232">
            <v>6.705693825072838E-6</v>
          </cell>
          <cell r="I232">
            <v>6.705693825072838E-6</v>
          </cell>
          <cell r="J232">
            <v>6.705693825072838E-6</v>
          </cell>
          <cell r="K232">
            <v>6.705693825072838E-6</v>
          </cell>
          <cell r="L232">
            <v>6.705693825072838E-6</v>
          </cell>
          <cell r="M232">
            <v>6.705693825072838E-6</v>
          </cell>
          <cell r="N232">
            <v>6.705693825072838E-6</v>
          </cell>
          <cell r="O232">
            <v>6.705693825072838E-6</v>
          </cell>
          <cell r="P232">
            <v>6.705693825072838E-6</v>
          </cell>
          <cell r="Q232">
            <v>6.1468860063167681E-6</v>
          </cell>
          <cell r="R232">
            <v>5.5880781875606982E-6</v>
          </cell>
          <cell r="S232">
            <v>5.0292703688046283E-6</v>
          </cell>
          <cell r="T232">
            <v>4.4704625500485584E-6</v>
          </cell>
          <cell r="U232">
            <v>3.9116547312924885E-6</v>
          </cell>
          <cell r="V232">
            <v>3.3528469125364186E-6</v>
          </cell>
          <cell r="W232">
            <v>2.7940390937803487E-6</v>
          </cell>
          <cell r="X232">
            <v>2.2352312750242788E-6</v>
          </cell>
          <cell r="Y232">
            <v>1.6764234562682089E-6</v>
          </cell>
          <cell r="Z232">
            <v>1.117615637512139E-6</v>
          </cell>
          <cell r="AA232">
            <v>5.5880781875606916E-7</v>
          </cell>
          <cell r="AB232">
            <v>0</v>
          </cell>
          <cell r="AC232">
            <v>0</v>
          </cell>
          <cell r="AD232">
            <v>0</v>
          </cell>
          <cell r="AE232">
            <v>0</v>
          </cell>
          <cell r="AF232">
            <v>0</v>
          </cell>
          <cell r="AG232">
            <v>0</v>
          </cell>
          <cell r="AH232">
            <v>0</v>
          </cell>
          <cell r="AI232">
            <v>0</v>
          </cell>
          <cell r="AJ232">
            <v>0</v>
          </cell>
          <cell r="AK232">
            <v>0</v>
          </cell>
          <cell r="AL232">
            <v>0</v>
          </cell>
          <cell r="AM232">
            <v>0</v>
          </cell>
        </row>
        <row r="233">
          <cell r="A233">
            <v>24</v>
          </cell>
          <cell r="B233" t="str">
            <v>hydro infrastructure</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row>
        <row r="234">
          <cell r="A234">
            <v>24</v>
          </cell>
          <cell r="B234" t="str">
            <v>hydro reservoir</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row>
        <row r="235">
          <cell r="A235">
            <v>24</v>
          </cell>
          <cell r="B235" t="str">
            <v>industry</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0.34731053589136046</v>
          </cell>
          <cell r="R235">
            <v>0.69462107178272092</v>
          </cell>
          <cell r="S235">
            <v>1.0419316076740814</v>
          </cell>
          <cell r="T235">
            <v>1.3892421435654418</v>
          </cell>
          <cell r="U235">
            <v>1.7365526794568023</v>
          </cell>
          <cell r="V235">
            <v>2.0838632153481629</v>
          </cell>
          <cell r="W235">
            <v>2.4311737512395233</v>
          </cell>
          <cell r="X235">
            <v>2.7784842871308832</v>
          </cell>
          <cell r="Y235">
            <v>3.1257948230222441</v>
          </cell>
          <cell r="Z235">
            <v>3.4731053589136041</v>
          </cell>
          <cell r="AA235">
            <v>3.8204158948049649</v>
          </cell>
          <cell r="AB235">
            <v>4.1677264306963258</v>
          </cell>
          <cell r="AC235">
            <v>4.1677264306963258</v>
          </cell>
          <cell r="AD235">
            <v>4.1677264306963258</v>
          </cell>
          <cell r="AE235">
            <v>4.1677264306963258</v>
          </cell>
          <cell r="AF235">
            <v>4.1677264306963258</v>
          </cell>
          <cell r="AG235">
            <v>4.1677264306963258</v>
          </cell>
          <cell r="AH235">
            <v>4.1677264306963258</v>
          </cell>
          <cell r="AI235">
            <v>4.1677264306963258</v>
          </cell>
          <cell r="AJ235">
            <v>4.1677264306963258</v>
          </cell>
          <cell r="AK235">
            <v>4.1677264306963258</v>
          </cell>
          <cell r="AL235">
            <v>4.1677264306963258</v>
          </cell>
          <cell r="AM235">
            <v>4.1677264306963258</v>
          </cell>
        </row>
        <row r="236">
          <cell r="A236">
            <v>24</v>
          </cell>
          <cell r="B236" t="str">
            <v>mining</v>
          </cell>
          <cell r="C236">
            <v>2.4667335388831999</v>
          </cell>
          <cell r="D236">
            <v>2.4667335388831999</v>
          </cell>
          <cell r="E236">
            <v>2.4667335388831999</v>
          </cell>
          <cell r="F236">
            <v>2.4667335388831999</v>
          </cell>
          <cell r="G236">
            <v>2.4667335388831999</v>
          </cell>
          <cell r="H236">
            <v>2.4667335388831999</v>
          </cell>
          <cell r="I236">
            <v>2.4667335388831999</v>
          </cell>
          <cell r="J236">
            <v>2.4667335388831999</v>
          </cell>
          <cell r="K236">
            <v>2.4667335388831999</v>
          </cell>
          <cell r="L236">
            <v>2.4667335388831999</v>
          </cell>
          <cell r="M236">
            <v>2.4667335388831999</v>
          </cell>
          <cell r="N236">
            <v>2.4667335388831999</v>
          </cell>
          <cell r="O236">
            <v>2.4667335388831999</v>
          </cell>
          <cell r="P236">
            <v>2.4667335388831999</v>
          </cell>
          <cell r="Q236">
            <v>2.4024478440072516</v>
          </cell>
          <cell r="R236">
            <v>2.3381621491313034</v>
          </cell>
          <cell r="S236">
            <v>2.2738764542553551</v>
          </cell>
          <cell r="T236">
            <v>2.2095907593794069</v>
          </cell>
          <cell r="U236">
            <v>2.1453050645034586</v>
          </cell>
          <cell r="V236">
            <v>2.0810193696275103</v>
          </cell>
          <cell r="W236">
            <v>2.0167336747515621</v>
          </cell>
          <cell r="X236">
            <v>1.9524479798756138</v>
          </cell>
          <cell r="Y236">
            <v>1.8881622849996655</v>
          </cell>
          <cell r="Z236">
            <v>1.8238765901237173</v>
          </cell>
          <cell r="AA236">
            <v>1.759590895247769</v>
          </cell>
          <cell r="AB236">
            <v>1.6953052003718216</v>
          </cell>
          <cell r="AC236">
            <v>1.6953052003718216</v>
          </cell>
          <cell r="AD236">
            <v>1.6953052003718216</v>
          </cell>
          <cell r="AE236">
            <v>1.6953052003718216</v>
          </cell>
          <cell r="AF236">
            <v>1.6953052003718216</v>
          </cell>
          <cell r="AG236">
            <v>1.6953052003718216</v>
          </cell>
          <cell r="AH236">
            <v>1.6953052003718216</v>
          </cell>
          <cell r="AI236">
            <v>1.6953052003718216</v>
          </cell>
          <cell r="AJ236">
            <v>1.6953052003718216</v>
          </cell>
          <cell r="AK236">
            <v>1.6953052003718216</v>
          </cell>
          <cell r="AL236">
            <v>1.6953052003718216</v>
          </cell>
          <cell r="AM236">
            <v>1.6953052003718216</v>
          </cell>
        </row>
        <row r="237">
          <cell r="A237">
            <v>24</v>
          </cell>
          <cell r="B237" t="str">
            <v>municipal</v>
          </cell>
          <cell r="C237">
            <v>7.0077687295994311</v>
          </cell>
          <cell r="D237">
            <v>7.0077687295994311</v>
          </cell>
          <cell r="E237">
            <v>7.0077687295994311</v>
          </cell>
          <cell r="F237">
            <v>7.0077687295994311</v>
          </cell>
          <cell r="G237">
            <v>7.0077687295994311</v>
          </cell>
          <cell r="H237">
            <v>7.0077687295994311</v>
          </cell>
          <cell r="I237">
            <v>7.0077687295994311</v>
          </cell>
          <cell r="J237">
            <v>7.0077687295994311</v>
          </cell>
          <cell r="K237">
            <v>7.0077687295994311</v>
          </cell>
          <cell r="L237">
            <v>7.0077687295994311</v>
          </cell>
          <cell r="M237">
            <v>7.0077687295994311</v>
          </cell>
          <cell r="N237">
            <v>7.0077687295994311</v>
          </cell>
          <cell r="O237">
            <v>7.0077687295994311</v>
          </cell>
          <cell r="P237">
            <v>7.0077687295994311</v>
          </cell>
          <cell r="Q237">
            <v>7.280025221178172</v>
          </cell>
          <cell r="R237">
            <v>7.5522817127569128</v>
          </cell>
          <cell r="S237">
            <v>7.8245382043356537</v>
          </cell>
          <cell r="T237">
            <v>8.0967946959143937</v>
          </cell>
          <cell r="U237">
            <v>8.3690511874931364</v>
          </cell>
          <cell r="V237">
            <v>8.6413076790718772</v>
          </cell>
          <cell r="W237">
            <v>8.9135641706506181</v>
          </cell>
          <cell r="X237">
            <v>9.185820662229359</v>
          </cell>
          <cell r="Y237">
            <v>9.4580771538080999</v>
          </cell>
          <cell r="Z237">
            <v>9.7303336453868408</v>
          </cell>
          <cell r="AA237">
            <v>10.002590136965582</v>
          </cell>
          <cell r="AB237">
            <v>10.274846628544324</v>
          </cell>
          <cell r="AC237">
            <v>10.274846628544324</v>
          </cell>
          <cell r="AD237">
            <v>10.274846628544324</v>
          </cell>
          <cell r="AE237">
            <v>10.274846628544324</v>
          </cell>
          <cell r="AF237">
            <v>10.274846628544324</v>
          </cell>
          <cell r="AG237">
            <v>10.274846628544324</v>
          </cell>
          <cell r="AH237">
            <v>10.274846628544324</v>
          </cell>
          <cell r="AI237">
            <v>10.274846628544324</v>
          </cell>
          <cell r="AJ237">
            <v>10.274846628544324</v>
          </cell>
          <cell r="AK237">
            <v>10.274846628544324</v>
          </cell>
          <cell r="AL237">
            <v>10.274846628544324</v>
          </cell>
          <cell r="AM237">
            <v>10.274846628544324</v>
          </cell>
        </row>
        <row r="238">
          <cell r="A238">
            <v>24</v>
          </cell>
          <cell r="B238" t="str">
            <v>oil and gas</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row>
        <row r="239">
          <cell r="A239">
            <v>24</v>
          </cell>
          <cell r="B239" t="str">
            <v>peat mining</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row>
        <row r="240">
          <cell r="A240">
            <v>24</v>
          </cell>
          <cell r="B240" t="str">
            <v>recreation</v>
          </cell>
          <cell r="C240">
            <v>8.0132889501841564</v>
          </cell>
          <cell r="D240">
            <v>8.0132889501841564</v>
          </cell>
          <cell r="E240">
            <v>8.0132889501841564</v>
          </cell>
          <cell r="F240">
            <v>8.0132889501841564</v>
          </cell>
          <cell r="G240">
            <v>8.0132889501841564</v>
          </cell>
          <cell r="H240">
            <v>8.0132889501841564</v>
          </cell>
          <cell r="I240">
            <v>8.0132889501841564</v>
          </cell>
          <cell r="J240">
            <v>8.0132889501841564</v>
          </cell>
          <cell r="K240">
            <v>8.0132889501841564</v>
          </cell>
          <cell r="L240">
            <v>8.0132889501841564</v>
          </cell>
          <cell r="M240">
            <v>8.0132889501841564</v>
          </cell>
          <cell r="N240">
            <v>8.0132889501841564</v>
          </cell>
          <cell r="O240">
            <v>8.0132889501841564</v>
          </cell>
          <cell r="P240">
            <v>8.0132889501841564</v>
          </cell>
          <cell r="Q240">
            <v>7.3455148710021438</v>
          </cell>
          <cell r="R240">
            <v>6.6777407918201312</v>
          </cell>
          <cell r="S240">
            <v>6.0099667126381187</v>
          </cell>
          <cell r="T240">
            <v>5.3421926334561052</v>
          </cell>
          <cell r="U240">
            <v>4.6744185542740926</v>
          </cell>
          <cell r="V240">
            <v>4.00664447509208</v>
          </cell>
          <cell r="W240">
            <v>3.338870395910067</v>
          </cell>
          <cell r="X240">
            <v>2.6710963167280535</v>
          </cell>
          <cell r="Y240">
            <v>2.0033222375460404</v>
          </cell>
          <cell r="Z240">
            <v>1.3355481583640272</v>
          </cell>
          <cell r="AA240">
            <v>0.66777407918201415</v>
          </cell>
          <cell r="AB240">
            <v>0</v>
          </cell>
          <cell r="AC240">
            <v>0</v>
          </cell>
          <cell r="AD240">
            <v>0</v>
          </cell>
          <cell r="AE240">
            <v>0</v>
          </cell>
          <cell r="AF240">
            <v>0</v>
          </cell>
          <cell r="AG240">
            <v>0</v>
          </cell>
          <cell r="AH240">
            <v>0</v>
          </cell>
          <cell r="AI240">
            <v>0</v>
          </cell>
          <cell r="AJ240">
            <v>0</v>
          </cell>
          <cell r="AK240">
            <v>0</v>
          </cell>
          <cell r="AL240">
            <v>0</v>
          </cell>
          <cell r="AM240">
            <v>0</v>
          </cell>
        </row>
        <row r="241">
          <cell r="A241">
            <v>24</v>
          </cell>
          <cell r="B241" t="str">
            <v>transportation</v>
          </cell>
          <cell r="C241">
            <v>9.5673861741763293</v>
          </cell>
          <cell r="D241">
            <v>9.5673861741763293</v>
          </cell>
          <cell r="E241">
            <v>9.5673861741763293</v>
          </cell>
          <cell r="F241">
            <v>9.5673861741763293</v>
          </cell>
          <cell r="G241">
            <v>9.5673861741763293</v>
          </cell>
          <cell r="H241">
            <v>9.5673861741763293</v>
          </cell>
          <cell r="I241">
            <v>9.5673861741763293</v>
          </cell>
          <cell r="J241">
            <v>9.5673861741763293</v>
          </cell>
          <cell r="K241">
            <v>9.5673861741763293</v>
          </cell>
          <cell r="L241">
            <v>9.5673861741763293</v>
          </cell>
          <cell r="M241">
            <v>9.5673861741763293</v>
          </cell>
          <cell r="N241">
            <v>9.5673861741763293</v>
          </cell>
          <cell r="O241">
            <v>9.5673861741763293</v>
          </cell>
          <cell r="P241">
            <v>9.5673861741763293</v>
          </cell>
          <cell r="Q241">
            <v>9.3887524932035902</v>
          </cell>
          <cell r="R241">
            <v>9.2101188122308493</v>
          </cell>
          <cell r="S241">
            <v>9.0314851312581101</v>
          </cell>
          <cell r="T241">
            <v>8.8528514502853692</v>
          </cell>
          <cell r="U241">
            <v>8.6742177693126301</v>
          </cell>
          <cell r="V241">
            <v>8.4955840883398892</v>
          </cell>
          <cell r="W241">
            <v>8.3169504073671501</v>
          </cell>
          <cell r="X241">
            <v>8.1383167263944092</v>
          </cell>
          <cell r="Y241">
            <v>7.9596830454216692</v>
          </cell>
          <cell r="Z241">
            <v>7.7810493644489283</v>
          </cell>
          <cell r="AA241">
            <v>7.6024156834761873</v>
          </cell>
          <cell r="AB241">
            <v>7.4237820025034438</v>
          </cell>
          <cell r="AC241">
            <v>7.4237820025034438</v>
          </cell>
          <cell r="AD241">
            <v>7.4237820025034438</v>
          </cell>
          <cell r="AE241">
            <v>7.4237820025034438</v>
          </cell>
          <cell r="AF241">
            <v>7.4237820025034438</v>
          </cell>
          <cell r="AG241">
            <v>7.4237820025034438</v>
          </cell>
          <cell r="AH241">
            <v>7.4237820025034438</v>
          </cell>
          <cell r="AI241">
            <v>7.4237820025034438</v>
          </cell>
          <cell r="AJ241">
            <v>7.4237820025034438</v>
          </cell>
          <cell r="AK241">
            <v>7.4237820025034438</v>
          </cell>
          <cell r="AL241">
            <v>7.4237820025034438</v>
          </cell>
          <cell r="AM241">
            <v>7.4237820025034438</v>
          </cell>
        </row>
        <row r="242">
          <cell r="A242">
            <v>25</v>
          </cell>
          <cell r="B242" t="str">
            <v>agriculture</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row>
        <row r="243">
          <cell r="A243">
            <v>25</v>
          </cell>
          <cell r="B243" t="str">
            <v>flooded standing forest</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row>
        <row r="244">
          <cell r="A244">
            <v>25</v>
          </cell>
          <cell r="B244" t="str">
            <v>forestry</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row>
        <row r="245">
          <cell r="A245">
            <v>25</v>
          </cell>
          <cell r="B245" t="str">
            <v>hydro infrastructure</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row>
        <row r="246">
          <cell r="A246">
            <v>25</v>
          </cell>
          <cell r="B246" t="str">
            <v>hydro reservoir</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row>
        <row r="247">
          <cell r="A247">
            <v>25</v>
          </cell>
          <cell r="B247" t="str">
            <v>industry</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row>
        <row r="248">
          <cell r="A248">
            <v>25</v>
          </cell>
          <cell r="B248" t="str">
            <v>mining</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row>
        <row r="249">
          <cell r="A249">
            <v>25</v>
          </cell>
          <cell r="B249" t="str">
            <v>municipal</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row>
        <row r="250">
          <cell r="A250">
            <v>25</v>
          </cell>
          <cell r="B250" t="str">
            <v>oil and gas</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row>
        <row r="251">
          <cell r="A251">
            <v>25</v>
          </cell>
          <cell r="B251" t="str">
            <v>peat mining</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row>
        <row r="252">
          <cell r="A252">
            <v>25</v>
          </cell>
          <cell r="B252" t="str">
            <v>recreation</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row>
        <row r="253">
          <cell r="A253">
            <v>25</v>
          </cell>
          <cell r="B253" t="str">
            <v>transportation</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row>
        <row r="254">
          <cell r="A254">
            <v>26</v>
          </cell>
          <cell r="B254" t="str">
            <v>agriculture</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row>
        <row r="255">
          <cell r="A255">
            <v>26</v>
          </cell>
          <cell r="B255" t="str">
            <v>flooded standing forest</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row>
        <row r="256">
          <cell r="A256">
            <v>26</v>
          </cell>
          <cell r="B256" t="str">
            <v>forestry</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row>
        <row r="257">
          <cell r="A257">
            <v>26</v>
          </cell>
          <cell r="B257" t="str">
            <v>hydro infrastructure</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row>
        <row r="258">
          <cell r="A258">
            <v>26</v>
          </cell>
          <cell r="B258" t="str">
            <v>hydro reservoir</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row>
        <row r="259">
          <cell r="A259">
            <v>26</v>
          </cell>
          <cell r="B259" t="str">
            <v>industry</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row>
        <row r="260">
          <cell r="A260">
            <v>26</v>
          </cell>
          <cell r="B260" t="str">
            <v>mining</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row>
        <row r="261">
          <cell r="A261">
            <v>26</v>
          </cell>
          <cell r="B261" t="str">
            <v>municipal</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row>
        <row r="262">
          <cell r="A262">
            <v>26</v>
          </cell>
          <cell r="B262" t="str">
            <v>oil and gas</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row>
        <row r="263">
          <cell r="A263">
            <v>26</v>
          </cell>
          <cell r="B263" t="str">
            <v>peat mining</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row>
        <row r="264">
          <cell r="A264">
            <v>26</v>
          </cell>
          <cell r="B264" t="str">
            <v>recreation</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row>
        <row r="265">
          <cell r="A265">
            <v>26</v>
          </cell>
          <cell r="B265" t="str">
            <v>transportation</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row>
        <row r="266">
          <cell r="A266">
            <v>27</v>
          </cell>
          <cell r="B266" t="str">
            <v>agriculture</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row>
        <row r="267">
          <cell r="A267">
            <v>27</v>
          </cell>
          <cell r="B267" t="str">
            <v>flooded standing forest</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row>
        <row r="268">
          <cell r="A268">
            <v>27</v>
          </cell>
          <cell r="B268" t="str">
            <v>forestry</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row>
        <row r="269">
          <cell r="A269">
            <v>27</v>
          </cell>
          <cell r="B269" t="str">
            <v>hydro infrastructure</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row>
        <row r="270">
          <cell r="A270">
            <v>27</v>
          </cell>
          <cell r="B270" t="str">
            <v>hydro reservoir</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row>
        <row r="271">
          <cell r="A271">
            <v>27</v>
          </cell>
          <cell r="B271" t="str">
            <v>industry</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row>
        <row r="272">
          <cell r="A272">
            <v>27</v>
          </cell>
          <cell r="B272" t="str">
            <v>mining</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row>
        <row r="273">
          <cell r="A273">
            <v>27</v>
          </cell>
          <cell r="B273" t="str">
            <v>municipal</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row>
        <row r="274">
          <cell r="A274">
            <v>27</v>
          </cell>
          <cell r="B274" t="str">
            <v>oil and gas</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row>
        <row r="275">
          <cell r="A275">
            <v>27</v>
          </cell>
          <cell r="B275" t="str">
            <v>peat mining</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row>
        <row r="276">
          <cell r="A276">
            <v>27</v>
          </cell>
          <cell r="B276" t="str">
            <v>recreation</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row>
        <row r="277">
          <cell r="A277">
            <v>27</v>
          </cell>
          <cell r="B277" t="str">
            <v>transportation</v>
          </cell>
          <cell r="C277">
            <v>183</v>
          </cell>
          <cell r="D277">
            <v>110</v>
          </cell>
          <cell r="E277">
            <v>309</v>
          </cell>
          <cell r="F277">
            <v>393</v>
          </cell>
          <cell r="G277">
            <v>35</v>
          </cell>
          <cell r="H277">
            <v>7</v>
          </cell>
          <cell r="I277">
            <v>0</v>
          </cell>
          <cell r="J277">
            <v>9</v>
          </cell>
          <cell r="K277">
            <v>66</v>
          </cell>
          <cell r="L277">
            <v>171</v>
          </cell>
          <cell r="M277">
            <v>349</v>
          </cell>
          <cell r="N277">
            <v>100</v>
          </cell>
          <cell r="O277">
            <v>0</v>
          </cell>
          <cell r="P277">
            <v>9</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row>
        <row r="278">
          <cell r="A278">
            <v>28</v>
          </cell>
          <cell r="B278" t="str">
            <v>agriculture</v>
          </cell>
          <cell r="C278">
            <v>7512.5136827792703</v>
          </cell>
          <cell r="D278">
            <v>7512.5136827792703</v>
          </cell>
          <cell r="E278">
            <v>7512.5136827792703</v>
          </cell>
          <cell r="F278">
            <v>7512.5136827792703</v>
          </cell>
          <cell r="G278">
            <v>7512.5136827792703</v>
          </cell>
          <cell r="H278">
            <v>7512.5136827792703</v>
          </cell>
          <cell r="I278">
            <v>7512.5136827792703</v>
          </cell>
          <cell r="J278">
            <v>7512.5136827792703</v>
          </cell>
          <cell r="K278">
            <v>7512.5136827792703</v>
          </cell>
          <cell r="L278">
            <v>7512.5136827792703</v>
          </cell>
          <cell r="M278">
            <v>7512.5136827792703</v>
          </cell>
          <cell r="N278">
            <v>7512.5136827792703</v>
          </cell>
          <cell r="O278">
            <v>7512.5136827792703</v>
          </cell>
          <cell r="P278">
            <v>7512.5136827792703</v>
          </cell>
          <cell r="Q278">
            <v>7045.7037603357094</v>
          </cell>
          <cell r="R278">
            <v>6578.8938378921484</v>
          </cell>
          <cell r="S278">
            <v>6112.0839154485875</v>
          </cell>
          <cell r="T278">
            <v>5645.2739930050266</v>
          </cell>
          <cell r="U278">
            <v>5178.4640705614665</v>
          </cell>
          <cell r="V278">
            <v>4711.6541481179065</v>
          </cell>
          <cell r="W278">
            <v>4244.8442256743456</v>
          </cell>
          <cell r="X278">
            <v>3778.0343032307842</v>
          </cell>
          <cell r="Y278">
            <v>3311.2243807872237</v>
          </cell>
          <cell r="Z278">
            <v>2844.4144583436632</v>
          </cell>
          <cell r="AA278">
            <v>2377.6045359001027</v>
          </cell>
          <cell r="AB278">
            <v>1910.7946134565414</v>
          </cell>
          <cell r="AC278">
            <v>1910.7946134565414</v>
          </cell>
          <cell r="AD278">
            <v>1910.7946134565414</v>
          </cell>
          <cell r="AE278">
            <v>1910.7946134565414</v>
          </cell>
          <cell r="AF278">
            <v>1910.7946134565414</v>
          </cell>
          <cell r="AG278">
            <v>1910.7946134565414</v>
          </cell>
          <cell r="AH278">
            <v>1910.7946134565414</v>
          </cell>
          <cell r="AI278">
            <v>1910.7946134565414</v>
          </cell>
          <cell r="AJ278">
            <v>1910.7946134565414</v>
          </cell>
          <cell r="AK278">
            <v>1910.7946134565414</v>
          </cell>
          <cell r="AL278">
            <v>1910.7946134565414</v>
          </cell>
          <cell r="AM278">
            <v>1910.7946134565414</v>
          </cell>
        </row>
        <row r="279">
          <cell r="A279">
            <v>28</v>
          </cell>
          <cell r="B279" t="str">
            <v>flooded standing forest</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row>
        <row r="280">
          <cell r="A280">
            <v>28</v>
          </cell>
          <cell r="B280" t="str">
            <v>forestry</v>
          </cell>
          <cell r="C280">
            <v>186.03714910594442</v>
          </cell>
          <cell r="D280">
            <v>186.03714910594442</v>
          </cell>
          <cell r="E280">
            <v>186.03714910594442</v>
          </cell>
          <cell r="F280">
            <v>186.03714910594442</v>
          </cell>
          <cell r="G280">
            <v>186.03714910594442</v>
          </cell>
          <cell r="H280">
            <v>186.03714910594442</v>
          </cell>
          <cell r="I280">
            <v>186.03714910594442</v>
          </cell>
          <cell r="J280">
            <v>186.03714910594442</v>
          </cell>
          <cell r="K280">
            <v>186.03714910594442</v>
          </cell>
          <cell r="L280">
            <v>186.03714910594442</v>
          </cell>
          <cell r="M280">
            <v>186.03714910594442</v>
          </cell>
          <cell r="N280">
            <v>186.03714910594442</v>
          </cell>
          <cell r="O280">
            <v>186.03714910594442</v>
          </cell>
          <cell r="P280">
            <v>186.03714910594442</v>
          </cell>
          <cell r="Q280">
            <v>189.89285150131377</v>
          </cell>
          <cell r="R280">
            <v>193.74855389668315</v>
          </cell>
          <cell r="S280">
            <v>197.6042562920525</v>
          </cell>
          <cell r="T280">
            <v>201.4599586874219</v>
          </cell>
          <cell r="U280">
            <v>205.31566108279125</v>
          </cell>
          <cell r="V280">
            <v>209.1713634781606</v>
          </cell>
          <cell r="W280">
            <v>213.02706587352998</v>
          </cell>
          <cell r="X280">
            <v>216.88276826889935</v>
          </cell>
          <cell r="Y280">
            <v>220.7384706642687</v>
          </cell>
          <cell r="Z280">
            <v>224.59417305963805</v>
          </cell>
          <cell r="AA280">
            <v>228.44987545500743</v>
          </cell>
          <cell r="AB280">
            <v>232.30557785037669</v>
          </cell>
          <cell r="AC280">
            <v>232.30557785037669</v>
          </cell>
          <cell r="AD280">
            <v>232.30557785037669</v>
          </cell>
          <cell r="AE280">
            <v>232.30557785037669</v>
          </cell>
          <cell r="AF280">
            <v>232.30557785037669</v>
          </cell>
          <cell r="AG280">
            <v>232.30557785037669</v>
          </cell>
          <cell r="AH280">
            <v>232.30557785037669</v>
          </cell>
          <cell r="AI280">
            <v>232.30557785037669</v>
          </cell>
          <cell r="AJ280">
            <v>232.30557785037669</v>
          </cell>
          <cell r="AK280">
            <v>232.30557785037669</v>
          </cell>
          <cell r="AL280">
            <v>232.30557785037669</v>
          </cell>
          <cell r="AM280">
            <v>232.30557785037669</v>
          </cell>
        </row>
        <row r="281">
          <cell r="A281">
            <v>28</v>
          </cell>
          <cell r="B281" t="str">
            <v>hydro infrastructure</v>
          </cell>
          <cell r="C281">
            <v>83.64962474884932</v>
          </cell>
          <cell r="D281">
            <v>83.64962474884932</v>
          </cell>
          <cell r="E281">
            <v>83.64962474884932</v>
          </cell>
          <cell r="F281">
            <v>83.64962474884932</v>
          </cell>
          <cell r="G281">
            <v>83.64962474884932</v>
          </cell>
          <cell r="H281">
            <v>83.64962474884932</v>
          </cell>
          <cell r="I281">
            <v>83.64962474884932</v>
          </cell>
          <cell r="J281">
            <v>83.64962474884932</v>
          </cell>
          <cell r="K281">
            <v>83.64962474884932</v>
          </cell>
          <cell r="L281">
            <v>83.64962474884932</v>
          </cell>
          <cell r="M281">
            <v>83.64962474884932</v>
          </cell>
          <cell r="N281">
            <v>83.64962474884932</v>
          </cell>
          <cell r="O281">
            <v>83.64962474884932</v>
          </cell>
          <cell r="P281">
            <v>154.94962474884932</v>
          </cell>
          <cell r="Q281">
            <v>151.63274445818982</v>
          </cell>
          <cell r="R281">
            <v>77.015864167530324</v>
          </cell>
          <cell r="S281">
            <v>73.698983876870827</v>
          </cell>
          <cell r="T281">
            <v>70.382103586211329</v>
          </cell>
          <cell r="U281">
            <v>67.065223295551831</v>
          </cell>
          <cell r="V281">
            <v>63.748343004892327</v>
          </cell>
          <cell r="W281">
            <v>60.431462714232822</v>
          </cell>
          <cell r="X281">
            <v>57.114582423573317</v>
          </cell>
          <cell r="Y281">
            <v>53.797702132913813</v>
          </cell>
          <cell r="Z281">
            <v>50.480821842254308</v>
          </cell>
          <cell r="AA281">
            <v>47.163941551594803</v>
          </cell>
          <cell r="AB281">
            <v>43.847061260935277</v>
          </cell>
          <cell r="AC281">
            <v>43.847061260935277</v>
          </cell>
          <cell r="AD281">
            <v>43.847061260935277</v>
          </cell>
          <cell r="AE281">
            <v>43.847061260935277</v>
          </cell>
          <cell r="AF281">
            <v>43.847061260935277</v>
          </cell>
          <cell r="AG281">
            <v>43.847061260935277</v>
          </cell>
          <cell r="AH281">
            <v>43.847061260935277</v>
          </cell>
          <cell r="AI281">
            <v>43.847061260935277</v>
          </cell>
          <cell r="AJ281">
            <v>43.847061260935277</v>
          </cell>
          <cell r="AK281">
            <v>43.847061260935277</v>
          </cell>
          <cell r="AL281">
            <v>43.847061260935277</v>
          </cell>
          <cell r="AM281">
            <v>43.847061260935277</v>
          </cell>
        </row>
        <row r="282">
          <cell r="A282">
            <v>28</v>
          </cell>
          <cell r="B282" t="str">
            <v>hydro reservoir</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312.10000000000002</v>
          </cell>
          <cell r="R282">
            <v>312.10000000000002</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row>
        <row r="283">
          <cell r="A283">
            <v>28</v>
          </cell>
          <cell r="B283" t="str">
            <v>industry</v>
          </cell>
          <cell r="C283">
            <v>0.63412999999999997</v>
          </cell>
          <cell r="D283">
            <v>0.63412999999999997</v>
          </cell>
          <cell r="E283">
            <v>0.63412999999999997</v>
          </cell>
          <cell r="F283">
            <v>0.63412999999999997</v>
          </cell>
          <cell r="G283">
            <v>0.63412999999999997</v>
          </cell>
          <cell r="H283">
            <v>0.63412999999999997</v>
          </cell>
          <cell r="I283">
            <v>0.63412999999999997</v>
          </cell>
          <cell r="J283">
            <v>0.63412999999999997</v>
          </cell>
          <cell r="K283">
            <v>0.63412999999999997</v>
          </cell>
          <cell r="L283">
            <v>0.63412999999999997</v>
          </cell>
          <cell r="M283">
            <v>0.63412999999999997</v>
          </cell>
          <cell r="N283">
            <v>0.63412999999999997</v>
          </cell>
          <cell r="O283">
            <v>0.63412999999999997</v>
          </cell>
          <cell r="P283">
            <v>0.63412999999999997</v>
          </cell>
          <cell r="Q283">
            <v>3.0307343267583633</v>
          </cell>
          <cell r="R283">
            <v>5.4273286535167271</v>
          </cell>
          <cell r="S283">
            <v>7.8239329802750905</v>
          </cell>
          <cell r="T283">
            <v>10.220527307033453</v>
          </cell>
          <cell r="U283">
            <v>12.617131633791818</v>
          </cell>
          <cell r="V283">
            <v>15.013735960550182</v>
          </cell>
          <cell r="W283">
            <v>17.410330287308543</v>
          </cell>
          <cell r="X283">
            <v>19.806934614066904</v>
          </cell>
          <cell r="Y283">
            <v>22.203528940825269</v>
          </cell>
          <cell r="Z283">
            <v>24.600133267583633</v>
          </cell>
          <cell r="AA283">
            <v>26.996727594341998</v>
          </cell>
          <cell r="AB283">
            <v>29.393331921100362</v>
          </cell>
          <cell r="AC283">
            <v>29.393331921100362</v>
          </cell>
          <cell r="AD283">
            <v>29.393331921100362</v>
          </cell>
          <cell r="AE283">
            <v>29.393331921100362</v>
          </cell>
          <cell r="AF283">
            <v>29.393331921100362</v>
          </cell>
          <cell r="AG283">
            <v>29.393331921100362</v>
          </cell>
          <cell r="AH283">
            <v>29.393331921100362</v>
          </cell>
          <cell r="AI283">
            <v>29.393331921100362</v>
          </cell>
          <cell r="AJ283">
            <v>29.393331921100362</v>
          </cell>
          <cell r="AK283">
            <v>29.393331921100362</v>
          </cell>
          <cell r="AL283">
            <v>29.393331921100362</v>
          </cell>
          <cell r="AM283">
            <v>29.393331921100362</v>
          </cell>
        </row>
        <row r="284">
          <cell r="A284">
            <v>28</v>
          </cell>
          <cell r="B284" t="str">
            <v>mining</v>
          </cell>
          <cell r="C284">
            <v>9.4544078808044851</v>
          </cell>
          <cell r="D284">
            <v>9.4544078808044851</v>
          </cell>
          <cell r="E284">
            <v>9.4544078808044851</v>
          </cell>
          <cell r="F284">
            <v>9.4544078808044851</v>
          </cell>
          <cell r="G284">
            <v>9.4544078808044851</v>
          </cell>
          <cell r="H284">
            <v>9.4544078808044851</v>
          </cell>
          <cell r="I284">
            <v>9.4544078808044851</v>
          </cell>
          <cell r="J284">
            <v>9.4544078808044851</v>
          </cell>
          <cell r="K284">
            <v>9.4544078808044851</v>
          </cell>
          <cell r="L284">
            <v>9.4544078808044851</v>
          </cell>
          <cell r="M284">
            <v>9.4544078808044851</v>
          </cell>
          <cell r="N284">
            <v>9.4544078808044851</v>
          </cell>
          <cell r="O284">
            <v>9.4544078808044851</v>
          </cell>
          <cell r="P284">
            <v>9.4544078808044851</v>
          </cell>
          <cell r="Q284">
            <v>10.600331291495969</v>
          </cell>
          <cell r="R284">
            <v>11.746254702187453</v>
          </cell>
          <cell r="S284">
            <v>12.892178112878938</v>
          </cell>
          <cell r="T284">
            <v>14.038101523570422</v>
          </cell>
          <cell r="U284">
            <v>15.184024934261906</v>
          </cell>
          <cell r="V284">
            <v>16.32994834495339</v>
          </cell>
          <cell r="W284">
            <v>17.475871755644874</v>
          </cell>
          <cell r="X284">
            <v>18.621795166336359</v>
          </cell>
          <cell r="Y284">
            <v>19.767718577027843</v>
          </cell>
          <cell r="Z284">
            <v>20.913641987719327</v>
          </cell>
          <cell r="AA284">
            <v>22.059565398410811</v>
          </cell>
          <cell r="AB284">
            <v>23.205488809102306</v>
          </cell>
          <cell r="AC284">
            <v>23.205488809102306</v>
          </cell>
          <cell r="AD284">
            <v>23.205488809102306</v>
          </cell>
          <cell r="AE284">
            <v>23.205488809102306</v>
          </cell>
          <cell r="AF284">
            <v>23.205488809102306</v>
          </cell>
          <cell r="AG284">
            <v>23.205488809102306</v>
          </cell>
          <cell r="AH284">
            <v>23.205488809102306</v>
          </cell>
          <cell r="AI284">
            <v>23.205488809102306</v>
          </cell>
          <cell r="AJ284">
            <v>23.205488809102306</v>
          </cell>
          <cell r="AK284">
            <v>23.205488809102306</v>
          </cell>
          <cell r="AL284">
            <v>23.205488809102306</v>
          </cell>
          <cell r="AM284">
            <v>23.205488809102306</v>
          </cell>
        </row>
        <row r="285">
          <cell r="A285">
            <v>28</v>
          </cell>
          <cell r="B285" t="str">
            <v>municipal</v>
          </cell>
          <cell r="C285">
            <v>5.1864511895783592</v>
          </cell>
          <cell r="D285">
            <v>5.1864511895783592</v>
          </cell>
          <cell r="E285">
            <v>5.1864511895783592</v>
          </cell>
          <cell r="F285">
            <v>5.1864511895783592</v>
          </cell>
          <cell r="G285">
            <v>5.1864511895783592</v>
          </cell>
          <cell r="H285">
            <v>5.1864511895783592</v>
          </cell>
          <cell r="I285">
            <v>5.1864511895783592</v>
          </cell>
          <cell r="J285">
            <v>5.1864511895783592</v>
          </cell>
          <cell r="K285">
            <v>5.1864511895783592</v>
          </cell>
          <cell r="L285">
            <v>5.1864511895783592</v>
          </cell>
          <cell r="M285">
            <v>5.1864511895783592</v>
          </cell>
          <cell r="N285">
            <v>5.1864511895783592</v>
          </cell>
          <cell r="O285">
            <v>5.1864511895783592</v>
          </cell>
          <cell r="P285">
            <v>5.1864511895783592</v>
          </cell>
          <cell r="Q285">
            <v>6.3457629644520033</v>
          </cell>
          <cell r="R285">
            <v>7.5050947393256484</v>
          </cell>
          <cell r="S285">
            <v>8.6644065141992925</v>
          </cell>
          <cell r="T285">
            <v>9.8237282890729372</v>
          </cell>
          <cell r="U285">
            <v>10.983050063946584</v>
          </cell>
          <cell r="V285">
            <v>12.142371838820228</v>
          </cell>
          <cell r="W285">
            <v>13.301683613693871</v>
          </cell>
          <cell r="X285">
            <v>14.461005388567516</v>
          </cell>
          <cell r="Y285">
            <v>15.620327163441161</v>
          </cell>
          <cell r="Z285">
            <v>16.779638938314804</v>
          </cell>
          <cell r="AA285">
            <v>17.93897071318845</v>
          </cell>
          <cell r="AB285">
            <v>19.098282488062093</v>
          </cell>
          <cell r="AC285">
            <v>19.098282488062093</v>
          </cell>
          <cell r="AD285">
            <v>19.098282488062093</v>
          </cell>
          <cell r="AE285">
            <v>19.098282488062093</v>
          </cell>
          <cell r="AF285">
            <v>19.098282488062093</v>
          </cell>
          <cell r="AG285">
            <v>19.098282488062093</v>
          </cell>
          <cell r="AH285">
            <v>19.098282488062093</v>
          </cell>
          <cell r="AI285">
            <v>19.098282488062093</v>
          </cell>
          <cell r="AJ285">
            <v>19.098282488062093</v>
          </cell>
          <cell r="AK285">
            <v>19.098282488062093</v>
          </cell>
          <cell r="AL285">
            <v>19.098282488062093</v>
          </cell>
          <cell r="AM285">
            <v>19.098282488062093</v>
          </cell>
        </row>
        <row r="286">
          <cell r="A286">
            <v>28</v>
          </cell>
          <cell r="B286" t="str">
            <v>oil and gas</v>
          </cell>
          <cell r="C286">
            <v>5.9146580426012543</v>
          </cell>
          <cell r="D286">
            <v>5.9146580426012543</v>
          </cell>
          <cell r="E286">
            <v>5.9146580426012543</v>
          </cell>
          <cell r="F286">
            <v>5.9146580426012543</v>
          </cell>
          <cell r="G286">
            <v>5.9146580426012543</v>
          </cell>
          <cell r="H286">
            <v>5.9146580426012543</v>
          </cell>
          <cell r="I286">
            <v>5.9146580426012543</v>
          </cell>
          <cell r="J286">
            <v>5.9146580426012543</v>
          </cell>
          <cell r="K286">
            <v>5.9146580426012543</v>
          </cell>
          <cell r="L286">
            <v>5.9146580426012543</v>
          </cell>
          <cell r="M286">
            <v>5.9146580426012543</v>
          </cell>
          <cell r="N286">
            <v>5.9146580426012543</v>
          </cell>
          <cell r="O286">
            <v>5.9146580426012543</v>
          </cell>
          <cell r="P286">
            <v>5.9146580426012543</v>
          </cell>
          <cell r="Q286">
            <v>19.833557503880911</v>
          </cell>
          <cell r="R286">
            <v>33.752456965160576</v>
          </cell>
          <cell r="S286">
            <v>47.671356426440227</v>
          </cell>
          <cell r="T286">
            <v>61.590255887719891</v>
          </cell>
          <cell r="U286">
            <v>75.509155348999542</v>
          </cell>
          <cell r="V286">
            <v>89.428054810279207</v>
          </cell>
          <cell r="W286">
            <v>103.34695427155886</v>
          </cell>
          <cell r="X286">
            <v>117.26585373283852</v>
          </cell>
          <cell r="Y286">
            <v>131.18475319411817</v>
          </cell>
          <cell r="Z286">
            <v>145.10365265539784</v>
          </cell>
          <cell r="AA286">
            <v>159.0225521166775</v>
          </cell>
          <cell r="AB286">
            <v>172.94145157795714</v>
          </cell>
          <cell r="AC286">
            <v>172.94145157795714</v>
          </cell>
          <cell r="AD286">
            <v>172.94145157795714</v>
          </cell>
          <cell r="AE286">
            <v>172.94145157795714</v>
          </cell>
          <cell r="AF286">
            <v>172.94145157795714</v>
          </cell>
          <cell r="AG286">
            <v>172.94145157795714</v>
          </cell>
          <cell r="AH286">
            <v>172.94145157795714</v>
          </cell>
          <cell r="AI286">
            <v>172.94145157795714</v>
          </cell>
          <cell r="AJ286">
            <v>172.94145157795714</v>
          </cell>
          <cell r="AK286">
            <v>172.94145157795714</v>
          </cell>
          <cell r="AL286">
            <v>172.94145157795714</v>
          </cell>
          <cell r="AM286">
            <v>172.94145157795714</v>
          </cell>
        </row>
        <row r="287">
          <cell r="A287">
            <v>28</v>
          </cell>
          <cell r="B287" t="str">
            <v>peat mining</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26.7</v>
          </cell>
          <cell r="T287">
            <v>26.7</v>
          </cell>
          <cell r="U287">
            <v>26.7</v>
          </cell>
          <cell r="V287">
            <v>26.7</v>
          </cell>
          <cell r="W287">
            <v>26.7</v>
          </cell>
          <cell r="X287">
            <v>26.7</v>
          </cell>
          <cell r="Y287">
            <v>26.7</v>
          </cell>
          <cell r="Z287">
            <v>31</v>
          </cell>
          <cell r="AA287">
            <v>31</v>
          </cell>
          <cell r="AB287">
            <v>31</v>
          </cell>
          <cell r="AC287">
            <v>31</v>
          </cell>
          <cell r="AD287">
            <v>31</v>
          </cell>
          <cell r="AE287">
            <v>31</v>
          </cell>
          <cell r="AF287">
            <v>31</v>
          </cell>
          <cell r="AG287">
            <v>31</v>
          </cell>
          <cell r="AH287">
            <v>20.8</v>
          </cell>
          <cell r="AI287">
            <v>20.8</v>
          </cell>
          <cell r="AJ287">
            <v>20.8</v>
          </cell>
          <cell r="AK287">
            <v>20.8</v>
          </cell>
          <cell r="AL287">
            <v>20.8</v>
          </cell>
          <cell r="AM287">
            <v>20.8</v>
          </cell>
        </row>
        <row r="288">
          <cell r="A288">
            <v>28</v>
          </cell>
          <cell r="B288" t="str">
            <v>recreation</v>
          </cell>
          <cell r="C288">
            <v>5.7571599999999998</v>
          </cell>
          <cell r="D288">
            <v>5.7571599999999998</v>
          </cell>
          <cell r="E288">
            <v>5.7571599999999998</v>
          </cell>
          <cell r="F288">
            <v>5.7571599999999998</v>
          </cell>
          <cell r="G288">
            <v>5.7571599999999998</v>
          </cell>
          <cell r="H288">
            <v>5.7571599999999998</v>
          </cell>
          <cell r="I288">
            <v>5.7571599999999998</v>
          </cell>
          <cell r="J288">
            <v>5.7571599999999998</v>
          </cell>
          <cell r="K288">
            <v>5.7571599999999998</v>
          </cell>
          <cell r="L288">
            <v>5.7571599999999998</v>
          </cell>
          <cell r="M288">
            <v>5.7571599999999998</v>
          </cell>
          <cell r="N288">
            <v>5.7571599999999998</v>
          </cell>
          <cell r="O288">
            <v>5.7571599999999998</v>
          </cell>
          <cell r="P288">
            <v>5.7571599999999998</v>
          </cell>
          <cell r="Q288">
            <v>5.7571599999999998</v>
          </cell>
          <cell r="R288">
            <v>5.7571599999999998</v>
          </cell>
          <cell r="S288">
            <v>5.7571599999999998</v>
          </cell>
          <cell r="T288">
            <v>5.7571599999999998</v>
          </cell>
          <cell r="U288">
            <v>5.7571599999999998</v>
          </cell>
          <cell r="V288">
            <v>5.7571599999999998</v>
          </cell>
          <cell r="W288">
            <v>5.7571599999999998</v>
          </cell>
          <cell r="X288">
            <v>5.7571599999999998</v>
          </cell>
          <cell r="Y288">
            <v>5.7571599999999998</v>
          </cell>
          <cell r="Z288">
            <v>5.7571599999999998</v>
          </cell>
          <cell r="AA288">
            <v>5.7571599999999998</v>
          </cell>
          <cell r="AB288">
            <v>5.7571599999999998</v>
          </cell>
          <cell r="AC288">
            <v>5.7571599999999998</v>
          </cell>
          <cell r="AD288">
            <v>5.7571599999999998</v>
          </cell>
          <cell r="AE288">
            <v>5.7571599999999998</v>
          </cell>
          <cell r="AF288">
            <v>5.7571599999999998</v>
          </cell>
          <cell r="AG288">
            <v>5.7571599999999998</v>
          </cell>
          <cell r="AH288">
            <v>5.7571599999999998</v>
          </cell>
          <cell r="AI288">
            <v>5.7571599999999998</v>
          </cell>
          <cell r="AJ288">
            <v>5.7571599999999998</v>
          </cell>
          <cell r="AK288">
            <v>5.7571599999999998</v>
          </cell>
          <cell r="AL288">
            <v>5.7571599999999998</v>
          </cell>
          <cell r="AM288">
            <v>5.7571599999999998</v>
          </cell>
        </row>
        <row r="289">
          <cell r="A289">
            <v>28</v>
          </cell>
          <cell r="B289" t="str">
            <v>transportation</v>
          </cell>
          <cell r="C289">
            <v>1.713994204424512</v>
          </cell>
          <cell r="D289">
            <v>1.713994204424512</v>
          </cell>
          <cell r="E289">
            <v>1.713994204424512</v>
          </cell>
          <cell r="F289">
            <v>1.713994204424512</v>
          </cell>
          <cell r="G289">
            <v>1.713994204424512</v>
          </cell>
          <cell r="H289">
            <v>1.713994204424512</v>
          </cell>
          <cell r="I289">
            <v>1.713994204424512</v>
          </cell>
          <cell r="J289">
            <v>1.713994204424512</v>
          </cell>
          <cell r="K289">
            <v>1.713994204424512</v>
          </cell>
          <cell r="L289">
            <v>1.713994204424512</v>
          </cell>
          <cell r="M289">
            <v>1.713994204424512</v>
          </cell>
          <cell r="N289">
            <v>1.713994204424512</v>
          </cell>
          <cell r="O289">
            <v>1.713994204424512</v>
          </cell>
          <cell r="P289">
            <v>1.713994204424512</v>
          </cell>
          <cell r="Q289">
            <v>6.2157837503698019</v>
          </cell>
          <cell r="R289">
            <v>10.717573296315091</v>
          </cell>
          <cell r="S289">
            <v>15.219362842260381</v>
          </cell>
          <cell r="T289">
            <v>19.721152388205674</v>
          </cell>
          <cell r="U289">
            <v>24.22294193415096</v>
          </cell>
          <cell r="V289">
            <v>28.724731480096253</v>
          </cell>
          <cell r="W289">
            <v>33.226521026041539</v>
          </cell>
          <cell r="X289">
            <v>37.728310571986832</v>
          </cell>
          <cell r="Y289">
            <v>42.230100117932125</v>
          </cell>
          <cell r="Z289">
            <v>46.731889663877411</v>
          </cell>
          <cell r="AA289">
            <v>51.233679209822697</v>
          </cell>
          <cell r="AB289">
            <v>55.735468755767982</v>
          </cell>
          <cell r="AC289">
            <v>55.735468755767982</v>
          </cell>
          <cell r="AD289">
            <v>55.735468755767982</v>
          </cell>
          <cell r="AE289">
            <v>55.735468755767982</v>
          </cell>
          <cell r="AF289">
            <v>55.735468755767982</v>
          </cell>
          <cell r="AG289">
            <v>55.735468755767982</v>
          </cell>
          <cell r="AH289">
            <v>55.735468755767982</v>
          </cell>
          <cell r="AI289">
            <v>55.735468755767982</v>
          </cell>
          <cell r="AJ289">
            <v>55.735468755767982</v>
          </cell>
          <cell r="AK289">
            <v>55.735468755767982</v>
          </cell>
          <cell r="AL289">
            <v>55.735468755767982</v>
          </cell>
          <cell r="AM289">
            <v>55.735468755767982</v>
          </cell>
        </row>
        <row r="290">
          <cell r="A290">
            <v>29</v>
          </cell>
          <cell r="B290" t="str">
            <v>agriculture</v>
          </cell>
          <cell r="C290">
            <v>5345.5680183202076</v>
          </cell>
          <cell r="D290">
            <v>5345.5680183202076</v>
          </cell>
          <cell r="E290">
            <v>5345.5680183202076</v>
          </cell>
          <cell r="F290">
            <v>5345.5680183202076</v>
          </cell>
          <cell r="G290">
            <v>5345.5680183202076</v>
          </cell>
          <cell r="H290">
            <v>5345.5680183202076</v>
          </cell>
          <cell r="I290">
            <v>5345.5680183202076</v>
          </cell>
          <cell r="J290">
            <v>5345.5680183202076</v>
          </cell>
          <cell r="K290">
            <v>5345.5680183202076</v>
          </cell>
          <cell r="L290">
            <v>5345.5680183202076</v>
          </cell>
          <cell r="M290">
            <v>5345.5680183202076</v>
          </cell>
          <cell r="N290">
            <v>5345.5680183202076</v>
          </cell>
          <cell r="O290">
            <v>5345.5680183202076</v>
          </cell>
          <cell r="P290">
            <v>5345.5680183202076</v>
          </cell>
          <cell r="Q290">
            <v>4987.6963721735192</v>
          </cell>
          <cell r="R290">
            <v>4629.8247260268308</v>
          </cell>
          <cell r="S290">
            <v>4271.9530798801416</v>
          </cell>
          <cell r="T290">
            <v>3914.0814337334532</v>
          </cell>
          <cell r="U290">
            <v>3556.2097875867644</v>
          </cell>
          <cell r="V290">
            <v>3198.3381414400756</v>
          </cell>
          <cell r="W290">
            <v>2840.4664952933863</v>
          </cell>
          <cell r="X290">
            <v>2482.5948491466979</v>
          </cell>
          <cell r="Y290">
            <v>2124.7232030000091</v>
          </cell>
          <cell r="Z290">
            <v>1766.8515568533203</v>
          </cell>
          <cell r="AA290">
            <v>1408.9799107066315</v>
          </cell>
          <cell r="AB290">
            <v>1051.1082645599429</v>
          </cell>
          <cell r="AC290">
            <v>1051.1082645599429</v>
          </cell>
          <cell r="AD290">
            <v>1051.1082645599429</v>
          </cell>
          <cell r="AE290">
            <v>1051.1082645599429</v>
          </cell>
          <cell r="AF290">
            <v>1051.1082645599429</v>
          </cell>
          <cell r="AG290">
            <v>1051.1082645599429</v>
          </cell>
          <cell r="AH290">
            <v>1051.1082645599429</v>
          </cell>
          <cell r="AI290">
            <v>1051.1082645599429</v>
          </cell>
          <cell r="AJ290">
            <v>1051.1082645599429</v>
          </cell>
          <cell r="AK290">
            <v>1051.1082645599429</v>
          </cell>
          <cell r="AL290">
            <v>1051.1082645599429</v>
          </cell>
          <cell r="AM290">
            <v>1051.1082645599429</v>
          </cell>
        </row>
        <row r="291">
          <cell r="A291">
            <v>29</v>
          </cell>
          <cell r="B291" t="str">
            <v>flooded standing forest</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row>
        <row r="292">
          <cell r="A292">
            <v>29</v>
          </cell>
          <cell r="B292" t="str">
            <v>forestry</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row>
        <row r="293">
          <cell r="A293">
            <v>29</v>
          </cell>
          <cell r="B293" t="str">
            <v>hydro infrastructure</v>
          </cell>
          <cell r="C293">
            <v>0.85157430372627996</v>
          </cell>
          <cell r="D293">
            <v>0.85157430372627996</v>
          </cell>
          <cell r="E293">
            <v>0.85157430372627996</v>
          </cell>
          <cell r="F293">
            <v>0.85157430372627996</v>
          </cell>
          <cell r="G293">
            <v>0.85157430372627996</v>
          </cell>
          <cell r="H293">
            <v>0.85157430372627996</v>
          </cell>
          <cell r="I293">
            <v>0.85157430372627996</v>
          </cell>
          <cell r="J293">
            <v>0.85157430372627996</v>
          </cell>
          <cell r="K293">
            <v>0.85157430372627996</v>
          </cell>
          <cell r="L293">
            <v>0.85157430372627996</v>
          </cell>
          <cell r="M293">
            <v>0.85157430372627996</v>
          </cell>
          <cell r="N293">
            <v>0.85157430372627996</v>
          </cell>
          <cell r="O293">
            <v>0.85157430372627996</v>
          </cell>
          <cell r="P293">
            <v>0.85157430372627996</v>
          </cell>
          <cell r="Q293">
            <v>0.78060977841575663</v>
          </cell>
          <cell r="R293">
            <v>0.7096452531052333</v>
          </cell>
          <cell r="S293">
            <v>0.63868072779470997</v>
          </cell>
          <cell r="T293">
            <v>0.56771620248418664</v>
          </cell>
          <cell r="U293">
            <v>0.49675167717366331</v>
          </cell>
          <cell r="V293">
            <v>0.42578715186313998</v>
          </cell>
          <cell r="W293">
            <v>0.35482262655261665</v>
          </cell>
          <cell r="X293">
            <v>0.28385810124209332</v>
          </cell>
          <cell r="Y293">
            <v>0.21289357593156999</v>
          </cell>
          <cell r="Z293">
            <v>0.14192905062104666</v>
          </cell>
          <cell r="AA293">
            <v>7.096452531052333E-2</v>
          </cell>
          <cell r="AB293">
            <v>0</v>
          </cell>
          <cell r="AC293">
            <v>0</v>
          </cell>
          <cell r="AD293">
            <v>0</v>
          </cell>
          <cell r="AE293">
            <v>0</v>
          </cell>
          <cell r="AF293">
            <v>0</v>
          </cell>
          <cell r="AG293">
            <v>0</v>
          </cell>
          <cell r="AH293">
            <v>0</v>
          </cell>
          <cell r="AI293">
            <v>0</v>
          </cell>
          <cell r="AJ293">
            <v>0</v>
          </cell>
          <cell r="AK293">
            <v>0</v>
          </cell>
          <cell r="AL293">
            <v>0</v>
          </cell>
          <cell r="AM293">
            <v>0</v>
          </cell>
        </row>
        <row r="294">
          <cell r="A294">
            <v>29</v>
          </cell>
          <cell r="B294" t="str">
            <v>hydro reservoir</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row>
        <row r="295">
          <cell r="A295">
            <v>29</v>
          </cell>
          <cell r="B295" t="str">
            <v>industry</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5.8828053968360293E-2</v>
          </cell>
          <cell r="R295">
            <v>0.11765610793672059</v>
          </cell>
          <cell r="S295">
            <v>0.17648416190508087</v>
          </cell>
          <cell r="T295">
            <v>0.23531221587344117</v>
          </cell>
          <cell r="U295">
            <v>0.29414026984180147</v>
          </cell>
          <cell r="V295">
            <v>0.35296832381016174</v>
          </cell>
          <cell r="W295">
            <v>0.41179637777852202</v>
          </cell>
          <cell r="X295">
            <v>0.47062443174688229</v>
          </cell>
          <cell r="Y295">
            <v>0.52945248571524262</v>
          </cell>
          <cell r="Z295">
            <v>0.58828053968360294</v>
          </cell>
          <cell r="AA295">
            <v>0.64710859365196327</v>
          </cell>
          <cell r="AB295">
            <v>0.70593664762032349</v>
          </cell>
          <cell r="AC295">
            <v>0.70593664762032349</v>
          </cell>
          <cell r="AD295">
            <v>0.70593664762032349</v>
          </cell>
          <cell r="AE295">
            <v>0.70593664762032349</v>
          </cell>
          <cell r="AF295">
            <v>0.70593664762032349</v>
          </cell>
          <cell r="AG295">
            <v>0.70593664762032349</v>
          </cell>
          <cell r="AH295">
            <v>0.70593664762032349</v>
          </cell>
          <cell r="AI295">
            <v>0.70593664762032349</v>
          </cell>
          <cell r="AJ295">
            <v>0.70593664762032349</v>
          </cell>
          <cell r="AK295">
            <v>0.70593664762032349</v>
          </cell>
          <cell r="AL295">
            <v>0.70593664762032349</v>
          </cell>
          <cell r="AM295">
            <v>0.70593664762032349</v>
          </cell>
        </row>
        <row r="296">
          <cell r="A296">
            <v>29</v>
          </cell>
          <cell r="B296" t="str">
            <v>mining</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6.9001819075307211E-2</v>
          </cell>
          <cell r="R296">
            <v>0.13800363815061442</v>
          </cell>
          <cell r="S296">
            <v>0.20700545722592162</v>
          </cell>
          <cell r="T296">
            <v>0.27600727630122884</v>
          </cell>
          <cell r="U296">
            <v>0.34500909537653607</v>
          </cell>
          <cell r="V296">
            <v>0.41401091445184329</v>
          </cell>
          <cell r="W296">
            <v>0.48301273352715052</v>
          </cell>
          <cell r="X296">
            <v>0.55201455260245769</v>
          </cell>
          <cell r="Y296">
            <v>0.62101637167776491</v>
          </cell>
          <cell r="Z296">
            <v>0.69001819075307214</v>
          </cell>
          <cell r="AA296">
            <v>0.75902000982837936</v>
          </cell>
          <cell r="AB296">
            <v>0.82802182890368659</v>
          </cell>
          <cell r="AC296">
            <v>0.82802182890368659</v>
          </cell>
          <cell r="AD296">
            <v>0.82802182890368659</v>
          </cell>
          <cell r="AE296">
            <v>0.82802182890368659</v>
          </cell>
          <cell r="AF296">
            <v>0.82802182890368659</v>
          </cell>
          <cell r="AG296">
            <v>0.82802182890368659</v>
          </cell>
          <cell r="AH296">
            <v>0.82802182890368659</v>
          </cell>
          <cell r="AI296">
            <v>0.82802182890368659</v>
          </cell>
          <cell r="AJ296">
            <v>0.82802182890368659</v>
          </cell>
          <cell r="AK296">
            <v>0.82802182890368659</v>
          </cell>
          <cell r="AL296">
            <v>0.82802182890368659</v>
          </cell>
          <cell r="AM296">
            <v>0.82802182890368659</v>
          </cell>
        </row>
        <row r="297">
          <cell r="A297">
            <v>29</v>
          </cell>
          <cell r="B297" t="str">
            <v>municipal</v>
          </cell>
          <cell r="C297">
            <v>14.510675846619053</v>
          </cell>
          <cell r="D297">
            <v>14.510675846619053</v>
          </cell>
          <cell r="E297">
            <v>14.510675846619053</v>
          </cell>
          <cell r="F297">
            <v>14.510675846619053</v>
          </cell>
          <cell r="G297">
            <v>14.510675846619053</v>
          </cell>
          <cell r="H297">
            <v>14.510675846619053</v>
          </cell>
          <cell r="I297">
            <v>14.510675846619053</v>
          </cell>
          <cell r="J297">
            <v>14.510675846619053</v>
          </cell>
          <cell r="K297">
            <v>14.510675846619053</v>
          </cell>
          <cell r="L297">
            <v>14.510675846619053</v>
          </cell>
          <cell r="M297">
            <v>14.510675846619053</v>
          </cell>
          <cell r="N297">
            <v>14.510675846619053</v>
          </cell>
          <cell r="O297">
            <v>14.510675846619053</v>
          </cell>
          <cell r="P297">
            <v>14.510675846619053</v>
          </cell>
          <cell r="Q297">
            <v>13.360821256118856</v>
          </cell>
          <cell r="R297">
            <v>12.210966665618656</v>
          </cell>
          <cell r="S297">
            <v>11.061112075118459</v>
          </cell>
          <cell r="T297">
            <v>9.9112574846182611</v>
          </cell>
          <cell r="U297">
            <v>8.7614028941180635</v>
          </cell>
          <cell r="V297">
            <v>7.6115483036178651</v>
          </cell>
          <cell r="W297">
            <v>6.4616937131176666</v>
          </cell>
          <cell r="X297">
            <v>5.311839122617469</v>
          </cell>
          <cell r="Y297">
            <v>4.1619845321172715</v>
          </cell>
          <cell r="Z297">
            <v>3.0121299416170744</v>
          </cell>
          <cell r="AA297">
            <v>1.8622753511168768</v>
          </cell>
          <cell r="AB297">
            <v>0.71242076061667947</v>
          </cell>
          <cell r="AC297">
            <v>0.71242076061667947</v>
          </cell>
          <cell r="AD297">
            <v>0.71242076061667947</v>
          </cell>
          <cell r="AE297">
            <v>0.71242076061667947</v>
          </cell>
          <cell r="AF297">
            <v>0.71242076061667947</v>
          </cell>
          <cell r="AG297">
            <v>0.71242076061667947</v>
          </cell>
          <cell r="AH297">
            <v>0.71242076061667947</v>
          </cell>
          <cell r="AI297">
            <v>0.71242076061667947</v>
          </cell>
          <cell r="AJ297">
            <v>0.71242076061667947</v>
          </cell>
          <cell r="AK297">
            <v>0.71242076061667947</v>
          </cell>
          <cell r="AL297">
            <v>0.71242076061667947</v>
          </cell>
          <cell r="AM297">
            <v>0.71242076061667947</v>
          </cell>
        </row>
        <row r="298">
          <cell r="A298">
            <v>29</v>
          </cell>
          <cell r="B298" t="str">
            <v>oil and gas</v>
          </cell>
          <cell r="C298">
            <v>6.771114183657267</v>
          </cell>
          <cell r="D298">
            <v>6.771114183657267</v>
          </cell>
          <cell r="E298">
            <v>6.771114183657267</v>
          </cell>
          <cell r="F298">
            <v>6.771114183657267</v>
          </cell>
          <cell r="G298">
            <v>6.771114183657267</v>
          </cell>
          <cell r="H298">
            <v>6.771114183657267</v>
          </cell>
          <cell r="I298">
            <v>6.771114183657267</v>
          </cell>
          <cell r="J298">
            <v>6.771114183657267</v>
          </cell>
          <cell r="K298">
            <v>6.771114183657267</v>
          </cell>
          <cell r="L298">
            <v>6.771114183657267</v>
          </cell>
          <cell r="M298">
            <v>6.771114183657267</v>
          </cell>
          <cell r="N298">
            <v>6.771114183657267</v>
          </cell>
          <cell r="O298">
            <v>6.771114183657267</v>
          </cell>
          <cell r="P298">
            <v>6.771114183657267</v>
          </cell>
          <cell r="Q298">
            <v>6.2304471985905439</v>
          </cell>
          <cell r="R298">
            <v>5.6897802135238207</v>
          </cell>
          <cell r="S298">
            <v>5.1491132284570975</v>
          </cell>
          <cell r="T298">
            <v>4.6084462433903743</v>
          </cell>
          <cell r="U298">
            <v>4.0677792583236512</v>
          </cell>
          <cell r="V298">
            <v>3.527112273256928</v>
          </cell>
          <cell r="W298">
            <v>2.9864452881902048</v>
          </cell>
          <cell r="X298">
            <v>2.4457783031234817</v>
          </cell>
          <cell r="Y298">
            <v>1.9051113180567583</v>
          </cell>
          <cell r="Z298">
            <v>1.3644443329900349</v>
          </cell>
          <cell r="AA298">
            <v>0.82377734792331148</v>
          </cell>
          <cell r="AB298">
            <v>0.28311036285658658</v>
          </cell>
          <cell r="AC298">
            <v>0.28311036285658658</v>
          </cell>
          <cell r="AD298">
            <v>0.28311036285658658</v>
          </cell>
          <cell r="AE298">
            <v>0.28311036285658658</v>
          </cell>
          <cell r="AF298">
            <v>0.28311036285658658</v>
          </cell>
          <cell r="AG298">
            <v>0.28311036285658658</v>
          </cell>
          <cell r="AH298">
            <v>0.28311036285658658</v>
          </cell>
          <cell r="AI298">
            <v>0.28311036285658658</v>
          </cell>
          <cell r="AJ298">
            <v>0.28311036285658658</v>
          </cell>
          <cell r="AK298">
            <v>0.28311036285658658</v>
          </cell>
          <cell r="AL298">
            <v>0.28311036285658658</v>
          </cell>
          <cell r="AM298">
            <v>0.28311036285658658</v>
          </cell>
        </row>
        <row r="299">
          <cell r="A299">
            <v>29</v>
          </cell>
          <cell r="B299" t="str">
            <v>peat mining</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row>
        <row r="300">
          <cell r="A300">
            <v>29</v>
          </cell>
          <cell r="B300" t="str">
            <v>recreation</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1.7189560116525813E-2</v>
          </cell>
          <cell r="R300">
            <v>3.4379120233051626E-2</v>
          </cell>
          <cell r="S300">
            <v>5.1568680349577442E-2</v>
          </cell>
          <cell r="T300">
            <v>6.8758240466103251E-2</v>
          </cell>
          <cell r="U300">
            <v>8.5947800582629061E-2</v>
          </cell>
          <cell r="V300">
            <v>0.10313736069915487</v>
          </cell>
          <cell r="W300">
            <v>0.12032692081568068</v>
          </cell>
          <cell r="X300">
            <v>0.1375164809322065</v>
          </cell>
          <cell r="Y300">
            <v>0.15470604104873231</v>
          </cell>
          <cell r="Z300">
            <v>0.17189560116525812</v>
          </cell>
          <cell r="AA300">
            <v>0.18908516128178393</v>
          </cell>
          <cell r="AB300">
            <v>0.20627472139830977</v>
          </cell>
          <cell r="AC300">
            <v>0.20627472139830977</v>
          </cell>
          <cell r="AD300">
            <v>0.20627472139830977</v>
          </cell>
          <cell r="AE300">
            <v>0.20627472139830977</v>
          </cell>
          <cell r="AF300">
            <v>0.20627472139830977</v>
          </cell>
          <cell r="AG300">
            <v>0.20627472139830977</v>
          </cell>
          <cell r="AH300">
            <v>0.20627472139830977</v>
          </cell>
          <cell r="AI300">
            <v>0.20627472139830977</v>
          </cell>
          <cell r="AJ300">
            <v>0.20627472139830977</v>
          </cell>
          <cell r="AK300">
            <v>0.20627472139830977</v>
          </cell>
          <cell r="AL300">
            <v>0.20627472139830977</v>
          </cell>
          <cell r="AM300">
            <v>0.20627472139830977</v>
          </cell>
        </row>
        <row r="301">
          <cell r="A301">
            <v>29</v>
          </cell>
          <cell r="B301" t="str">
            <v>transportation</v>
          </cell>
          <cell r="C301">
            <v>3.9125915419866386</v>
          </cell>
          <cell r="D301">
            <v>3.9125915419866386</v>
          </cell>
          <cell r="E301">
            <v>3.9125915419866386</v>
          </cell>
          <cell r="F301">
            <v>3.9125915419866386</v>
          </cell>
          <cell r="G301">
            <v>3.9125915419866386</v>
          </cell>
          <cell r="H301">
            <v>3.9125915419866386</v>
          </cell>
          <cell r="I301">
            <v>3.9125915419866386</v>
          </cell>
          <cell r="J301">
            <v>3.9125915419866386</v>
          </cell>
          <cell r="K301">
            <v>3.9125915419866386</v>
          </cell>
          <cell r="L301">
            <v>3.9125915419866386</v>
          </cell>
          <cell r="M301">
            <v>3.9125915419866386</v>
          </cell>
          <cell r="N301">
            <v>3.9125915419866386</v>
          </cell>
          <cell r="O301">
            <v>3.9125915419866386</v>
          </cell>
          <cell r="P301">
            <v>3.9125915419866386</v>
          </cell>
          <cell r="Q301">
            <v>3.7254201811186354</v>
          </cell>
          <cell r="R301">
            <v>3.5382488202506321</v>
          </cell>
          <cell r="S301">
            <v>3.3510774593826289</v>
          </cell>
          <cell r="T301">
            <v>3.1639060985146257</v>
          </cell>
          <cell r="U301">
            <v>2.9767347376466224</v>
          </cell>
          <cell r="V301">
            <v>2.7895633767786192</v>
          </cell>
          <cell r="W301">
            <v>2.602392015910616</v>
          </cell>
          <cell r="X301">
            <v>2.4152206550426127</v>
          </cell>
          <cell r="Y301">
            <v>2.2280492941746095</v>
          </cell>
          <cell r="Z301">
            <v>2.0408779333066063</v>
          </cell>
          <cell r="AA301">
            <v>1.8537065724386028</v>
          </cell>
          <cell r="AB301">
            <v>1.6665352115705987</v>
          </cell>
          <cell r="AC301">
            <v>1.6665352115705987</v>
          </cell>
          <cell r="AD301">
            <v>1.6665352115705987</v>
          </cell>
          <cell r="AE301">
            <v>1.6665352115705987</v>
          </cell>
          <cell r="AF301">
            <v>1.6665352115705987</v>
          </cell>
          <cell r="AG301">
            <v>1.6665352115705987</v>
          </cell>
          <cell r="AH301">
            <v>1.6665352115705987</v>
          </cell>
          <cell r="AI301">
            <v>1.6665352115705987</v>
          </cell>
          <cell r="AJ301">
            <v>1.6665352115705987</v>
          </cell>
          <cell r="AK301">
            <v>1.6665352115705987</v>
          </cell>
          <cell r="AL301">
            <v>1.6665352115705987</v>
          </cell>
          <cell r="AM301">
            <v>1.6665352115705987</v>
          </cell>
        </row>
        <row r="302">
          <cell r="A302">
            <v>30</v>
          </cell>
          <cell r="B302" t="str">
            <v>agriculture</v>
          </cell>
          <cell r="C302">
            <v>361.99511240796653</v>
          </cell>
          <cell r="D302">
            <v>361.99511240796653</v>
          </cell>
          <cell r="E302">
            <v>361.99511240796653</v>
          </cell>
          <cell r="F302">
            <v>361.99511240796653</v>
          </cell>
          <cell r="G302">
            <v>361.99511240796653</v>
          </cell>
          <cell r="H302">
            <v>361.99511240796653</v>
          </cell>
          <cell r="I302">
            <v>361.99511240796653</v>
          </cell>
          <cell r="J302">
            <v>361.99511240796653</v>
          </cell>
          <cell r="K302">
            <v>361.99511240796653</v>
          </cell>
          <cell r="L302">
            <v>361.99511240796653</v>
          </cell>
          <cell r="M302">
            <v>361.99511240796653</v>
          </cell>
          <cell r="N302">
            <v>361.99511240796653</v>
          </cell>
          <cell r="O302">
            <v>361.99511240796653</v>
          </cell>
          <cell r="P302">
            <v>361.99511240796653</v>
          </cell>
          <cell r="Q302">
            <v>338.22865365341386</v>
          </cell>
          <cell r="R302">
            <v>314.46219489886101</v>
          </cell>
          <cell r="S302">
            <v>290.69573614430828</v>
          </cell>
          <cell r="T302">
            <v>266.92927738975555</v>
          </cell>
          <cell r="U302">
            <v>243.16281863520277</v>
          </cell>
          <cell r="V302">
            <v>219.39635988065004</v>
          </cell>
          <cell r="W302">
            <v>195.62990112609728</v>
          </cell>
          <cell r="X302">
            <v>171.86344237154452</v>
          </cell>
          <cell r="Y302">
            <v>148.09698361699174</v>
          </cell>
          <cell r="Z302">
            <v>124.33052486243899</v>
          </cell>
          <cell r="AA302">
            <v>100.56406610788623</v>
          </cell>
          <cell r="AB302">
            <v>76.797607353333376</v>
          </cell>
          <cell r="AC302">
            <v>76.797607353333376</v>
          </cell>
          <cell r="AD302">
            <v>76.797607353333376</v>
          </cell>
          <cell r="AE302">
            <v>76.797607353333376</v>
          </cell>
          <cell r="AF302">
            <v>76.797607353333376</v>
          </cell>
          <cell r="AG302">
            <v>76.797607353333376</v>
          </cell>
          <cell r="AH302">
            <v>76.797607353333376</v>
          </cell>
          <cell r="AI302">
            <v>76.797607353333376</v>
          </cell>
          <cell r="AJ302">
            <v>76.797607353333376</v>
          </cell>
          <cell r="AK302">
            <v>76.797607353333376</v>
          </cell>
          <cell r="AL302">
            <v>76.797607353333376</v>
          </cell>
          <cell r="AM302">
            <v>76.797607353333376</v>
          </cell>
        </row>
        <row r="303">
          <cell r="A303">
            <v>30</v>
          </cell>
          <cell r="B303" t="str">
            <v>flooded standing forest</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row>
        <row r="304">
          <cell r="A304">
            <v>30</v>
          </cell>
          <cell r="B304" t="str">
            <v>forestry</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row>
        <row r="305">
          <cell r="A305">
            <v>30</v>
          </cell>
          <cell r="B305" t="str">
            <v>hydro infrastructure</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row>
        <row r="306">
          <cell r="A306">
            <v>30</v>
          </cell>
          <cell r="B306" t="str">
            <v>hydro reservoir</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row>
        <row r="307">
          <cell r="A307">
            <v>30</v>
          </cell>
          <cell r="B307" t="str">
            <v>industry</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row>
        <row r="308">
          <cell r="A308">
            <v>30</v>
          </cell>
          <cell r="B308" t="str">
            <v>mining</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row>
        <row r="309">
          <cell r="A309">
            <v>30</v>
          </cell>
          <cell r="B309" t="str">
            <v>municipal</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row>
        <row r="310">
          <cell r="A310">
            <v>30</v>
          </cell>
          <cell r="B310" t="str">
            <v>oil and gas</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row>
        <row r="311">
          <cell r="A311">
            <v>30</v>
          </cell>
          <cell r="B311" t="str">
            <v>peat mining</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row>
        <row r="312">
          <cell r="A312">
            <v>30</v>
          </cell>
          <cell r="B312" t="str">
            <v>recreation</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row>
        <row r="313">
          <cell r="A313">
            <v>30</v>
          </cell>
          <cell r="B313" t="str">
            <v>transportation</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row>
        <row r="314">
          <cell r="A314">
            <v>31</v>
          </cell>
          <cell r="B314" t="str">
            <v>agriculture</v>
          </cell>
          <cell r="C314">
            <v>0</v>
          </cell>
          <cell r="D314">
            <v>0</v>
          </cell>
          <cell r="E314">
            <v>0.6</v>
          </cell>
          <cell r="F314">
            <v>0.6</v>
          </cell>
          <cell r="G314">
            <v>0.6</v>
          </cell>
          <cell r="H314">
            <v>0.6</v>
          </cell>
          <cell r="I314">
            <v>0.6</v>
          </cell>
          <cell r="J314">
            <v>0.6</v>
          </cell>
          <cell r="K314">
            <v>0.6</v>
          </cell>
          <cell r="L314">
            <v>0.6</v>
          </cell>
          <cell r="M314">
            <v>0.6</v>
          </cell>
          <cell r="N314">
            <v>0.6</v>
          </cell>
          <cell r="O314">
            <v>0.6</v>
          </cell>
          <cell r="P314">
            <v>0.6</v>
          </cell>
          <cell r="Q314">
            <v>0.6</v>
          </cell>
          <cell r="R314">
            <v>0.6</v>
          </cell>
          <cell r="S314">
            <v>0.6</v>
          </cell>
          <cell r="T314">
            <v>0.6</v>
          </cell>
          <cell r="U314">
            <v>0.6</v>
          </cell>
          <cell r="V314">
            <v>0.6</v>
          </cell>
          <cell r="W314">
            <v>0.6</v>
          </cell>
          <cell r="X314">
            <v>8.8000000000000007</v>
          </cell>
          <cell r="Y314">
            <v>8.8000000000000007</v>
          </cell>
          <cell r="Z314">
            <v>8.8000000000000007</v>
          </cell>
          <cell r="AA314">
            <v>8.8000000000000007</v>
          </cell>
          <cell r="AB314">
            <v>8.8000000000000007</v>
          </cell>
          <cell r="AC314">
            <v>8.8000000000000007</v>
          </cell>
          <cell r="AD314">
            <v>8.8000000000000007</v>
          </cell>
          <cell r="AE314">
            <v>8.8000000000000007</v>
          </cell>
          <cell r="AF314">
            <v>8.8000000000000007</v>
          </cell>
          <cell r="AG314">
            <v>8.8000000000000007</v>
          </cell>
          <cell r="AH314">
            <v>8.8000000000000007</v>
          </cell>
          <cell r="AI314">
            <v>0</v>
          </cell>
          <cell r="AJ314">
            <v>0</v>
          </cell>
          <cell r="AK314">
            <v>0</v>
          </cell>
          <cell r="AL314">
            <v>0</v>
          </cell>
          <cell r="AM314">
            <v>0</v>
          </cell>
        </row>
        <row r="315">
          <cell r="A315">
            <v>31</v>
          </cell>
          <cell r="B315" t="str">
            <v>flooded standing forest</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row>
        <row r="316">
          <cell r="A316">
            <v>31</v>
          </cell>
          <cell r="B316" t="str">
            <v>forestry</v>
          </cell>
          <cell r="C316">
            <v>0</v>
          </cell>
          <cell r="D316">
            <v>0</v>
          </cell>
          <cell r="E316">
            <v>103.8</v>
          </cell>
          <cell r="F316">
            <v>0</v>
          </cell>
          <cell r="G316">
            <v>0</v>
          </cell>
          <cell r="H316">
            <v>0</v>
          </cell>
          <cell r="I316">
            <v>0</v>
          </cell>
          <cell r="J316">
            <v>0</v>
          </cell>
          <cell r="K316">
            <v>0</v>
          </cell>
          <cell r="L316">
            <v>0</v>
          </cell>
          <cell r="M316">
            <v>0</v>
          </cell>
          <cell r="N316">
            <v>0</v>
          </cell>
          <cell r="O316">
            <v>0</v>
          </cell>
          <cell r="P316">
            <v>0</v>
          </cell>
          <cell r="Q316">
            <v>0</v>
          </cell>
          <cell r="R316">
            <v>42.8</v>
          </cell>
          <cell r="S316">
            <v>0</v>
          </cell>
          <cell r="T316">
            <v>0</v>
          </cell>
          <cell r="U316">
            <v>24.4</v>
          </cell>
          <cell r="V316">
            <v>14.4</v>
          </cell>
          <cell r="W316">
            <v>0</v>
          </cell>
          <cell r="X316">
            <v>0</v>
          </cell>
          <cell r="Y316">
            <v>0</v>
          </cell>
          <cell r="Z316">
            <v>0</v>
          </cell>
          <cell r="AA316">
            <v>0</v>
          </cell>
          <cell r="AB316">
            <v>0</v>
          </cell>
          <cell r="AC316">
            <v>56.1</v>
          </cell>
          <cell r="AD316">
            <v>0</v>
          </cell>
          <cell r="AE316">
            <v>0</v>
          </cell>
          <cell r="AF316">
            <v>0</v>
          </cell>
          <cell r="AG316">
            <v>0</v>
          </cell>
          <cell r="AH316">
            <v>0</v>
          </cell>
          <cell r="AI316">
            <v>0</v>
          </cell>
          <cell r="AJ316">
            <v>22.1</v>
          </cell>
          <cell r="AK316">
            <v>42.1</v>
          </cell>
          <cell r="AL316">
            <v>12.9</v>
          </cell>
          <cell r="AM316">
            <v>12.9</v>
          </cell>
        </row>
        <row r="317">
          <cell r="A317">
            <v>31</v>
          </cell>
          <cell r="B317" t="str">
            <v>hydro infrastructure</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row>
        <row r="318">
          <cell r="A318">
            <v>31</v>
          </cell>
          <cell r="B318" t="str">
            <v>hydro reservoir</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row>
        <row r="319">
          <cell r="A319">
            <v>31</v>
          </cell>
          <cell r="B319" t="str">
            <v>industry</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row>
        <row r="320">
          <cell r="A320">
            <v>31</v>
          </cell>
          <cell r="B320" t="str">
            <v>mining</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1.8282799999999999</v>
          </cell>
          <cell r="R320">
            <v>3.6565699999999999</v>
          </cell>
          <cell r="S320">
            <v>5.4848499999999998</v>
          </cell>
          <cell r="T320">
            <v>7.3131399999999998</v>
          </cell>
          <cell r="U320">
            <v>9.1414200000000001</v>
          </cell>
          <cell r="V320">
            <v>10.969709999999999</v>
          </cell>
          <cell r="W320">
            <v>12.79799</v>
          </cell>
          <cell r="X320">
            <v>14.62627</v>
          </cell>
          <cell r="Y320">
            <v>16.454560000000001</v>
          </cell>
          <cell r="Z320">
            <v>18.28284</v>
          </cell>
          <cell r="AA320">
            <v>20.111129999999999</v>
          </cell>
          <cell r="AB320">
            <v>21.939409999999999</v>
          </cell>
          <cell r="AC320">
            <v>21.939409999999999</v>
          </cell>
          <cell r="AD320">
            <v>21.939409999999999</v>
          </cell>
          <cell r="AE320">
            <v>21.939409999999999</v>
          </cell>
          <cell r="AF320">
            <v>21.939409999999999</v>
          </cell>
          <cell r="AG320">
            <v>21.939409999999999</v>
          </cell>
          <cell r="AH320">
            <v>21.939409999999999</v>
          </cell>
          <cell r="AI320">
            <v>21.939409999999999</v>
          </cell>
          <cell r="AJ320">
            <v>21.939409999999999</v>
          </cell>
          <cell r="AK320">
            <v>21.939409999999999</v>
          </cell>
          <cell r="AL320">
            <v>21.939409999999999</v>
          </cell>
          <cell r="AM320">
            <v>21.939409999999999</v>
          </cell>
        </row>
        <row r="321">
          <cell r="A321">
            <v>31</v>
          </cell>
          <cell r="B321" t="str">
            <v>municipal</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row>
        <row r="322">
          <cell r="A322">
            <v>31</v>
          </cell>
          <cell r="B322" t="str">
            <v>oil and gas</v>
          </cell>
          <cell r="C322">
            <v>45</v>
          </cell>
          <cell r="D322">
            <v>45</v>
          </cell>
          <cell r="E322">
            <v>45</v>
          </cell>
          <cell r="F322">
            <v>45</v>
          </cell>
          <cell r="G322">
            <v>45</v>
          </cell>
          <cell r="H322">
            <v>45</v>
          </cell>
          <cell r="I322">
            <v>45</v>
          </cell>
          <cell r="J322">
            <v>45</v>
          </cell>
          <cell r="K322">
            <v>48.9</v>
          </cell>
          <cell r="L322">
            <v>44.7</v>
          </cell>
          <cell r="M322">
            <v>43.5</v>
          </cell>
          <cell r="N322">
            <v>43.3</v>
          </cell>
          <cell r="O322">
            <v>44.5</v>
          </cell>
          <cell r="P322">
            <v>47.3</v>
          </cell>
          <cell r="Q322">
            <v>47.375360000000001</v>
          </cell>
          <cell r="R322">
            <v>48.350720000000003</v>
          </cell>
          <cell r="S322">
            <v>53.226080000000003</v>
          </cell>
          <cell r="T322">
            <v>55.801439999999999</v>
          </cell>
          <cell r="U322">
            <v>61.1768</v>
          </cell>
          <cell r="V322">
            <v>61.152159999999995</v>
          </cell>
          <cell r="W322">
            <v>63.82752</v>
          </cell>
          <cell r="X322">
            <v>69.902879999999996</v>
          </cell>
          <cell r="Y322">
            <v>72.078240000000008</v>
          </cell>
          <cell r="Z322">
            <v>83.453599999999994</v>
          </cell>
          <cell r="AA322">
            <v>86.628960000000006</v>
          </cell>
          <cell r="AB322">
            <v>92.004320000000007</v>
          </cell>
          <cell r="AC322">
            <v>107.20432000000001</v>
          </cell>
          <cell r="AD322">
            <v>105.10432</v>
          </cell>
          <cell r="AE322">
            <v>108.00432000000001</v>
          </cell>
          <cell r="AF322">
            <v>112.60432</v>
          </cell>
          <cell r="AG322">
            <v>105.90432000000001</v>
          </cell>
          <cell r="AH322">
            <v>125.50432000000001</v>
          </cell>
          <cell r="AI322">
            <v>103.20432000000001</v>
          </cell>
          <cell r="AJ322">
            <v>99.804320000000004</v>
          </cell>
          <cell r="AK322">
            <v>109.40432000000001</v>
          </cell>
          <cell r="AL322">
            <v>109.40432000000001</v>
          </cell>
          <cell r="AM322">
            <v>109.40432000000001</v>
          </cell>
        </row>
        <row r="323">
          <cell r="A323">
            <v>31</v>
          </cell>
          <cell r="B323" t="str">
            <v>peat mining</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row>
        <row r="324">
          <cell r="A324">
            <v>31</v>
          </cell>
          <cell r="B324" t="str">
            <v>recreation</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row>
        <row r="325">
          <cell r="A325">
            <v>31</v>
          </cell>
          <cell r="B325" t="str">
            <v>transportation</v>
          </cell>
          <cell r="C325">
            <v>33.4</v>
          </cell>
          <cell r="D325">
            <v>101.9</v>
          </cell>
          <cell r="E325">
            <v>22.1</v>
          </cell>
          <cell r="F325">
            <v>2.4</v>
          </cell>
          <cell r="G325">
            <v>52.4</v>
          </cell>
          <cell r="H325">
            <v>41.3</v>
          </cell>
          <cell r="I325">
            <v>148.69999999999999</v>
          </cell>
          <cell r="J325">
            <v>41.5</v>
          </cell>
          <cell r="K325">
            <v>104.5</v>
          </cell>
          <cell r="L325">
            <v>53.6</v>
          </cell>
          <cell r="M325">
            <v>38.299999999999997</v>
          </cell>
          <cell r="N325">
            <v>21.9</v>
          </cell>
          <cell r="O325">
            <v>58.8</v>
          </cell>
          <cell r="P325">
            <v>32</v>
          </cell>
          <cell r="Q325">
            <v>45.4</v>
          </cell>
          <cell r="R325">
            <v>43.8</v>
          </cell>
          <cell r="S325">
            <v>21.1</v>
          </cell>
          <cell r="T325">
            <v>19.2</v>
          </cell>
          <cell r="U325">
            <v>10.1</v>
          </cell>
          <cell r="V325">
            <v>38.1</v>
          </cell>
          <cell r="W325">
            <v>4.7</v>
          </cell>
          <cell r="X325">
            <v>20.5</v>
          </cell>
          <cell r="Y325">
            <v>29</v>
          </cell>
          <cell r="Z325">
            <v>17.8</v>
          </cell>
          <cell r="AA325">
            <v>16.8</v>
          </cell>
          <cell r="AB325">
            <v>22.7</v>
          </cell>
          <cell r="AC325">
            <v>79.2</v>
          </cell>
          <cell r="AD325">
            <v>14.2</v>
          </cell>
          <cell r="AE325">
            <v>30.8</v>
          </cell>
          <cell r="AF325">
            <v>10.5</v>
          </cell>
          <cell r="AG325">
            <v>11.6</v>
          </cell>
          <cell r="AH325">
            <v>57.7</v>
          </cell>
          <cell r="AI325">
            <v>32.9</v>
          </cell>
          <cell r="AJ325">
            <v>58</v>
          </cell>
          <cell r="AK325">
            <v>17</v>
          </cell>
          <cell r="AL325">
            <v>35.4</v>
          </cell>
          <cell r="AM325">
            <v>35.200000000000003</v>
          </cell>
        </row>
        <row r="326">
          <cell r="A326">
            <v>32</v>
          </cell>
          <cell r="B326" t="str">
            <v>agriculture</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row>
        <row r="327">
          <cell r="A327">
            <v>32</v>
          </cell>
          <cell r="B327" t="str">
            <v>flooded standing forest</v>
          </cell>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row>
        <row r="328">
          <cell r="A328">
            <v>32</v>
          </cell>
          <cell r="B328" t="str">
            <v>forestry</v>
          </cell>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row>
        <row r="329">
          <cell r="A329">
            <v>32</v>
          </cell>
          <cell r="B329" t="str">
            <v>hydro infrastructure</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row>
        <row r="330">
          <cell r="A330">
            <v>32</v>
          </cell>
          <cell r="B330" t="str">
            <v>hydro reservoir</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row>
        <row r="331">
          <cell r="A331">
            <v>32</v>
          </cell>
          <cell r="B331" t="str">
            <v>industry</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row>
        <row r="332">
          <cell r="A332">
            <v>32</v>
          </cell>
          <cell r="B332" t="str">
            <v>mining</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row>
        <row r="333">
          <cell r="A333">
            <v>32</v>
          </cell>
          <cell r="B333" t="str">
            <v>municipal</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row>
        <row r="334">
          <cell r="A334">
            <v>32</v>
          </cell>
          <cell r="B334" t="str">
            <v>oil and gas</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row>
        <row r="335">
          <cell r="A335">
            <v>32</v>
          </cell>
          <cell r="B335" t="str">
            <v>peat mining</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row>
        <row r="336">
          <cell r="A336">
            <v>32</v>
          </cell>
          <cell r="B336" t="str">
            <v>recreation</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row>
        <row r="337">
          <cell r="A337">
            <v>32</v>
          </cell>
          <cell r="B337" t="str">
            <v>transportation</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row>
        <row r="338">
          <cell r="A338">
            <v>33</v>
          </cell>
          <cell r="B338" t="str">
            <v>agriculture</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row>
        <row r="339">
          <cell r="A339">
            <v>33</v>
          </cell>
          <cell r="B339" t="str">
            <v>flooded standing forest</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row>
        <row r="340">
          <cell r="A340">
            <v>33</v>
          </cell>
          <cell r="B340" t="str">
            <v>forestry</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row>
        <row r="341">
          <cell r="A341">
            <v>33</v>
          </cell>
          <cell r="B341" t="str">
            <v>hydro infrastructure</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row>
        <row r="342">
          <cell r="A342">
            <v>33</v>
          </cell>
          <cell r="B342" t="str">
            <v>hydro reservoir</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row>
        <row r="343">
          <cell r="A343">
            <v>33</v>
          </cell>
          <cell r="B343" t="str">
            <v>industry</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row>
        <row r="344">
          <cell r="A344">
            <v>33</v>
          </cell>
          <cell r="B344" t="str">
            <v>mining</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row>
        <row r="345">
          <cell r="A345">
            <v>33</v>
          </cell>
          <cell r="B345" t="str">
            <v>municipal</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row>
        <row r="346">
          <cell r="A346">
            <v>33</v>
          </cell>
          <cell r="B346" t="str">
            <v>oil and gas</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row>
        <row r="347">
          <cell r="A347">
            <v>33</v>
          </cell>
          <cell r="B347" t="str">
            <v>peat mining</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row>
        <row r="348">
          <cell r="A348">
            <v>33</v>
          </cell>
          <cell r="B348" t="str">
            <v>recreation</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row>
        <row r="349">
          <cell r="A349">
            <v>33</v>
          </cell>
          <cell r="B349" t="str">
            <v>transportation</v>
          </cell>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row>
        <row r="350">
          <cell r="A350">
            <v>34</v>
          </cell>
          <cell r="B350" t="str">
            <v>agriculture</v>
          </cell>
          <cell r="C350">
            <v>29871.019954161726</v>
          </cell>
          <cell r="D350">
            <v>29871.019954161726</v>
          </cell>
          <cell r="E350">
            <v>29871.019954161726</v>
          </cell>
          <cell r="F350">
            <v>29871.019954161726</v>
          </cell>
          <cell r="G350">
            <v>29871.019954161726</v>
          </cell>
          <cell r="H350">
            <v>29871.019954161726</v>
          </cell>
          <cell r="I350">
            <v>29871.019954161726</v>
          </cell>
          <cell r="J350">
            <v>29871.019954161726</v>
          </cell>
          <cell r="K350">
            <v>29871.019954161726</v>
          </cell>
          <cell r="L350">
            <v>29871.019954161726</v>
          </cell>
          <cell r="M350">
            <v>29871.019954161726</v>
          </cell>
          <cell r="N350">
            <v>29871.019954161726</v>
          </cell>
          <cell r="O350">
            <v>29871.019954161726</v>
          </cell>
          <cell r="P350">
            <v>29871.019954161726</v>
          </cell>
          <cell r="Q350">
            <v>28232.759690183935</v>
          </cell>
          <cell r="R350">
            <v>26594.499426206141</v>
          </cell>
          <cell r="S350">
            <v>24956.23916222835</v>
          </cell>
          <cell r="T350">
            <v>23317.97889825056</v>
          </cell>
          <cell r="U350">
            <v>21679.718634272765</v>
          </cell>
          <cell r="V350">
            <v>20041.458370294971</v>
          </cell>
          <cell r="W350">
            <v>18403.198106317181</v>
          </cell>
          <cell r="X350">
            <v>16764.937842339386</v>
          </cell>
          <cell r="Y350">
            <v>15126.677578361596</v>
          </cell>
          <cell r="Z350">
            <v>13488.417314383805</v>
          </cell>
          <cell r="AA350">
            <v>11850.157050406013</v>
          </cell>
          <cell r="AB350">
            <v>10211.896786428217</v>
          </cell>
          <cell r="AC350">
            <v>10211.896786428217</v>
          </cell>
          <cell r="AD350">
            <v>10211.896786428217</v>
          </cell>
          <cell r="AE350">
            <v>10211.896786428217</v>
          </cell>
          <cell r="AF350">
            <v>10211.896786428217</v>
          </cell>
          <cell r="AG350">
            <v>10211.896786428217</v>
          </cell>
          <cell r="AH350">
            <v>10211.896786428217</v>
          </cell>
          <cell r="AI350">
            <v>10211.896786428217</v>
          </cell>
          <cell r="AJ350">
            <v>10211.896786428217</v>
          </cell>
          <cell r="AK350">
            <v>10211.896786428217</v>
          </cell>
          <cell r="AL350">
            <v>10211.896786428217</v>
          </cell>
          <cell r="AM350">
            <v>10211.896786428217</v>
          </cell>
        </row>
        <row r="351">
          <cell r="A351">
            <v>34</v>
          </cell>
          <cell r="B351" t="str">
            <v>flooded standing forest</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row>
        <row r="352">
          <cell r="A352">
            <v>34</v>
          </cell>
          <cell r="B352" t="str">
            <v>forestry</v>
          </cell>
          <cell r="C352">
            <v>129.82613816300807</v>
          </cell>
          <cell r="D352">
            <v>376.12613816300808</v>
          </cell>
          <cell r="E352">
            <v>379.82613816300801</v>
          </cell>
          <cell r="F352">
            <v>258.82613816300807</v>
          </cell>
          <cell r="G352">
            <v>526.62613816300802</v>
          </cell>
          <cell r="H352">
            <v>331.52613816300806</v>
          </cell>
          <cell r="I352">
            <v>137.12613816300805</v>
          </cell>
          <cell r="J352">
            <v>278.12613816300802</v>
          </cell>
          <cell r="K352">
            <v>615.02613816300811</v>
          </cell>
          <cell r="L352">
            <v>574.42613816300809</v>
          </cell>
          <cell r="M352">
            <v>713.82613816300807</v>
          </cell>
          <cell r="N352">
            <v>479.72613816300805</v>
          </cell>
          <cell r="O352">
            <v>111.12613816300805</v>
          </cell>
          <cell r="P352">
            <v>145.22613816300805</v>
          </cell>
          <cell r="Q352">
            <v>174.99293472247257</v>
          </cell>
          <cell r="R352">
            <v>199.75973128193709</v>
          </cell>
          <cell r="S352">
            <v>163.72652784140161</v>
          </cell>
          <cell r="T352">
            <v>258.49332440086613</v>
          </cell>
          <cell r="U352">
            <v>247.46012096033064</v>
          </cell>
          <cell r="V352">
            <v>441.92691751979515</v>
          </cell>
          <cell r="W352">
            <v>710.69371407925973</v>
          </cell>
          <cell r="X352">
            <v>333.86051063872424</v>
          </cell>
          <cell r="Y352">
            <v>847.22730719818878</v>
          </cell>
          <cell r="Z352">
            <v>1710.5941037576533</v>
          </cell>
          <cell r="AA352">
            <v>885.56090031711778</v>
          </cell>
          <cell r="AB352">
            <v>1081.6276968765821</v>
          </cell>
          <cell r="AC352">
            <v>924.92769687658222</v>
          </cell>
          <cell r="AD352">
            <v>707.52769687658235</v>
          </cell>
          <cell r="AE352">
            <v>611.52769687658224</v>
          </cell>
          <cell r="AF352">
            <v>607.62769687658226</v>
          </cell>
          <cell r="AG352">
            <v>1011.5276968765824</v>
          </cell>
          <cell r="AH352">
            <v>597.62769687658226</v>
          </cell>
          <cell r="AI352">
            <v>1200.5276968765822</v>
          </cell>
          <cell r="AJ352">
            <v>519.32769687658231</v>
          </cell>
          <cell r="AK352">
            <v>489.32769687658225</v>
          </cell>
          <cell r="AL352">
            <v>763.72769687658229</v>
          </cell>
          <cell r="AM352">
            <v>763.72769687658229</v>
          </cell>
        </row>
        <row r="353">
          <cell r="A353">
            <v>34</v>
          </cell>
          <cell r="B353" t="str">
            <v>hydro infrastructure</v>
          </cell>
          <cell r="C353">
            <v>434.1</v>
          </cell>
          <cell r="D353">
            <v>101.1</v>
          </cell>
          <cell r="E353">
            <v>1.1000000000000001</v>
          </cell>
          <cell r="F353">
            <v>21.1</v>
          </cell>
          <cell r="G353">
            <v>283.89999999999998</v>
          </cell>
          <cell r="H353">
            <v>0</v>
          </cell>
          <cell r="I353">
            <v>39.200000000000003</v>
          </cell>
          <cell r="J353">
            <v>7.5</v>
          </cell>
          <cell r="K353">
            <v>13.9</v>
          </cell>
          <cell r="L353">
            <v>6.6</v>
          </cell>
          <cell r="M353">
            <v>2.8</v>
          </cell>
          <cell r="N353">
            <v>106.5</v>
          </cell>
          <cell r="O353">
            <v>350.3</v>
          </cell>
          <cell r="P353">
            <v>236.8</v>
          </cell>
          <cell r="Q353">
            <v>63.3</v>
          </cell>
          <cell r="R353">
            <v>363</v>
          </cell>
          <cell r="S353">
            <v>443.3</v>
          </cell>
          <cell r="T353">
            <v>152.19999999999999</v>
          </cell>
          <cell r="U353">
            <v>261.8</v>
          </cell>
          <cell r="V353">
            <v>95.4</v>
          </cell>
          <cell r="W353">
            <v>203.4</v>
          </cell>
          <cell r="X353">
            <v>548.6</v>
          </cell>
          <cell r="Y353">
            <v>162.19999999999999</v>
          </cell>
          <cell r="Z353">
            <v>25.5</v>
          </cell>
          <cell r="AA353">
            <v>8.1999999999999993</v>
          </cell>
          <cell r="AB353">
            <v>4.0999999999999996</v>
          </cell>
          <cell r="AC353">
            <v>0</v>
          </cell>
          <cell r="AD353">
            <v>50.6</v>
          </cell>
          <cell r="AE353">
            <v>10</v>
          </cell>
          <cell r="AF353">
            <v>0</v>
          </cell>
          <cell r="AG353">
            <v>83.8</v>
          </cell>
          <cell r="AH353">
            <v>182.9</v>
          </cell>
          <cell r="AI353">
            <v>146.4</v>
          </cell>
          <cell r="AJ353">
            <v>573.6</v>
          </cell>
          <cell r="AK353">
            <v>6</v>
          </cell>
          <cell r="AL353">
            <v>198.5</v>
          </cell>
          <cell r="AM353">
            <v>198.5</v>
          </cell>
        </row>
        <row r="354">
          <cell r="A354">
            <v>34</v>
          </cell>
          <cell r="B354" t="str">
            <v>hydro reservoir</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row>
        <row r="355">
          <cell r="A355">
            <v>34</v>
          </cell>
          <cell r="B355" t="str">
            <v>industry</v>
          </cell>
          <cell r="C355">
            <v>187.08632603408688</v>
          </cell>
          <cell r="D355">
            <v>187.08632603408688</v>
          </cell>
          <cell r="E355">
            <v>187.08632603408688</v>
          </cell>
          <cell r="F355">
            <v>187.08632603408688</v>
          </cell>
          <cell r="G355">
            <v>187.08632603408688</v>
          </cell>
          <cell r="H355">
            <v>187.08632603408688</v>
          </cell>
          <cell r="I355">
            <v>187.08632603408688</v>
          </cell>
          <cell r="J355">
            <v>187.08632603408688</v>
          </cell>
          <cell r="K355">
            <v>187.08632603408688</v>
          </cell>
          <cell r="L355">
            <v>187.08632603408688</v>
          </cell>
          <cell r="M355">
            <v>187.08632603408688</v>
          </cell>
          <cell r="N355">
            <v>187.08632603408688</v>
          </cell>
          <cell r="O355">
            <v>187.08632603408688</v>
          </cell>
          <cell r="P355">
            <v>187.08632603408688</v>
          </cell>
          <cell r="Q355">
            <v>181.84157431567013</v>
          </cell>
          <cell r="R355">
            <v>176.59682259725344</v>
          </cell>
          <cell r="S355">
            <v>171.35207087883668</v>
          </cell>
          <cell r="T355">
            <v>166.10731916041999</v>
          </cell>
          <cell r="U355">
            <v>160.86256744200324</v>
          </cell>
          <cell r="V355">
            <v>155.61781572358655</v>
          </cell>
          <cell r="W355">
            <v>150.37306400516979</v>
          </cell>
          <cell r="X355">
            <v>145.12831228675307</v>
          </cell>
          <cell r="Y355">
            <v>139.88356056833635</v>
          </cell>
          <cell r="Z355">
            <v>134.63880884991963</v>
          </cell>
          <cell r="AA355">
            <v>129.3940571315029</v>
          </cell>
          <cell r="AB355">
            <v>124.14930541308618</v>
          </cell>
          <cell r="AC355">
            <v>124.14930541308618</v>
          </cell>
          <cell r="AD355">
            <v>124.14930541308618</v>
          </cell>
          <cell r="AE355">
            <v>124.14930541308618</v>
          </cell>
          <cell r="AF355">
            <v>124.14930541308618</v>
          </cell>
          <cell r="AG355">
            <v>124.14930541308618</v>
          </cell>
          <cell r="AH355">
            <v>124.14930541308618</v>
          </cell>
          <cell r="AI355">
            <v>124.14930541308618</v>
          </cell>
          <cell r="AJ355">
            <v>124.14930541308618</v>
          </cell>
          <cell r="AK355">
            <v>124.14930541308618</v>
          </cell>
          <cell r="AL355">
            <v>124.14930541308618</v>
          </cell>
          <cell r="AM355">
            <v>124.14930541308618</v>
          </cell>
        </row>
        <row r="356">
          <cell r="A356">
            <v>34</v>
          </cell>
          <cell r="B356" t="str">
            <v>mining</v>
          </cell>
          <cell r="C356">
            <v>56.219935615520747</v>
          </cell>
          <cell r="D356">
            <v>56.219935615520747</v>
          </cell>
          <cell r="E356">
            <v>56.219935615520747</v>
          </cell>
          <cell r="F356">
            <v>56.219935615520747</v>
          </cell>
          <cell r="G356">
            <v>56.219935615520747</v>
          </cell>
          <cell r="H356">
            <v>56.219935615520747</v>
          </cell>
          <cell r="I356">
            <v>56.219935615520747</v>
          </cell>
          <cell r="J356">
            <v>56.219935615520747</v>
          </cell>
          <cell r="K356">
            <v>56.219935615520747</v>
          </cell>
          <cell r="L356">
            <v>56.219935615520747</v>
          </cell>
          <cell r="M356">
            <v>56.219935615520747</v>
          </cell>
          <cell r="N356">
            <v>56.219935615520747</v>
          </cell>
          <cell r="O356">
            <v>56.219935615520747</v>
          </cell>
          <cell r="P356">
            <v>56.219935615520747</v>
          </cell>
          <cell r="Q356">
            <v>77.363322464005151</v>
          </cell>
          <cell r="R356">
            <v>98.506709312489562</v>
          </cell>
          <cell r="S356">
            <v>119.65009616097397</v>
          </cell>
          <cell r="T356">
            <v>140.79348300945838</v>
          </cell>
          <cell r="U356">
            <v>161.93686985794278</v>
          </cell>
          <cell r="V356">
            <v>183.08025670642718</v>
          </cell>
          <cell r="W356">
            <v>204.2236435549116</v>
          </cell>
          <cell r="X356">
            <v>225.367030403396</v>
          </cell>
          <cell r="Y356">
            <v>246.51041725188043</v>
          </cell>
          <cell r="Z356">
            <v>267.65380410036482</v>
          </cell>
          <cell r="AA356">
            <v>288.79719094884922</v>
          </cell>
          <cell r="AB356">
            <v>309.94057779733362</v>
          </cell>
          <cell r="AC356">
            <v>309.94057779733362</v>
          </cell>
          <cell r="AD356">
            <v>309.94057779733362</v>
          </cell>
          <cell r="AE356">
            <v>309.94057779733362</v>
          </cell>
          <cell r="AF356">
            <v>309.94057779733362</v>
          </cell>
          <cell r="AG356">
            <v>309.94057779733362</v>
          </cell>
          <cell r="AH356">
            <v>309.94057779733362</v>
          </cell>
          <cell r="AI356">
            <v>309.94057779733362</v>
          </cell>
          <cell r="AJ356">
            <v>309.94057779733362</v>
          </cell>
          <cell r="AK356">
            <v>309.94057779733362</v>
          </cell>
          <cell r="AL356">
            <v>309.94057779733362</v>
          </cell>
          <cell r="AM356">
            <v>309.94057779733362</v>
          </cell>
        </row>
        <row r="357">
          <cell r="A357">
            <v>34</v>
          </cell>
          <cell r="B357" t="str">
            <v>municipal</v>
          </cell>
          <cell r="C357">
            <v>603.23128007404205</v>
          </cell>
          <cell r="D357">
            <v>603.23128007404205</v>
          </cell>
          <cell r="E357">
            <v>603.23128007404205</v>
          </cell>
          <cell r="F357">
            <v>603.23128007404205</v>
          </cell>
          <cell r="G357">
            <v>603.23128007404205</v>
          </cell>
          <cell r="H357">
            <v>603.23128007404205</v>
          </cell>
          <cell r="I357">
            <v>603.23128007404205</v>
          </cell>
          <cell r="J357">
            <v>603.23128007404205</v>
          </cell>
          <cell r="K357">
            <v>603.23128007404205</v>
          </cell>
          <cell r="L357">
            <v>603.23128007404205</v>
          </cell>
          <cell r="M357">
            <v>603.23128007404205</v>
          </cell>
          <cell r="N357">
            <v>603.23128007404205</v>
          </cell>
          <cell r="O357">
            <v>603.23128007404205</v>
          </cell>
          <cell r="P357">
            <v>603.23128007404205</v>
          </cell>
          <cell r="Q357">
            <v>575.57185294471844</v>
          </cell>
          <cell r="R357">
            <v>547.91242581539461</v>
          </cell>
          <cell r="S357">
            <v>520.2529986860709</v>
          </cell>
          <cell r="T357">
            <v>492.59357155674724</v>
          </cell>
          <cell r="U357">
            <v>464.93414442742352</v>
          </cell>
          <cell r="V357">
            <v>437.2747172980998</v>
          </cell>
          <cell r="W357">
            <v>409.61529016877608</v>
          </cell>
          <cell r="X357">
            <v>381.95586303945248</v>
          </cell>
          <cell r="Y357">
            <v>354.29643591012871</v>
          </cell>
          <cell r="Z357">
            <v>326.63700878080499</v>
          </cell>
          <cell r="AA357">
            <v>298.97758165148133</v>
          </cell>
          <cell r="AB357">
            <v>271.31815452215761</v>
          </cell>
          <cell r="AC357">
            <v>271.31815452215761</v>
          </cell>
          <cell r="AD357">
            <v>271.31815452215761</v>
          </cell>
          <cell r="AE357">
            <v>271.31815452215761</v>
          </cell>
          <cell r="AF357">
            <v>271.31815452215761</v>
          </cell>
          <cell r="AG357">
            <v>271.31815452215761</v>
          </cell>
          <cell r="AH357">
            <v>271.31815452215761</v>
          </cell>
          <cell r="AI357">
            <v>271.31815452215761</v>
          </cell>
          <cell r="AJ357">
            <v>271.31815452215761</v>
          </cell>
          <cell r="AK357">
            <v>271.31815452215761</v>
          </cell>
          <cell r="AL357">
            <v>271.31815452215761</v>
          </cell>
          <cell r="AM357">
            <v>271.31815452215761</v>
          </cell>
        </row>
        <row r="358">
          <cell r="A358">
            <v>34</v>
          </cell>
          <cell r="B358" t="str">
            <v>oil and gas</v>
          </cell>
          <cell r="C358">
            <v>1515.859216294034</v>
          </cell>
          <cell r="D358">
            <v>1515.859216294034</v>
          </cell>
          <cell r="E358">
            <v>1515.859216294034</v>
          </cell>
          <cell r="F358">
            <v>1515.859216294034</v>
          </cell>
          <cell r="G358">
            <v>1515.859216294034</v>
          </cell>
          <cell r="H358">
            <v>1515.859216294034</v>
          </cell>
          <cell r="I358">
            <v>1515.859216294034</v>
          </cell>
          <cell r="J358">
            <v>1515.859216294034</v>
          </cell>
          <cell r="K358">
            <v>1526.2592162940339</v>
          </cell>
          <cell r="L358">
            <v>1505.659216294034</v>
          </cell>
          <cell r="M358">
            <v>1499.5592162940341</v>
          </cell>
          <cell r="N358">
            <v>1519.159216294034</v>
          </cell>
          <cell r="O358">
            <v>1528.659216294034</v>
          </cell>
          <cell r="P358">
            <v>1542.4592162940339</v>
          </cell>
          <cell r="Q358">
            <v>1607.5298884803747</v>
          </cell>
          <cell r="R358">
            <v>1684.3005606667152</v>
          </cell>
          <cell r="S358">
            <v>1689.0712328530558</v>
          </cell>
          <cell r="T358">
            <v>1759.2419050393964</v>
          </cell>
          <cell r="U358">
            <v>1847.1125772257369</v>
          </cell>
          <cell r="V358">
            <v>1900.7832494120776</v>
          </cell>
          <cell r="W358">
            <v>1951.8539215984183</v>
          </cell>
          <cell r="X358">
            <v>1992.0245937847587</v>
          </cell>
          <cell r="Y358">
            <v>2045.4952659710993</v>
          </cell>
          <cell r="Z358">
            <v>2184.9659381574402</v>
          </cell>
          <cell r="AA358">
            <v>2327.7366103437803</v>
          </cell>
          <cell r="AB358">
            <v>2347.807282530121</v>
          </cell>
          <cell r="AC358">
            <v>2376.1072825301212</v>
          </cell>
          <cell r="AD358">
            <v>2467.2072825301211</v>
          </cell>
          <cell r="AE358">
            <v>2490.807282530121</v>
          </cell>
          <cell r="AF358">
            <v>2408.307282530121</v>
          </cell>
          <cell r="AG358">
            <v>2461.0072825301213</v>
          </cell>
          <cell r="AH358">
            <v>2455.7072825301211</v>
          </cell>
          <cell r="AI358">
            <v>2397.1072825301212</v>
          </cell>
          <cell r="AJ358">
            <v>2306.5072825301213</v>
          </cell>
          <cell r="AK358">
            <v>2405.7072825301211</v>
          </cell>
          <cell r="AL358">
            <v>2405.7072825301211</v>
          </cell>
          <cell r="AM358">
            <v>2405.7072825301211</v>
          </cell>
        </row>
        <row r="359">
          <cell r="A359">
            <v>34</v>
          </cell>
          <cell r="B359" t="str">
            <v>peat mining</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row>
        <row r="360">
          <cell r="A360">
            <v>34</v>
          </cell>
          <cell r="B360" t="str">
            <v>recreation</v>
          </cell>
          <cell r="C360">
            <v>27.278804386692851</v>
          </cell>
          <cell r="D360">
            <v>27.278804386692851</v>
          </cell>
          <cell r="E360">
            <v>27.278804386692851</v>
          </cell>
          <cell r="F360">
            <v>27.278804386692851</v>
          </cell>
          <cell r="G360">
            <v>27.278804386692851</v>
          </cell>
          <cell r="H360">
            <v>27.278804386692851</v>
          </cell>
          <cell r="I360">
            <v>27.278804386692851</v>
          </cell>
          <cell r="J360">
            <v>27.278804386692851</v>
          </cell>
          <cell r="K360">
            <v>27.278804386692851</v>
          </cell>
          <cell r="L360">
            <v>27.278804386692851</v>
          </cell>
          <cell r="M360">
            <v>27.278804386692851</v>
          </cell>
          <cell r="N360">
            <v>27.278804386692851</v>
          </cell>
          <cell r="O360">
            <v>27.278804386692851</v>
          </cell>
          <cell r="P360">
            <v>27.278804386692851</v>
          </cell>
          <cell r="Q360">
            <v>25.005570687801779</v>
          </cell>
          <cell r="R360">
            <v>22.732336988910706</v>
          </cell>
          <cell r="S360">
            <v>20.459103290019634</v>
          </cell>
          <cell r="T360">
            <v>18.185869591128561</v>
          </cell>
          <cell r="U360">
            <v>15.912635892237491</v>
          </cell>
          <cell r="V360">
            <v>13.63940219334642</v>
          </cell>
          <cell r="W360">
            <v>11.36616849445535</v>
          </cell>
          <cell r="X360">
            <v>9.092934795564279</v>
          </cell>
          <cell r="Y360">
            <v>6.8197010966732083</v>
          </cell>
          <cell r="Z360">
            <v>4.5464673977821377</v>
          </cell>
          <cell r="AA360">
            <v>2.2732336988910666</v>
          </cell>
          <cell r="AB360">
            <v>0</v>
          </cell>
          <cell r="AC360">
            <v>0</v>
          </cell>
          <cell r="AD360">
            <v>0</v>
          </cell>
          <cell r="AE360">
            <v>0</v>
          </cell>
          <cell r="AF360">
            <v>0</v>
          </cell>
          <cell r="AG360">
            <v>0</v>
          </cell>
          <cell r="AH360">
            <v>0</v>
          </cell>
          <cell r="AI360">
            <v>0</v>
          </cell>
          <cell r="AJ360">
            <v>0</v>
          </cell>
          <cell r="AK360">
            <v>0</v>
          </cell>
          <cell r="AL360">
            <v>0</v>
          </cell>
          <cell r="AM360">
            <v>0</v>
          </cell>
        </row>
        <row r="361">
          <cell r="A361">
            <v>34</v>
          </cell>
          <cell r="B361" t="str">
            <v>transportation</v>
          </cell>
          <cell r="C361">
            <v>210.68047048022112</v>
          </cell>
          <cell r="D361">
            <v>297.08047048022115</v>
          </cell>
          <cell r="E361">
            <v>392.68047048022112</v>
          </cell>
          <cell r="F361">
            <v>363.28047048022114</v>
          </cell>
          <cell r="G361">
            <v>475.08047048022109</v>
          </cell>
          <cell r="H361">
            <v>474.58047048022109</v>
          </cell>
          <cell r="I361">
            <v>1214.0804704802213</v>
          </cell>
          <cell r="J361">
            <v>704.48047048022113</v>
          </cell>
          <cell r="K361">
            <v>1054.3804704802212</v>
          </cell>
          <cell r="L361">
            <v>1005.7804704802212</v>
          </cell>
          <cell r="M361">
            <v>1115.0804704802213</v>
          </cell>
          <cell r="N361">
            <v>638.48047048022113</v>
          </cell>
          <cell r="O361">
            <v>530.38047048022111</v>
          </cell>
          <cell r="P361">
            <v>516.48047048022113</v>
          </cell>
          <cell r="Q361">
            <v>530.78209794020268</v>
          </cell>
          <cell r="R361">
            <v>754.98372540018431</v>
          </cell>
          <cell r="S361">
            <v>581.08535286016593</v>
          </cell>
          <cell r="T361">
            <v>425.68698032014743</v>
          </cell>
          <cell r="U361">
            <v>538.28860778012904</v>
          </cell>
          <cell r="V361">
            <v>316.19023524011055</v>
          </cell>
          <cell r="W361">
            <v>514.69186270009209</v>
          </cell>
          <cell r="X361">
            <v>422.49349016007375</v>
          </cell>
          <cell r="Y361">
            <v>539.79511762005541</v>
          </cell>
          <cell r="Z361">
            <v>518.69674508003686</v>
          </cell>
          <cell r="AA361">
            <v>1045.4983725400184</v>
          </cell>
          <cell r="AB361">
            <v>632</v>
          </cell>
          <cell r="AC361">
            <v>711.8</v>
          </cell>
          <cell r="AD361">
            <v>1008.4</v>
          </cell>
          <cell r="AE361">
            <v>992.2</v>
          </cell>
          <cell r="AF361">
            <v>816.4</v>
          </cell>
          <cell r="AG361">
            <v>1129</v>
          </cell>
          <cell r="AH361">
            <v>1074.3</v>
          </cell>
          <cell r="AI361">
            <v>750.7</v>
          </cell>
          <cell r="AJ361">
            <v>1082.5999999999999</v>
          </cell>
          <cell r="AK361">
            <v>1657.5</v>
          </cell>
          <cell r="AL361">
            <v>1138.9000000000001</v>
          </cell>
          <cell r="AM361">
            <v>1138.9000000000001</v>
          </cell>
        </row>
        <row r="362">
          <cell r="A362">
            <v>35</v>
          </cell>
          <cell r="B362" t="str">
            <v>agriculture</v>
          </cell>
          <cell r="C362">
            <v>3835.0375871444758</v>
          </cell>
          <cell r="D362">
            <v>3835.0375871444758</v>
          </cell>
          <cell r="E362">
            <v>3835.0375871444758</v>
          </cell>
          <cell r="F362">
            <v>3835.0375871444758</v>
          </cell>
          <cell r="G362">
            <v>3835.0375871444758</v>
          </cell>
          <cell r="H362">
            <v>3835.0375871444758</v>
          </cell>
          <cell r="I362">
            <v>3835.0375871444758</v>
          </cell>
          <cell r="J362">
            <v>3835.0375871444758</v>
          </cell>
          <cell r="K362">
            <v>3835.0375871444758</v>
          </cell>
          <cell r="L362">
            <v>3835.0375871444758</v>
          </cell>
          <cell r="M362">
            <v>3835.0375871444758</v>
          </cell>
          <cell r="N362">
            <v>3835.0375871444758</v>
          </cell>
          <cell r="O362">
            <v>3835.0375871444758</v>
          </cell>
          <cell r="P362">
            <v>3835.0375871444758</v>
          </cell>
          <cell r="Q362">
            <v>3627.6549567012435</v>
          </cell>
          <cell r="R362">
            <v>3420.2723262580116</v>
          </cell>
          <cell r="S362">
            <v>3212.8896958147793</v>
          </cell>
          <cell r="T362">
            <v>3005.507065371547</v>
          </cell>
          <cell r="U362">
            <v>2798.1244349283152</v>
          </cell>
          <cell r="V362">
            <v>2590.7418044850829</v>
          </cell>
          <cell r="W362">
            <v>2383.3591740418506</v>
          </cell>
          <cell r="X362">
            <v>2175.9765435986183</v>
          </cell>
          <cell r="Y362">
            <v>1968.593913155386</v>
          </cell>
          <cell r="Z362">
            <v>1761.2112827121537</v>
          </cell>
          <cell r="AA362">
            <v>1553.8286522689216</v>
          </cell>
          <cell r="AB362">
            <v>1346.4460218256895</v>
          </cell>
          <cell r="AC362">
            <v>1346.4460218256895</v>
          </cell>
          <cell r="AD362">
            <v>1346.4460218256895</v>
          </cell>
          <cell r="AE362">
            <v>1346.4460218256895</v>
          </cell>
          <cell r="AF362">
            <v>1346.4460218256895</v>
          </cell>
          <cell r="AG362">
            <v>1346.4460218256895</v>
          </cell>
          <cell r="AH362">
            <v>1346.4460218256895</v>
          </cell>
          <cell r="AI362">
            <v>1346.4460218256895</v>
          </cell>
          <cell r="AJ362">
            <v>1346.4460218256895</v>
          </cell>
          <cell r="AK362">
            <v>1346.4460218256895</v>
          </cell>
          <cell r="AL362">
            <v>1346.4460218256895</v>
          </cell>
          <cell r="AM362">
            <v>1346.4460218256895</v>
          </cell>
        </row>
        <row r="363">
          <cell r="A363">
            <v>35</v>
          </cell>
          <cell r="B363" t="str">
            <v>flooded standing forest</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row>
        <row r="364">
          <cell r="A364">
            <v>35</v>
          </cell>
          <cell r="B364" t="str">
            <v>forestry</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row>
        <row r="365">
          <cell r="A365">
            <v>35</v>
          </cell>
          <cell r="B365" t="str">
            <v>hydro infrastructure</v>
          </cell>
          <cell r="C365">
            <v>0</v>
          </cell>
          <cell r="D365">
            <v>0</v>
          </cell>
          <cell r="E365">
            <v>0</v>
          </cell>
          <cell r="F365">
            <v>0</v>
          </cell>
          <cell r="G365">
            <v>0</v>
          </cell>
          <cell r="H365">
            <v>0.6</v>
          </cell>
          <cell r="I365">
            <v>0</v>
          </cell>
          <cell r="J365">
            <v>0</v>
          </cell>
          <cell r="K365">
            <v>1</v>
          </cell>
          <cell r="L365">
            <v>1</v>
          </cell>
          <cell r="M365">
            <v>0.5</v>
          </cell>
          <cell r="N365">
            <v>0.9</v>
          </cell>
          <cell r="O365">
            <v>0</v>
          </cell>
          <cell r="P365">
            <v>36</v>
          </cell>
          <cell r="Q365">
            <v>0</v>
          </cell>
          <cell r="R365">
            <v>0</v>
          </cell>
          <cell r="S365">
            <v>5.3</v>
          </cell>
          <cell r="T365">
            <v>0</v>
          </cell>
          <cell r="U365">
            <v>0</v>
          </cell>
          <cell r="V365">
            <v>0</v>
          </cell>
          <cell r="W365">
            <v>0</v>
          </cell>
          <cell r="X365">
            <v>0</v>
          </cell>
          <cell r="Y365">
            <v>0</v>
          </cell>
          <cell r="Z365">
            <v>0</v>
          </cell>
          <cell r="AA365">
            <v>0</v>
          </cell>
          <cell r="AB365">
            <v>0.1</v>
          </cell>
          <cell r="AC365">
            <v>0</v>
          </cell>
          <cell r="AD365">
            <v>0</v>
          </cell>
          <cell r="AE365">
            <v>0</v>
          </cell>
          <cell r="AF365">
            <v>0</v>
          </cell>
          <cell r="AG365">
            <v>0</v>
          </cell>
          <cell r="AH365">
            <v>0</v>
          </cell>
          <cell r="AI365">
            <v>0</v>
          </cell>
          <cell r="AJ365">
            <v>0</v>
          </cell>
          <cell r="AK365">
            <v>0</v>
          </cell>
          <cell r="AL365">
            <v>0</v>
          </cell>
          <cell r="AM365">
            <v>0</v>
          </cell>
        </row>
        <row r="366">
          <cell r="A366">
            <v>35</v>
          </cell>
          <cell r="B366" t="str">
            <v>hydro reservoir</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row>
        <row r="367">
          <cell r="A367">
            <v>35</v>
          </cell>
          <cell r="B367" t="str">
            <v>industry</v>
          </cell>
          <cell r="C367">
            <v>67.486548274447813</v>
          </cell>
          <cell r="D367">
            <v>67.486548274447813</v>
          </cell>
          <cell r="E367">
            <v>67.486548274447813</v>
          </cell>
          <cell r="F367">
            <v>67.486548274447813</v>
          </cell>
          <cell r="G367">
            <v>67.486548274447813</v>
          </cell>
          <cell r="H367">
            <v>67.486548274447813</v>
          </cell>
          <cell r="I367">
            <v>67.486548274447813</v>
          </cell>
          <cell r="J367">
            <v>67.486548274447813</v>
          </cell>
          <cell r="K367">
            <v>67.486548274447813</v>
          </cell>
          <cell r="L367">
            <v>67.486548274447813</v>
          </cell>
          <cell r="M367">
            <v>67.486548274447813</v>
          </cell>
          <cell r="N367">
            <v>67.486548274447813</v>
          </cell>
          <cell r="O367">
            <v>67.486548274447813</v>
          </cell>
          <cell r="P367">
            <v>67.486548274447813</v>
          </cell>
          <cell r="Q367">
            <v>63.156897305423342</v>
          </cell>
          <cell r="R367">
            <v>58.827246336398879</v>
          </cell>
          <cell r="S367">
            <v>54.497595367374409</v>
          </cell>
          <cell r="T367">
            <v>50.167944398349938</v>
          </cell>
          <cell r="U367">
            <v>45.838293429325475</v>
          </cell>
          <cell r="V367">
            <v>41.508642460301004</v>
          </cell>
          <cell r="W367">
            <v>37.178991491276534</v>
          </cell>
          <cell r="X367">
            <v>32.849340522252064</v>
          </cell>
          <cell r="Y367">
            <v>28.519689553227593</v>
          </cell>
          <cell r="Z367">
            <v>24.190038584203119</v>
          </cell>
          <cell r="AA367">
            <v>19.860387615178645</v>
          </cell>
          <cell r="AB367">
            <v>15.53073664615415</v>
          </cell>
          <cell r="AC367">
            <v>15.53073664615415</v>
          </cell>
          <cell r="AD367">
            <v>15.53073664615415</v>
          </cell>
          <cell r="AE367">
            <v>15.53073664615415</v>
          </cell>
          <cell r="AF367">
            <v>15.53073664615415</v>
          </cell>
          <cell r="AG367">
            <v>15.53073664615415</v>
          </cell>
          <cell r="AH367">
            <v>15.53073664615415</v>
          </cell>
          <cell r="AI367">
            <v>15.53073664615415</v>
          </cell>
          <cell r="AJ367">
            <v>15.53073664615415</v>
          </cell>
          <cell r="AK367">
            <v>15.53073664615415</v>
          </cell>
          <cell r="AL367">
            <v>15.53073664615415</v>
          </cell>
          <cell r="AM367">
            <v>15.53073664615415</v>
          </cell>
        </row>
        <row r="368">
          <cell r="A368">
            <v>35</v>
          </cell>
          <cell r="B368" t="str">
            <v>mining</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0.65993253518381356</v>
          </cell>
          <cell r="R368">
            <v>1.3198650703676271</v>
          </cell>
          <cell r="S368">
            <v>1.9797976055514406</v>
          </cell>
          <cell r="T368">
            <v>2.6397301407352542</v>
          </cell>
          <cell r="U368">
            <v>3.2996626759190679</v>
          </cell>
          <cell r="V368">
            <v>3.9595952111028816</v>
          </cell>
          <cell r="W368">
            <v>4.6195277462866953</v>
          </cell>
          <cell r="X368">
            <v>5.2794602814705085</v>
          </cell>
          <cell r="Y368">
            <v>5.9393928166543217</v>
          </cell>
          <cell r="Z368">
            <v>6.599325351838135</v>
          </cell>
          <cell r="AA368">
            <v>7.2592578870219482</v>
          </cell>
          <cell r="AB368">
            <v>7.9191904222057623</v>
          </cell>
          <cell r="AC368">
            <v>7.9191904222057623</v>
          </cell>
          <cell r="AD368">
            <v>7.9191904222057623</v>
          </cell>
          <cell r="AE368">
            <v>7.9191904222057623</v>
          </cell>
          <cell r="AF368">
            <v>7.9191904222057623</v>
          </cell>
          <cell r="AG368">
            <v>7.9191904222057623</v>
          </cell>
          <cell r="AH368">
            <v>7.9191904222057623</v>
          </cell>
          <cell r="AI368">
            <v>7.9191904222057623</v>
          </cell>
          <cell r="AJ368">
            <v>7.9191904222057623</v>
          </cell>
          <cell r="AK368">
            <v>7.9191904222057623</v>
          </cell>
          <cell r="AL368">
            <v>7.9191904222057623</v>
          </cell>
          <cell r="AM368">
            <v>7.9191904222057623</v>
          </cell>
        </row>
        <row r="369">
          <cell r="A369">
            <v>35</v>
          </cell>
          <cell r="B369" t="str">
            <v>municipal</v>
          </cell>
          <cell r="C369">
            <v>508.99186695318423</v>
          </cell>
          <cell r="D369">
            <v>508.99186695318423</v>
          </cell>
          <cell r="E369">
            <v>508.99186695318423</v>
          </cell>
          <cell r="F369">
            <v>508.99186695318423</v>
          </cell>
          <cell r="G369">
            <v>508.99186695318423</v>
          </cell>
          <cell r="H369">
            <v>508.99186695318423</v>
          </cell>
          <cell r="I369">
            <v>508.99186695318423</v>
          </cell>
          <cell r="J369">
            <v>508.99186695318423</v>
          </cell>
          <cell r="K369">
            <v>508.99186695318423</v>
          </cell>
          <cell r="L369">
            <v>508.99186695318423</v>
          </cell>
          <cell r="M369">
            <v>508.99186695318423</v>
          </cell>
          <cell r="N369">
            <v>508.99186695318423</v>
          </cell>
          <cell r="O369">
            <v>508.99186695318423</v>
          </cell>
          <cell r="P369">
            <v>508.99186695318423</v>
          </cell>
          <cell r="Q369">
            <v>473.11939216972024</v>
          </cell>
          <cell r="R369">
            <v>437.24691738625631</v>
          </cell>
          <cell r="S369">
            <v>401.37444260279233</v>
          </cell>
          <cell r="T369">
            <v>365.50196781932846</v>
          </cell>
          <cell r="U369">
            <v>329.62949303586447</v>
          </cell>
          <cell r="V369">
            <v>293.75701825240054</v>
          </cell>
          <cell r="W369">
            <v>257.88454346893656</v>
          </cell>
          <cell r="X369">
            <v>222.01206868547263</v>
          </cell>
          <cell r="Y369">
            <v>186.13959390200864</v>
          </cell>
          <cell r="Z369">
            <v>150.26711911854468</v>
          </cell>
          <cell r="AA369">
            <v>114.39464433508073</v>
          </cell>
          <cell r="AB369">
            <v>78.522169551616784</v>
          </cell>
          <cell r="AC369">
            <v>78.522169551616784</v>
          </cell>
          <cell r="AD369">
            <v>78.522169551616784</v>
          </cell>
          <cell r="AE369">
            <v>78.522169551616784</v>
          </cell>
          <cell r="AF369">
            <v>78.522169551616784</v>
          </cell>
          <cell r="AG369">
            <v>78.522169551616784</v>
          </cell>
          <cell r="AH369">
            <v>78.522169551616784</v>
          </cell>
          <cell r="AI369">
            <v>78.522169551616784</v>
          </cell>
          <cell r="AJ369">
            <v>78.522169551616784</v>
          </cell>
          <cell r="AK369">
            <v>78.522169551616784</v>
          </cell>
          <cell r="AL369">
            <v>78.522169551616784</v>
          </cell>
          <cell r="AM369">
            <v>78.522169551616784</v>
          </cell>
        </row>
        <row r="370">
          <cell r="A370">
            <v>35</v>
          </cell>
          <cell r="B370" t="str">
            <v>oil and gas</v>
          </cell>
          <cell r="C370">
            <v>12.989200489290393</v>
          </cell>
          <cell r="D370">
            <v>12.989200489290393</v>
          </cell>
          <cell r="E370">
            <v>12.989200489290393</v>
          </cell>
          <cell r="F370">
            <v>12.989200489290393</v>
          </cell>
          <cell r="G370">
            <v>12.989200489290393</v>
          </cell>
          <cell r="H370">
            <v>12.989200489290393</v>
          </cell>
          <cell r="I370">
            <v>12.989200489290393</v>
          </cell>
          <cell r="J370">
            <v>12.989200489290393</v>
          </cell>
          <cell r="K370">
            <v>17.789200489290394</v>
          </cell>
          <cell r="L370">
            <v>11.089200489290395</v>
          </cell>
          <cell r="M370">
            <v>13.089200489290395</v>
          </cell>
          <cell r="N370">
            <v>11.289200489290394</v>
          </cell>
          <cell r="O370">
            <v>11.689200489290393</v>
          </cell>
          <cell r="P370">
            <v>12.789200489290394</v>
          </cell>
          <cell r="Q370">
            <v>14.085945044451883</v>
          </cell>
          <cell r="R370">
            <v>15.78268959961337</v>
          </cell>
          <cell r="S370">
            <v>14.179434154774857</v>
          </cell>
          <cell r="T370">
            <v>17.076178709936343</v>
          </cell>
          <cell r="U370">
            <v>18.27292326509783</v>
          </cell>
          <cell r="V370">
            <v>13.569667820259319</v>
          </cell>
          <cell r="W370">
            <v>18.066412375420807</v>
          </cell>
          <cell r="X370">
            <v>16.263156930582294</v>
          </cell>
          <cell r="Y370">
            <v>18.959901485743785</v>
          </cell>
          <cell r="Z370">
            <v>18.25664604090527</v>
          </cell>
          <cell r="AA370">
            <v>22.553390596066759</v>
          </cell>
          <cell r="AB370">
            <v>21.850135151228251</v>
          </cell>
          <cell r="AC370">
            <v>26.450135151228249</v>
          </cell>
          <cell r="AD370">
            <v>33.25013515122825</v>
          </cell>
          <cell r="AE370">
            <v>26.950135151228249</v>
          </cell>
          <cell r="AF370">
            <v>22.150135151228248</v>
          </cell>
          <cell r="AG370">
            <v>23.950135151228249</v>
          </cell>
          <cell r="AH370">
            <v>24.850135151228251</v>
          </cell>
          <cell r="AI370">
            <v>23.350135151228251</v>
          </cell>
          <cell r="AJ370">
            <v>17.150135151228248</v>
          </cell>
          <cell r="AK370">
            <v>22.25013515122825</v>
          </cell>
          <cell r="AL370">
            <v>22.25013515122825</v>
          </cell>
          <cell r="AM370">
            <v>22.25013515122825</v>
          </cell>
        </row>
        <row r="371">
          <cell r="A371">
            <v>35</v>
          </cell>
          <cell r="B371" t="str">
            <v>peat mining</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row>
        <row r="372">
          <cell r="A372">
            <v>35</v>
          </cell>
          <cell r="B372" t="str">
            <v>recreation</v>
          </cell>
          <cell r="C372">
            <v>4.284097587285018</v>
          </cell>
          <cell r="D372">
            <v>4.284097587285018</v>
          </cell>
          <cell r="E372">
            <v>4.284097587285018</v>
          </cell>
          <cell r="F372">
            <v>4.284097587285018</v>
          </cell>
          <cell r="G372">
            <v>4.284097587285018</v>
          </cell>
          <cell r="H372">
            <v>4.284097587285018</v>
          </cell>
          <cell r="I372">
            <v>4.284097587285018</v>
          </cell>
          <cell r="J372">
            <v>4.284097587285018</v>
          </cell>
          <cell r="K372">
            <v>4.284097587285018</v>
          </cell>
          <cell r="L372">
            <v>4.284097587285018</v>
          </cell>
          <cell r="M372">
            <v>4.284097587285018</v>
          </cell>
          <cell r="N372">
            <v>4.284097587285018</v>
          </cell>
          <cell r="O372">
            <v>4.284097587285018</v>
          </cell>
          <cell r="P372">
            <v>4.284097587285018</v>
          </cell>
          <cell r="Q372">
            <v>3.9270894550112665</v>
          </cell>
          <cell r="R372">
            <v>3.570081322737515</v>
          </cell>
          <cell r="S372">
            <v>3.2130731904637635</v>
          </cell>
          <cell r="T372">
            <v>2.856065058190012</v>
          </cell>
          <cell r="U372">
            <v>2.4990569259162605</v>
          </cell>
          <cell r="V372">
            <v>2.142048793642509</v>
          </cell>
          <cell r="W372">
            <v>1.7850406613687575</v>
          </cell>
          <cell r="X372">
            <v>1.428032529095006</v>
          </cell>
          <cell r="Y372">
            <v>1.0710243968212545</v>
          </cell>
          <cell r="Z372">
            <v>0.714016264547503</v>
          </cell>
          <cell r="AA372">
            <v>0.3570081322737515</v>
          </cell>
          <cell r="AB372">
            <v>0</v>
          </cell>
          <cell r="AC372">
            <v>0</v>
          </cell>
          <cell r="AD372">
            <v>0</v>
          </cell>
          <cell r="AE372">
            <v>0</v>
          </cell>
          <cell r="AF372">
            <v>0</v>
          </cell>
          <cell r="AG372">
            <v>0</v>
          </cell>
          <cell r="AH372">
            <v>0</v>
          </cell>
          <cell r="AI372">
            <v>0</v>
          </cell>
          <cell r="AJ372">
            <v>0</v>
          </cell>
          <cell r="AK372">
            <v>0</v>
          </cell>
          <cell r="AL372">
            <v>0</v>
          </cell>
          <cell r="AM372">
            <v>0</v>
          </cell>
        </row>
        <row r="373">
          <cell r="A373">
            <v>35</v>
          </cell>
          <cell r="B373" t="str">
            <v>transportation</v>
          </cell>
          <cell r="C373">
            <v>0</v>
          </cell>
          <cell r="D373">
            <v>0</v>
          </cell>
          <cell r="E373">
            <v>0</v>
          </cell>
          <cell r="F373">
            <v>0</v>
          </cell>
          <cell r="G373">
            <v>0</v>
          </cell>
          <cell r="H373">
            <v>0</v>
          </cell>
          <cell r="I373">
            <v>0</v>
          </cell>
          <cell r="J373">
            <v>14.1</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0.1</v>
          </cell>
          <cell r="AA373">
            <v>0.3</v>
          </cell>
          <cell r="AB373">
            <v>0</v>
          </cell>
          <cell r="AC373">
            <v>0</v>
          </cell>
          <cell r="AD373">
            <v>0.3</v>
          </cell>
          <cell r="AE373">
            <v>0</v>
          </cell>
          <cell r="AF373">
            <v>0</v>
          </cell>
          <cell r="AG373">
            <v>0</v>
          </cell>
          <cell r="AH373">
            <v>0.3</v>
          </cell>
          <cell r="AI373">
            <v>0.4</v>
          </cell>
          <cell r="AJ373">
            <v>0.1</v>
          </cell>
          <cell r="AK373">
            <v>0.4</v>
          </cell>
          <cell r="AL373">
            <v>0.2</v>
          </cell>
          <cell r="AM373">
            <v>0.2</v>
          </cell>
        </row>
        <row r="374">
          <cell r="A374">
            <v>36</v>
          </cell>
          <cell r="B374" t="str">
            <v>agriculture</v>
          </cell>
          <cell r="C374">
            <v>11.1662</v>
          </cell>
          <cell r="D374">
            <v>11.1662</v>
          </cell>
          <cell r="E374">
            <v>11.1662</v>
          </cell>
          <cell r="F374">
            <v>11.1662</v>
          </cell>
          <cell r="G374">
            <v>11.1662</v>
          </cell>
          <cell r="H374">
            <v>11.1662</v>
          </cell>
          <cell r="I374">
            <v>11.1662</v>
          </cell>
          <cell r="J374">
            <v>11.1662</v>
          </cell>
          <cell r="K374">
            <v>11.1662</v>
          </cell>
          <cell r="L374">
            <v>11.1662</v>
          </cell>
          <cell r="M374">
            <v>11.1662</v>
          </cell>
          <cell r="N374">
            <v>11.1662</v>
          </cell>
          <cell r="O374">
            <v>11.1662</v>
          </cell>
          <cell r="P374">
            <v>11.1662</v>
          </cell>
          <cell r="Q374">
            <v>11.16620056683298</v>
          </cell>
          <cell r="R374">
            <v>11.166201133665961</v>
          </cell>
          <cell r="S374">
            <v>11.166201700498942</v>
          </cell>
          <cell r="T374">
            <v>11.166202267331922</v>
          </cell>
          <cell r="U374">
            <v>11.166202834164903</v>
          </cell>
          <cell r="V374">
            <v>11.166203400997883</v>
          </cell>
          <cell r="W374">
            <v>11.166203967830864</v>
          </cell>
          <cell r="X374">
            <v>11.166204534663844</v>
          </cell>
          <cell r="Y374">
            <v>11.166205101496825</v>
          </cell>
          <cell r="Z374">
            <v>11.166205668329805</v>
          </cell>
          <cell r="AA374">
            <v>11.166206235162786</v>
          </cell>
          <cell r="AB374">
            <v>11.16620680199577</v>
          </cell>
          <cell r="AC374">
            <v>11.16620680199577</v>
          </cell>
          <cell r="AD374">
            <v>11.16620680199577</v>
          </cell>
          <cell r="AE374">
            <v>11.16620680199577</v>
          </cell>
          <cell r="AF374">
            <v>11.16620680199577</v>
          </cell>
          <cell r="AG374">
            <v>11.16620680199577</v>
          </cell>
          <cell r="AH374">
            <v>11.16620680199577</v>
          </cell>
          <cell r="AI374">
            <v>11.16620680199577</v>
          </cell>
          <cell r="AJ374">
            <v>11.16620680199577</v>
          </cell>
          <cell r="AK374">
            <v>11.16620680199577</v>
          </cell>
          <cell r="AL374">
            <v>11.16620680199577</v>
          </cell>
          <cell r="AM374">
            <v>11.16620680199577</v>
          </cell>
        </row>
        <row r="375">
          <cell r="A375">
            <v>36</v>
          </cell>
          <cell r="B375" t="str">
            <v>flooded standing forest</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row>
        <row r="376">
          <cell r="A376">
            <v>36</v>
          </cell>
          <cell r="B376" t="str">
            <v>forestry</v>
          </cell>
          <cell r="C376">
            <v>0</v>
          </cell>
          <cell r="D376">
            <v>27.8</v>
          </cell>
          <cell r="E376">
            <v>0</v>
          </cell>
          <cell r="F376">
            <v>0</v>
          </cell>
          <cell r="G376">
            <v>0</v>
          </cell>
          <cell r="H376">
            <v>0</v>
          </cell>
          <cell r="I376">
            <v>32.5</v>
          </cell>
          <cell r="J376">
            <v>0</v>
          </cell>
          <cell r="K376">
            <v>0</v>
          </cell>
          <cell r="L376">
            <v>60.6</v>
          </cell>
          <cell r="M376">
            <v>95.3</v>
          </cell>
          <cell r="N376">
            <v>0.2</v>
          </cell>
          <cell r="O376">
            <v>0</v>
          </cell>
          <cell r="P376">
            <v>30</v>
          </cell>
          <cell r="Q376">
            <v>0</v>
          </cell>
          <cell r="R376">
            <v>0</v>
          </cell>
          <cell r="S376">
            <v>0</v>
          </cell>
          <cell r="T376">
            <v>32.299999999999997</v>
          </cell>
          <cell r="U376">
            <v>20.2</v>
          </cell>
          <cell r="V376">
            <v>1.4</v>
          </cell>
          <cell r="W376">
            <v>34</v>
          </cell>
          <cell r="X376">
            <v>0</v>
          </cell>
          <cell r="Y376">
            <v>0</v>
          </cell>
          <cell r="Z376">
            <v>43.3</v>
          </cell>
          <cell r="AA376">
            <v>0</v>
          </cell>
          <cell r="AB376">
            <v>278.5</v>
          </cell>
          <cell r="AC376">
            <v>22.2</v>
          </cell>
          <cell r="AD376">
            <v>168.7</v>
          </cell>
          <cell r="AE376">
            <v>116.4</v>
          </cell>
          <cell r="AF376">
            <v>96.7</v>
          </cell>
          <cell r="AG376">
            <v>263.60000000000002</v>
          </cell>
          <cell r="AH376">
            <v>222.6</v>
          </cell>
          <cell r="AI376">
            <v>74.5</v>
          </cell>
          <cell r="AJ376">
            <v>218.3</v>
          </cell>
          <cell r="AK376">
            <v>24.2</v>
          </cell>
          <cell r="AL376">
            <v>160.69999999999999</v>
          </cell>
          <cell r="AM376">
            <v>160.69999999999999</v>
          </cell>
        </row>
        <row r="377">
          <cell r="A377">
            <v>36</v>
          </cell>
          <cell r="B377" t="str">
            <v>hydro infrastructure</v>
          </cell>
          <cell r="C377">
            <v>14.3</v>
          </cell>
          <cell r="D377">
            <v>3.1</v>
          </cell>
          <cell r="E377">
            <v>0</v>
          </cell>
          <cell r="F377">
            <v>0</v>
          </cell>
          <cell r="G377">
            <v>0</v>
          </cell>
          <cell r="H377">
            <v>0</v>
          </cell>
          <cell r="I377">
            <v>1.4</v>
          </cell>
          <cell r="J377">
            <v>0</v>
          </cell>
          <cell r="K377">
            <v>0</v>
          </cell>
          <cell r="L377">
            <v>1.1000000000000001</v>
          </cell>
          <cell r="M377">
            <v>0</v>
          </cell>
          <cell r="N377">
            <v>34.9</v>
          </cell>
          <cell r="O377">
            <v>0</v>
          </cell>
          <cell r="P377">
            <v>65.8</v>
          </cell>
          <cell r="Q377">
            <v>44.6</v>
          </cell>
          <cell r="R377">
            <v>20.5</v>
          </cell>
          <cell r="S377">
            <v>2</v>
          </cell>
          <cell r="T377">
            <v>0</v>
          </cell>
          <cell r="U377">
            <v>22.1</v>
          </cell>
          <cell r="V377">
            <v>0</v>
          </cell>
          <cell r="W377">
            <v>0</v>
          </cell>
          <cell r="X377">
            <v>0</v>
          </cell>
          <cell r="Y377">
            <v>0</v>
          </cell>
          <cell r="Z377">
            <v>0</v>
          </cell>
          <cell r="AA377">
            <v>0.7</v>
          </cell>
          <cell r="AB377">
            <v>1.4</v>
          </cell>
          <cell r="AC377">
            <v>0</v>
          </cell>
          <cell r="AD377">
            <v>0</v>
          </cell>
          <cell r="AE377">
            <v>0</v>
          </cell>
          <cell r="AF377">
            <v>0</v>
          </cell>
          <cell r="AG377">
            <v>0</v>
          </cell>
          <cell r="AH377">
            <v>0</v>
          </cell>
          <cell r="AI377">
            <v>0</v>
          </cell>
          <cell r="AJ377">
            <v>1.6</v>
          </cell>
          <cell r="AK377">
            <v>14.6</v>
          </cell>
          <cell r="AL377">
            <v>3.2</v>
          </cell>
          <cell r="AM377">
            <v>3.2</v>
          </cell>
        </row>
        <row r="378">
          <cell r="A378">
            <v>36</v>
          </cell>
          <cell r="B378" t="str">
            <v>hydro reservoir</v>
          </cell>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row>
        <row r="379">
          <cell r="A379">
            <v>36</v>
          </cell>
          <cell r="B379" t="str">
            <v>industry</v>
          </cell>
          <cell r="C379">
            <v>5.5979799999999997</v>
          </cell>
          <cell r="D379">
            <v>5.5979799999999997</v>
          </cell>
          <cell r="E379">
            <v>5.5979799999999997</v>
          </cell>
          <cell r="F379">
            <v>5.5979799999999997</v>
          </cell>
          <cell r="G379">
            <v>5.5979799999999997</v>
          </cell>
          <cell r="H379">
            <v>5.5979799999999997</v>
          </cell>
          <cell r="I379">
            <v>5.5979799999999997</v>
          </cell>
          <cell r="J379">
            <v>5.5979799999999997</v>
          </cell>
          <cell r="K379">
            <v>5.5979799999999997</v>
          </cell>
          <cell r="L379">
            <v>5.5979799999999997</v>
          </cell>
          <cell r="M379">
            <v>5.5979799999999997</v>
          </cell>
          <cell r="N379">
            <v>5.5979799999999997</v>
          </cell>
          <cell r="O379">
            <v>5.5979799999999997</v>
          </cell>
          <cell r="P379">
            <v>5.5979799999999997</v>
          </cell>
          <cell r="Q379">
            <v>5.5979796075522179</v>
          </cell>
          <cell r="R379">
            <v>5.5979792151044361</v>
          </cell>
          <cell r="S379">
            <v>5.5979788226566543</v>
          </cell>
          <cell r="T379">
            <v>5.5979784302088724</v>
          </cell>
          <cell r="U379">
            <v>5.5979780377610906</v>
          </cell>
          <cell r="V379">
            <v>5.5979776453133088</v>
          </cell>
          <cell r="W379">
            <v>5.5979772528655269</v>
          </cell>
          <cell r="X379">
            <v>5.5979768604177451</v>
          </cell>
          <cell r="Y379">
            <v>5.5979764679699633</v>
          </cell>
          <cell r="Z379">
            <v>5.5979760755221815</v>
          </cell>
          <cell r="AA379">
            <v>5.5979756830743996</v>
          </cell>
          <cell r="AB379">
            <v>5.597975290626616</v>
          </cell>
          <cell r="AC379">
            <v>5.597975290626616</v>
          </cell>
          <cell r="AD379">
            <v>5.597975290626616</v>
          </cell>
          <cell r="AE379">
            <v>5.597975290626616</v>
          </cell>
          <cell r="AF379">
            <v>5.597975290626616</v>
          </cell>
          <cell r="AG379">
            <v>5.597975290626616</v>
          </cell>
          <cell r="AH379">
            <v>5.597975290626616</v>
          </cell>
          <cell r="AI379">
            <v>5.597975290626616</v>
          </cell>
          <cell r="AJ379">
            <v>5.597975290626616</v>
          </cell>
          <cell r="AK379">
            <v>5.597975290626616</v>
          </cell>
          <cell r="AL379">
            <v>5.597975290626616</v>
          </cell>
          <cell r="AM379">
            <v>5.597975290626616</v>
          </cell>
        </row>
        <row r="380">
          <cell r="A380">
            <v>36</v>
          </cell>
          <cell r="B380" t="str">
            <v>mining</v>
          </cell>
          <cell r="C380">
            <v>178.65931800000001</v>
          </cell>
          <cell r="D380">
            <v>178.65931800000001</v>
          </cell>
          <cell r="E380">
            <v>178.65931800000001</v>
          </cell>
          <cell r="F380">
            <v>178.65931800000001</v>
          </cell>
          <cell r="G380">
            <v>178.65931800000001</v>
          </cell>
          <cell r="H380">
            <v>178.65931800000001</v>
          </cell>
          <cell r="I380">
            <v>178.65931800000001</v>
          </cell>
          <cell r="J380">
            <v>178.65931800000001</v>
          </cell>
          <cell r="K380">
            <v>178.65931800000001</v>
          </cell>
          <cell r="L380">
            <v>178.65931800000001</v>
          </cell>
          <cell r="M380">
            <v>178.65931800000001</v>
          </cell>
          <cell r="N380">
            <v>178.65931800000001</v>
          </cell>
          <cell r="O380">
            <v>178.65931800000001</v>
          </cell>
          <cell r="P380">
            <v>178.65931800000001</v>
          </cell>
          <cell r="Q380">
            <v>181.13032973860697</v>
          </cell>
          <cell r="R380">
            <v>183.60133947721388</v>
          </cell>
          <cell r="S380">
            <v>186.07233921582085</v>
          </cell>
          <cell r="T380">
            <v>188.54334895442781</v>
          </cell>
          <cell r="U380">
            <v>191.01435869303478</v>
          </cell>
          <cell r="V380">
            <v>193.48536843164172</v>
          </cell>
          <cell r="W380">
            <v>195.95637817024866</v>
          </cell>
          <cell r="X380">
            <v>198.42738790885562</v>
          </cell>
          <cell r="Y380">
            <v>200.89838764746258</v>
          </cell>
          <cell r="Z380">
            <v>203.36939738606955</v>
          </cell>
          <cell r="AA380">
            <v>205.84040712467646</v>
          </cell>
          <cell r="AB380">
            <v>208.31141726328343</v>
          </cell>
          <cell r="AC380">
            <v>208.31141726328343</v>
          </cell>
          <cell r="AD380">
            <v>208.31141726328343</v>
          </cell>
          <cell r="AE380">
            <v>208.31141726328343</v>
          </cell>
          <cell r="AF380">
            <v>208.31141726328343</v>
          </cell>
          <cell r="AG380">
            <v>208.31141726328343</v>
          </cell>
          <cell r="AH380">
            <v>179.21390296328343</v>
          </cell>
          <cell r="AI380">
            <v>150.11638856328344</v>
          </cell>
          <cell r="AJ380">
            <v>121.01887416328343</v>
          </cell>
          <cell r="AK380">
            <v>91.921359843283426</v>
          </cell>
          <cell r="AL380">
            <v>91.921359843283426</v>
          </cell>
          <cell r="AM380">
            <v>91.921359843283426</v>
          </cell>
        </row>
        <row r="381">
          <cell r="A381">
            <v>36</v>
          </cell>
          <cell r="B381" t="str">
            <v>municipal</v>
          </cell>
          <cell r="C381">
            <v>1.1635599999999999</v>
          </cell>
          <cell r="D381">
            <v>1.1635599999999999</v>
          </cell>
          <cell r="E381">
            <v>1.1635599999999999</v>
          </cell>
          <cell r="F381">
            <v>1.1635599999999999</v>
          </cell>
          <cell r="G381">
            <v>1.1635599999999999</v>
          </cell>
          <cell r="H381">
            <v>1.1635599999999999</v>
          </cell>
          <cell r="I381">
            <v>1.1635599999999999</v>
          </cell>
          <cell r="J381">
            <v>1.1635599999999999</v>
          </cell>
          <cell r="K381">
            <v>1.1635599999999999</v>
          </cell>
          <cell r="L381">
            <v>1.1635599999999999</v>
          </cell>
          <cell r="M381">
            <v>1.1635599999999999</v>
          </cell>
          <cell r="N381">
            <v>1.1635599999999999</v>
          </cell>
          <cell r="O381">
            <v>1.1635599999999999</v>
          </cell>
          <cell r="P381">
            <v>1.1635599999999999</v>
          </cell>
          <cell r="Q381">
            <v>1.1635601170144427</v>
          </cell>
          <cell r="R381">
            <v>1.1635602340288855</v>
          </cell>
          <cell r="S381">
            <v>1.1635603510433283</v>
          </cell>
          <cell r="T381">
            <v>1.1635604680577711</v>
          </cell>
          <cell r="U381">
            <v>1.1635605850722139</v>
          </cell>
          <cell r="V381">
            <v>1.1635607020866567</v>
          </cell>
          <cell r="W381">
            <v>1.1635608191010995</v>
          </cell>
          <cell r="X381">
            <v>1.1635609361155423</v>
          </cell>
          <cell r="Y381">
            <v>1.1635610531299851</v>
          </cell>
          <cell r="Z381">
            <v>1.1635611701444279</v>
          </cell>
          <cell r="AA381">
            <v>1.1635612871588707</v>
          </cell>
          <cell r="AB381">
            <v>1.1635614041733144</v>
          </cell>
          <cell r="AC381">
            <v>1.1635614041733144</v>
          </cell>
          <cell r="AD381">
            <v>1.1635614041733144</v>
          </cell>
          <cell r="AE381">
            <v>1.1635614041733144</v>
          </cell>
          <cell r="AF381">
            <v>1.1635614041733144</v>
          </cell>
          <cell r="AG381">
            <v>1.1635614041733144</v>
          </cell>
          <cell r="AH381">
            <v>1.1635614041733144</v>
          </cell>
          <cell r="AI381">
            <v>1.1635614041733144</v>
          </cell>
          <cell r="AJ381">
            <v>1.1635614041733144</v>
          </cell>
          <cell r="AK381">
            <v>1.1635614041733144</v>
          </cell>
          <cell r="AL381">
            <v>1.1635614041733144</v>
          </cell>
          <cell r="AM381">
            <v>1.1635614041733144</v>
          </cell>
        </row>
        <row r="382">
          <cell r="A382">
            <v>36</v>
          </cell>
          <cell r="B382" t="str">
            <v>oil and gas</v>
          </cell>
          <cell r="C382">
            <v>14.779399999999999</v>
          </cell>
          <cell r="D382">
            <v>14.779399999999999</v>
          </cell>
          <cell r="E382">
            <v>14.779399999999999</v>
          </cell>
          <cell r="F382">
            <v>14.779399999999999</v>
          </cell>
          <cell r="G382">
            <v>14.779399999999999</v>
          </cell>
          <cell r="H382">
            <v>14.779399999999999</v>
          </cell>
          <cell r="I382">
            <v>14.779399999999999</v>
          </cell>
          <cell r="J382">
            <v>14.779399999999999</v>
          </cell>
          <cell r="K382">
            <v>15.4794</v>
          </cell>
          <cell r="L382">
            <v>14.779399999999999</v>
          </cell>
          <cell r="M382">
            <v>14.779399999999999</v>
          </cell>
          <cell r="N382">
            <v>14.4794</v>
          </cell>
          <cell r="O382">
            <v>14.179399999999999</v>
          </cell>
          <cell r="P382">
            <v>15.5794</v>
          </cell>
          <cell r="Q382">
            <v>14.779400367037766</v>
          </cell>
          <cell r="R382">
            <v>14.779400734075534</v>
          </cell>
          <cell r="S382">
            <v>14.379401101113302</v>
          </cell>
          <cell r="T382">
            <v>16.37940146815107</v>
          </cell>
          <cell r="U382">
            <v>17.279401835188835</v>
          </cell>
          <cell r="V382">
            <v>16.979402202226602</v>
          </cell>
          <cell r="W382">
            <v>16.27940256926437</v>
          </cell>
          <cell r="X382">
            <v>14.779402936302137</v>
          </cell>
          <cell r="Y382">
            <v>14.879403303339906</v>
          </cell>
          <cell r="Z382">
            <v>14.279403670377672</v>
          </cell>
          <cell r="AA382">
            <v>14.779404037415439</v>
          </cell>
          <cell r="AB382">
            <v>15.679404404453196</v>
          </cell>
          <cell r="AC382">
            <v>14.379404404453197</v>
          </cell>
          <cell r="AD382">
            <v>16.279404404453196</v>
          </cell>
          <cell r="AE382">
            <v>23.479404404453199</v>
          </cell>
          <cell r="AF382">
            <v>16.579404404453197</v>
          </cell>
          <cell r="AG382">
            <v>21.879404404453197</v>
          </cell>
          <cell r="AH382">
            <v>22.379404404453197</v>
          </cell>
          <cell r="AI382">
            <v>23.179404404453194</v>
          </cell>
          <cell r="AJ382">
            <v>19.779404404453196</v>
          </cell>
          <cell r="AK382">
            <v>20.779404404453196</v>
          </cell>
          <cell r="AL382">
            <v>20.779404404453196</v>
          </cell>
          <cell r="AM382">
            <v>20.779404404453196</v>
          </cell>
        </row>
        <row r="383">
          <cell r="A383">
            <v>36</v>
          </cell>
          <cell r="B383" t="str">
            <v>peat mining</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row>
        <row r="384">
          <cell r="A384">
            <v>36</v>
          </cell>
          <cell r="B384" t="str">
            <v>recreation</v>
          </cell>
          <cell r="C384">
            <v>3.5814400000000002</v>
          </cell>
          <cell r="D384">
            <v>3.5814400000000002</v>
          </cell>
          <cell r="E384">
            <v>3.5814400000000002</v>
          </cell>
          <cell r="F384">
            <v>3.5814400000000002</v>
          </cell>
          <cell r="G384">
            <v>3.5814400000000002</v>
          </cell>
          <cell r="H384">
            <v>3.5814400000000002</v>
          </cell>
          <cell r="I384">
            <v>3.5814400000000002</v>
          </cell>
          <cell r="J384">
            <v>3.5814400000000002</v>
          </cell>
          <cell r="K384">
            <v>3.5814400000000002</v>
          </cell>
          <cell r="L384">
            <v>3.5814400000000002</v>
          </cell>
          <cell r="M384">
            <v>3.5814400000000002</v>
          </cell>
          <cell r="N384">
            <v>3.5814400000000002</v>
          </cell>
          <cell r="O384">
            <v>3.5814400000000002</v>
          </cell>
          <cell r="P384">
            <v>3.5814400000000002</v>
          </cell>
          <cell r="Q384">
            <v>3.5814396125387713</v>
          </cell>
          <cell r="R384">
            <v>3.5814392250775424</v>
          </cell>
          <cell r="S384">
            <v>3.5814388376163135</v>
          </cell>
          <cell r="T384">
            <v>3.5814384501550847</v>
          </cell>
          <cell r="U384">
            <v>3.5814380626938558</v>
          </cell>
          <cell r="V384">
            <v>3.5814376752326269</v>
          </cell>
          <cell r="W384">
            <v>3.581437287771398</v>
          </cell>
          <cell r="X384">
            <v>3.5814369003101691</v>
          </cell>
          <cell r="Y384">
            <v>3.5814365128489403</v>
          </cell>
          <cell r="Z384">
            <v>3.5814361253877114</v>
          </cell>
          <cell r="AA384">
            <v>3.5814357379264825</v>
          </cell>
          <cell r="AB384">
            <v>3.5814353504652559</v>
          </cell>
          <cell r="AC384">
            <v>3.5814353504652559</v>
          </cell>
          <cell r="AD384">
            <v>3.5814353504652559</v>
          </cell>
          <cell r="AE384">
            <v>3.5814353504652559</v>
          </cell>
          <cell r="AF384">
            <v>3.5814353504652559</v>
          </cell>
          <cell r="AG384">
            <v>3.5814353504652559</v>
          </cell>
          <cell r="AH384">
            <v>3.5814353504652559</v>
          </cell>
          <cell r="AI384">
            <v>3.5814353504652559</v>
          </cell>
          <cell r="AJ384">
            <v>3.5814353504652559</v>
          </cell>
          <cell r="AK384">
            <v>3.5814353504652559</v>
          </cell>
          <cell r="AL384">
            <v>3.5814353504652559</v>
          </cell>
          <cell r="AM384">
            <v>3.5814353504652559</v>
          </cell>
        </row>
        <row r="385">
          <cell r="A385">
            <v>36</v>
          </cell>
          <cell r="B385" t="str">
            <v>transportation</v>
          </cell>
          <cell r="C385">
            <v>0</v>
          </cell>
          <cell r="D385">
            <v>0</v>
          </cell>
          <cell r="E385">
            <v>0</v>
          </cell>
          <cell r="F385">
            <v>19.8</v>
          </cell>
          <cell r="G385">
            <v>14.3</v>
          </cell>
          <cell r="H385">
            <v>14.8</v>
          </cell>
          <cell r="I385">
            <v>0</v>
          </cell>
          <cell r="J385">
            <v>0</v>
          </cell>
          <cell r="K385">
            <v>0</v>
          </cell>
          <cell r="L385">
            <v>17.2</v>
          </cell>
          <cell r="M385">
            <v>30.5</v>
          </cell>
          <cell r="N385">
            <v>13.2</v>
          </cell>
          <cell r="O385">
            <v>0.3</v>
          </cell>
          <cell r="P385">
            <v>7.7</v>
          </cell>
          <cell r="Q385">
            <v>15.4</v>
          </cell>
          <cell r="R385">
            <v>13.6</v>
          </cell>
          <cell r="S385">
            <v>9.1</v>
          </cell>
          <cell r="T385">
            <v>3.2</v>
          </cell>
          <cell r="U385">
            <v>2</v>
          </cell>
          <cell r="V385">
            <v>0</v>
          </cell>
          <cell r="W385">
            <v>22.1</v>
          </cell>
          <cell r="X385">
            <v>2.2999999999999998</v>
          </cell>
          <cell r="Y385">
            <v>26.2</v>
          </cell>
          <cell r="Z385">
            <v>2.8</v>
          </cell>
          <cell r="AA385">
            <v>1</v>
          </cell>
          <cell r="AB385">
            <v>11.4</v>
          </cell>
          <cell r="AC385">
            <v>19.2</v>
          </cell>
          <cell r="AD385">
            <v>15</v>
          </cell>
          <cell r="AE385">
            <v>46</v>
          </cell>
          <cell r="AF385">
            <v>33.700000000000003</v>
          </cell>
          <cell r="AG385">
            <v>22.5</v>
          </cell>
          <cell r="AH385">
            <v>78.3</v>
          </cell>
          <cell r="AI385">
            <v>66.5</v>
          </cell>
          <cell r="AJ385">
            <v>29.4</v>
          </cell>
          <cell r="AK385">
            <v>66.7</v>
          </cell>
          <cell r="AL385">
            <v>52.6</v>
          </cell>
          <cell r="AM385">
            <v>52.6</v>
          </cell>
        </row>
        <row r="386">
          <cell r="A386">
            <v>37</v>
          </cell>
          <cell r="B386" t="str">
            <v>agriculture</v>
          </cell>
          <cell r="C386">
            <v>513.19635257790026</v>
          </cell>
          <cell r="D386">
            <v>513.19635257790026</v>
          </cell>
          <cell r="E386">
            <v>513.19635257790026</v>
          </cell>
          <cell r="F386">
            <v>513.19635257790026</v>
          </cell>
          <cell r="G386">
            <v>513.19635257790026</v>
          </cell>
          <cell r="H386">
            <v>513.19635257790026</v>
          </cell>
          <cell r="I386">
            <v>513.19635257790026</v>
          </cell>
          <cell r="J386">
            <v>513.19635257790026</v>
          </cell>
          <cell r="K386">
            <v>513.19635257790026</v>
          </cell>
          <cell r="L386">
            <v>513.19635257790026</v>
          </cell>
          <cell r="M386">
            <v>513.19635257790026</v>
          </cell>
          <cell r="N386">
            <v>513.19635257790026</v>
          </cell>
          <cell r="O386">
            <v>513.19635257790026</v>
          </cell>
          <cell r="P386">
            <v>513.19635257790026</v>
          </cell>
          <cell r="Q386">
            <v>473.45236262364557</v>
          </cell>
          <cell r="R386">
            <v>433.70837266939088</v>
          </cell>
          <cell r="S386">
            <v>393.96438271513614</v>
          </cell>
          <cell r="T386">
            <v>354.22039276088151</v>
          </cell>
          <cell r="U386">
            <v>314.47640280662677</v>
          </cell>
          <cell r="V386">
            <v>274.73241285237214</v>
          </cell>
          <cell r="W386">
            <v>234.98842289811745</v>
          </cell>
          <cell r="X386">
            <v>195.24443294386276</v>
          </cell>
          <cell r="Y386">
            <v>155.50044298960808</v>
          </cell>
          <cell r="Z386">
            <v>115.75645303535342</v>
          </cell>
          <cell r="AA386">
            <v>76.01246308109873</v>
          </cell>
          <cell r="AB386">
            <v>36.268473126844185</v>
          </cell>
          <cell r="AC386">
            <v>36.268473126844185</v>
          </cell>
          <cell r="AD386">
            <v>36.268473126844185</v>
          </cell>
          <cell r="AE386">
            <v>36.268473126844185</v>
          </cell>
          <cell r="AF386">
            <v>36.268473126844185</v>
          </cell>
          <cell r="AG386">
            <v>36.268473126844185</v>
          </cell>
          <cell r="AH386">
            <v>36.268473126844185</v>
          </cell>
          <cell r="AI386">
            <v>36.268473126844185</v>
          </cell>
          <cell r="AJ386">
            <v>36.268473126844185</v>
          </cell>
          <cell r="AK386">
            <v>36.268473126844185</v>
          </cell>
          <cell r="AL386">
            <v>36.268473126844185</v>
          </cell>
          <cell r="AM386">
            <v>36.268473126844185</v>
          </cell>
        </row>
        <row r="387">
          <cell r="A387">
            <v>37</v>
          </cell>
          <cell r="B387" t="str">
            <v>flooded standing forest</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row>
        <row r="388">
          <cell r="A388">
            <v>37</v>
          </cell>
          <cell r="B388" t="str">
            <v>forestry</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row>
        <row r="389">
          <cell r="A389">
            <v>37</v>
          </cell>
          <cell r="B389" t="str">
            <v>hydro infrastructure</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row>
        <row r="390">
          <cell r="A390">
            <v>37</v>
          </cell>
          <cell r="B390" t="str">
            <v>hydro reservoir</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row>
        <row r="391">
          <cell r="A391">
            <v>37</v>
          </cell>
          <cell r="B391" t="str">
            <v>industry</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row>
        <row r="392">
          <cell r="A392">
            <v>37</v>
          </cell>
          <cell r="B392" t="str">
            <v>mining</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row>
        <row r="393">
          <cell r="A393">
            <v>37</v>
          </cell>
          <cell r="B393" t="str">
            <v>municipal</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row>
        <row r="394">
          <cell r="A394">
            <v>37</v>
          </cell>
          <cell r="B394" t="str">
            <v>oil and gas</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row>
        <row r="395">
          <cell r="A395">
            <v>37</v>
          </cell>
          <cell r="B395" t="str">
            <v>peat mining</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row>
        <row r="396">
          <cell r="A396">
            <v>37</v>
          </cell>
          <cell r="B396" t="str">
            <v>recreation</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row>
        <row r="397">
          <cell r="A397">
            <v>37</v>
          </cell>
          <cell r="B397" t="str">
            <v>transportation</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0.2</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row>
        <row r="398">
          <cell r="A398">
            <v>38</v>
          </cell>
          <cell r="B398" t="str">
            <v>agriculture</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row>
        <row r="399">
          <cell r="A399">
            <v>38</v>
          </cell>
          <cell r="B399" t="str">
            <v>flooded standing forest</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row>
        <row r="400">
          <cell r="A400">
            <v>38</v>
          </cell>
          <cell r="B400" t="str">
            <v>forestry</v>
          </cell>
          <cell r="C400">
            <v>82.37</v>
          </cell>
          <cell r="D400">
            <v>82.37</v>
          </cell>
          <cell r="E400">
            <v>82.37</v>
          </cell>
          <cell r="F400">
            <v>82.37</v>
          </cell>
          <cell r="G400">
            <v>82.37</v>
          </cell>
          <cell r="H400">
            <v>82.37</v>
          </cell>
          <cell r="I400">
            <v>82.37</v>
          </cell>
          <cell r="J400">
            <v>82.37</v>
          </cell>
          <cell r="K400">
            <v>82.37</v>
          </cell>
          <cell r="L400">
            <v>82.37</v>
          </cell>
          <cell r="M400">
            <v>82.37</v>
          </cell>
          <cell r="N400">
            <v>82.37</v>
          </cell>
          <cell r="O400">
            <v>82.37</v>
          </cell>
          <cell r="P400">
            <v>103.28</v>
          </cell>
          <cell r="Q400">
            <v>43.56</v>
          </cell>
          <cell r="R400">
            <v>68.709999999999994</v>
          </cell>
          <cell r="S400">
            <v>95.44</v>
          </cell>
          <cell r="T400">
            <v>95.04</v>
          </cell>
          <cell r="U400">
            <v>109.1</v>
          </cell>
          <cell r="V400">
            <v>110.09</v>
          </cell>
          <cell r="W400">
            <v>93.46</v>
          </cell>
          <cell r="X400">
            <v>67.91</v>
          </cell>
          <cell r="Y400">
            <v>63.36</v>
          </cell>
          <cell r="Z400">
            <v>47.92</v>
          </cell>
          <cell r="AA400">
            <v>56.03</v>
          </cell>
          <cell r="AB400">
            <v>110.29</v>
          </cell>
          <cell r="AC400">
            <v>68.510000000000005</v>
          </cell>
          <cell r="AD400">
            <v>36.83</v>
          </cell>
          <cell r="AE400">
            <v>39.4</v>
          </cell>
          <cell r="AF400">
            <v>66.92</v>
          </cell>
          <cell r="AG400">
            <v>64.94</v>
          </cell>
          <cell r="AH400">
            <v>55.32</v>
          </cell>
          <cell r="AI400">
            <v>55.321199999999997</v>
          </cell>
          <cell r="AJ400">
            <v>55.321199999999997</v>
          </cell>
          <cell r="AK400">
            <v>55.321199999999997</v>
          </cell>
          <cell r="AL400">
            <v>57.2</v>
          </cell>
          <cell r="AM400">
            <v>57.2</v>
          </cell>
        </row>
        <row r="401">
          <cell r="A401">
            <v>38</v>
          </cell>
          <cell r="B401" t="str">
            <v>hydro infrastructure</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492</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row>
        <row r="402">
          <cell r="A402">
            <v>38</v>
          </cell>
          <cell r="B402" t="str">
            <v>hydro reservoir</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row>
        <row r="403">
          <cell r="A403">
            <v>38</v>
          </cell>
          <cell r="B403" t="str">
            <v>industry</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row>
        <row r="404">
          <cell r="A404">
            <v>38</v>
          </cell>
          <cell r="B404" t="str">
            <v>mining</v>
          </cell>
          <cell r="C404">
            <v>15.6661</v>
          </cell>
          <cell r="D404">
            <v>15.6661</v>
          </cell>
          <cell r="E404">
            <v>15.6661</v>
          </cell>
          <cell r="F404">
            <v>15.6661</v>
          </cell>
          <cell r="G404">
            <v>15.6661</v>
          </cell>
          <cell r="H404">
            <v>15.6661</v>
          </cell>
          <cell r="I404">
            <v>15.6661</v>
          </cell>
          <cell r="J404">
            <v>15.6661</v>
          </cell>
          <cell r="K404">
            <v>15.6661</v>
          </cell>
          <cell r="L404">
            <v>15.6661</v>
          </cell>
          <cell r="M404">
            <v>15.6661</v>
          </cell>
          <cell r="N404">
            <v>15.6661</v>
          </cell>
          <cell r="O404">
            <v>15.6661</v>
          </cell>
          <cell r="P404">
            <v>15.6661</v>
          </cell>
          <cell r="Q404">
            <v>15.6661</v>
          </cell>
          <cell r="R404">
            <v>15.6661</v>
          </cell>
          <cell r="S404">
            <v>15.6661</v>
          </cell>
          <cell r="T404">
            <v>15.6661</v>
          </cell>
          <cell r="U404">
            <v>15.6661</v>
          </cell>
          <cell r="V404">
            <v>15.6661</v>
          </cell>
          <cell r="W404">
            <v>15.6661</v>
          </cell>
          <cell r="X404">
            <v>15.6661</v>
          </cell>
          <cell r="Y404">
            <v>15.6661</v>
          </cell>
          <cell r="Z404">
            <v>15.6661</v>
          </cell>
          <cell r="AA404">
            <v>15.6661</v>
          </cell>
          <cell r="AB404">
            <v>15.6661</v>
          </cell>
          <cell r="AC404">
            <v>15.6661</v>
          </cell>
          <cell r="AD404">
            <v>15.6661</v>
          </cell>
          <cell r="AE404">
            <v>15.6661</v>
          </cell>
          <cell r="AF404">
            <v>15.6661</v>
          </cell>
          <cell r="AG404">
            <v>15.6661</v>
          </cell>
          <cell r="AH404">
            <v>15.6661</v>
          </cell>
          <cell r="AI404">
            <v>15.6661</v>
          </cell>
          <cell r="AJ404">
            <v>15.6661</v>
          </cell>
          <cell r="AK404">
            <v>15.6661</v>
          </cell>
          <cell r="AL404">
            <v>15.6661</v>
          </cell>
          <cell r="AM404">
            <v>15.6661</v>
          </cell>
        </row>
        <row r="405">
          <cell r="A405">
            <v>38</v>
          </cell>
          <cell r="B405" t="str">
            <v>municipal</v>
          </cell>
          <cell r="C405">
            <v>0</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row>
        <row r="406">
          <cell r="A406">
            <v>38</v>
          </cell>
          <cell r="B406" t="str">
            <v>oil and gas</v>
          </cell>
          <cell r="C406">
            <v>158.8466</v>
          </cell>
          <cell r="D406">
            <v>158.54659999999998</v>
          </cell>
          <cell r="E406">
            <v>158.04659999999998</v>
          </cell>
          <cell r="F406">
            <v>158.64659999999998</v>
          </cell>
          <cell r="G406">
            <v>158.64659999999998</v>
          </cell>
          <cell r="H406">
            <v>161.44659999999999</v>
          </cell>
          <cell r="I406">
            <v>161.7466</v>
          </cell>
          <cell r="J406">
            <v>161.64659999999998</v>
          </cell>
          <cell r="K406">
            <v>158.8466</v>
          </cell>
          <cell r="L406">
            <v>159.8466</v>
          </cell>
          <cell r="M406">
            <v>159.64659999999998</v>
          </cell>
          <cell r="N406">
            <v>160.14659999999998</v>
          </cell>
          <cell r="O406">
            <v>163.54659999999998</v>
          </cell>
          <cell r="P406">
            <v>159.8466</v>
          </cell>
          <cell r="Q406">
            <v>159.2466</v>
          </cell>
          <cell r="R406">
            <v>158.44659999999999</v>
          </cell>
          <cell r="S406">
            <v>159.14659999999998</v>
          </cell>
          <cell r="T406">
            <v>158.04659999999998</v>
          </cell>
          <cell r="U406">
            <v>158.3466</v>
          </cell>
          <cell r="V406">
            <v>160.7466</v>
          </cell>
          <cell r="W406">
            <v>165.94659999999999</v>
          </cell>
          <cell r="X406">
            <v>162.44659999999999</v>
          </cell>
          <cell r="Y406">
            <v>160.2466</v>
          </cell>
          <cell r="Z406">
            <v>161.04659999999998</v>
          </cell>
          <cell r="AA406">
            <v>167.3466</v>
          </cell>
          <cell r="AB406">
            <v>183.04659999999998</v>
          </cell>
          <cell r="AC406">
            <v>172.64659999999998</v>
          </cell>
          <cell r="AD406">
            <v>179.94659999999999</v>
          </cell>
          <cell r="AE406">
            <v>184.44659999999999</v>
          </cell>
          <cell r="AF406">
            <v>187.3466</v>
          </cell>
          <cell r="AG406">
            <v>213.2466</v>
          </cell>
          <cell r="AH406">
            <v>235.8466</v>
          </cell>
          <cell r="AI406">
            <v>216.64659999999998</v>
          </cell>
          <cell r="AJ406">
            <v>217.94659999999999</v>
          </cell>
          <cell r="AK406">
            <v>240.2466</v>
          </cell>
          <cell r="AL406">
            <v>224.8466</v>
          </cell>
          <cell r="AM406">
            <v>224.8466</v>
          </cell>
        </row>
        <row r="407">
          <cell r="A407">
            <v>38</v>
          </cell>
          <cell r="B407" t="str">
            <v>peat mining</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row>
        <row r="408">
          <cell r="A408">
            <v>38</v>
          </cell>
          <cell r="B408" t="str">
            <v>recreation</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row>
        <row r="409">
          <cell r="A409">
            <v>38</v>
          </cell>
          <cell r="B409" t="str">
            <v>transportation</v>
          </cell>
          <cell r="C409">
            <v>42.621799999999993</v>
          </cell>
          <cell r="D409">
            <v>42.621799999999993</v>
          </cell>
          <cell r="E409">
            <v>42.621799999999993</v>
          </cell>
          <cell r="F409">
            <v>42.621799999999993</v>
          </cell>
          <cell r="G409">
            <v>42.621799999999993</v>
          </cell>
          <cell r="H409">
            <v>42.621799999999993</v>
          </cell>
          <cell r="I409">
            <v>42.621799999999993</v>
          </cell>
          <cell r="J409">
            <v>42.621799999999993</v>
          </cell>
          <cell r="K409">
            <v>42.621799999999993</v>
          </cell>
          <cell r="L409">
            <v>42.621799999999993</v>
          </cell>
          <cell r="M409">
            <v>42.621799999999993</v>
          </cell>
          <cell r="N409">
            <v>42.621799999999993</v>
          </cell>
          <cell r="O409">
            <v>42.621799999999993</v>
          </cell>
          <cell r="P409">
            <v>42.621799999999993</v>
          </cell>
          <cell r="Q409">
            <v>42.621799999999993</v>
          </cell>
          <cell r="R409">
            <v>42.621799999999993</v>
          </cell>
          <cell r="S409">
            <v>42.621799999999993</v>
          </cell>
          <cell r="T409">
            <v>42.621799999999993</v>
          </cell>
          <cell r="U409">
            <v>42.621799999999993</v>
          </cell>
          <cell r="V409">
            <v>42.621799999999993</v>
          </cell>
          <cell r="W409">
            <v>42.621799999999993</v>
          </cell>
          <cell r="X409">
            <v>42.621799999999993</v>
          </cell>
          <cell r="Y409">
            <v>42.621799999999993</v>
          </cell>
          <cell r="Z409">
            <v>42.621799999999993</v>
          </cell>
          <cell r="AA409">
            <v>42.621799999999993</v>
          </cell>
          <cell r="AB409">
            <v>42.621799999999993</v>
          </cell>
          <cell r="AC409">
            <v>42.621799999999993</v>
          </cell>
          <cell r="AD409">
            <v>42.621799999999993</v>
          </cell>
          <cell r="AE409">
            <v>42.621799999999993</v>
          </cell>
          <cell r="AF409">
            <v>42.621799999999993</v>
          </cell>
          <cell r="AG409">
            <v>42.621799999999993</v>
          </cell>
          <cell r="AH409">
            <v>42.621799999999993</v>
          </cell>
          <cell r="AI409">
            <v>42.621799999999993</v>
          </cell>
          <cell r="AJ409">
            <v>42.621799999999993</v>
          </cell>
          <cell r="AK409">
            <v>42.621799999999993</v>
          </cell>
          <cell r="AL409">
            <v>42.621799999999993</v>
          </cell>
          <cell r="AM409">
            <v>42.621799999999993</v>
          </cell>
        </row>
        <row r="410">
          <cell r="A410">
            <v>39</v>
          </cell>
          <cell r="B410" t="str">
            <v>agriculture</v>
          </cell>
          <cell r="C410">
            <v>3675.9072122078328</v>
          </cell>
          <cell r="D410">
            <v>3675.9072122078328</v>
          </cell>
          <cell r="E410">
            <v>3675.9072122078328</v>
          </cell>
          <cell r="F410">
            <v>3675.9072122078328</v>
          </cell>
          <cell r="G410">
            <v>3675.9072122078328</v>
          </cell>
          <cell r="H410">
            <v>3675.9072122078328</v>
          </cell>
          <cell r="I410">
            <v>3675.9072122078328</v>
          </cell>
          <cell r="J410">
            <v>3675.9072122078328</v>
          </cell>
          <cell r="K410">
            <v>3675.9072122078328</v>
          </cell>
          <cell r="L410">
            <v>3675.9072122078328</v>
          </cell>
          <cell r="M410">
            <v>3675.9072122078328</v>
          </cell>
          <cell r="N410">
            <v>3675.9072122078328</v>
          </cell>
          <cell r="O410">
            <v>3675.9072122078328</v>
          </cell>
          <cell r="P410">
            <v>3675.9072122078328</v>
          </cell>
          <cell r="Q410">
            <v>3528.7081472057357</v>
          </cell>
          <cell r="R410">
            <v>3381.5090822036391</v>
          </cell>
          <cell r="S410">
            <v>3234.3100172015415</v>
          </cell>
          <cell r="T410">
            <v>3087.1109521994449</v>
          </cell>
          <cell r="U410">
            <v>2939.9118871973478</v>
          </cell>
          <cell r="V410">
            <v>2792.7128221952507</v>
          </cell>
          <cell r="W410">
            <v>2645.5137571931537</v>
          </cell>
          <cell r="X410">
            <v>2498.314692191057</v>
          </cell>
          <cell r="Y410">
            <v>2351.1156271889599</v>
          </cell>
          <cell r="Z410">
            <v>2203.9165621868628</v>
          </cell>
          <cell r="AA410">
            <v>2056.7174971847658</v>
          </cell>
          <cell r="AB410">
            <v>1909.5184321826691</v>
          </cell>
          <cell r="AC410">
            <v>1909.5184321826691</v>
          </cell>
          <cell r="AD410">
            <v>1909.5184321826691</v>
          </cell>
          <cell r="AE410">
            <v>1909.5184321826691</v>
          </cell>
          <cell r="AF410">
            <v>1909.5184321826691</v>
          </cell>
          <cell r="AG410">
            <v>1909.5184321826691</v>
          </cell>
          <cell r="AH410">
            <v>1909.5184321826691</v>
          </cell>
          <cell r="AI410">
            <v>1909.5184321826691</v>
          </cell>
          <cell r="AJ410">
            <v>1909.5184321826691</v>
          </cell>
          <cell r="AK410">
            <v>1909.5184321826691</v>
          </cell>
          <cell r="AL410">
            <v>1909.5184321826691</v>
          </cell>
          <cell r="AM410">
            <v>1909.5184321826691</v>
          </cell>
        </row>
        <row r="411">
          <cell r="A411">
            <v>39</v>
          </cell>
          <cell r="B411" t="str">
            <v>flooded standing forest</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row>
        <row r="412">
          <cell r="A412">
            <v>39</v>
          </cell>
          <cell r="B412" t="str">
            <v>forestry</v>
          </cell>
          <cell r="C412">
            <v>34.435855625784392</v>
          </cell>
          <cell r="D412">
            <v>34.435855625784392</v>
          </cell>
          <cell r="E412">
            <v>34.435855625784392</v>
          </cell>
          <cell r="F412">
            <v>34.435855625784392</v>
          </cell>
          <cell r="G412">
            <v>34.435855625784392</v>
          </cell>
          <cell r="H412">
            <v>34.435855625784392</v>
          </cell>
          <cell r="I412">
            <v>34.435855625784392</v>
          </cell>
          <cell r="J412">
            <v>34.435855625784392</v>
          </cell>
          <cell r="K412">
            <v>34.435855625784392</v>
          </cell>
          <cell r="L412">
            <v>34.435855625784392</v>
          </cell>
          <cell r="M412">
            <v>34.435855625784392</v>
          </cell>
          <cell r="N412">
            <v>34.435855625784392</v>
          </cell>
          <cell r="O412">
            <v>34.435855625784392</v>
          </cell>
          <cell r="P412">
            <v>42.985855625784389</v>
          </cell>
          <cell r="Q412">
            <v>19.242515490585866</v>
          </cell>
          <cell r="R412">
            <v>30.219175355387332</v>
          </cell>
          <cell r="S412">
            <v>41.835835220188798</v>
          </cell>
          <cell r="T412">
            <v>42.362495084990272</v>
          </cell>
          <cell r="U412">
            <v>48.799154949791742</v>
          </cell>
          <cell r="V412">
            <v>49.895814814593209</v>
          </cell>
          <cell r="W412">
            <v>43.772474679394676</v>
          </cell>
          <cell r="X412">
            <v>34.009134544196144</v>
          </cell>
          <cell r="Y412">
            <v>32.835794408997614</v>
          </cell>
          <cell r="Z412">
            <v>27.202454273799084</v>
          </cell>
          <cell r="AA412">
            <v>31.209114138600555</v>
          </cell>
          <cell r="AB412">
            <v>54.09577400340202</v>
          </cell>
          <cell r="AC412">
            <v>37.005774003402024</v>
          </cell>
          <cell r="AD412">
            <v>24.045774003402023</v>
          </cell>
          <cell r="AE412">
            <v>25.095774003402028</v>
          </cell>
          <cell r="AF412">
            <v>36.355774003402026</v>
          </cell>
          <cell r="AG412">
            <v>35.545774003402023</v>
          </cell>
          <cell r="AH412">
            <v>31.605774003402026</v>
          </cell>
          <cell r="AI412">
            <v>31.607174003402022</v>
          </cell>
          <cell r="AJ412">
            <v>31.607174003402022</v>
          </cell>
          <cell r="AK412">
            <v>31.607174003402022</v>
          </cell>
          <cell r="AL412">
            <v>32.375774003402022</v>
          </cell>
          <cell r="AM412">
            <v>32.375774003402022</v>
          </cell>
        </row>
        <row r="413">
          <cell r="A413">
            <v>39</v>
          </cell>
          <cell r="B413" t="str">
            <v>hydro infrastructure</v>
          </cell>
          <cell r="C413">
            <v>0</v>
          </cell>
          <cell r="D413">
            <v>66</v>
          </cell>
          <cell r="E413">
            <v>227.3</v>
          </cell>
          <cell r="F413">
            <v>0</v>
          </cell>
          <cell r="G413">
            <v>0</v>
          </cell>
          <cell r="H413">
            <v>0</v>
          </cell>
          <cell r="I413">
            <v>0</v>
          </cell>
          <cell r="J413">
            <v>0</v>
          </cell>
          <cell r="K413">
            <v>0</v>
          </cell>
          <cell r="L413">
            <v>82.3</v>
          </cell>
          <cell r="M413">
            <v>0</v>
          </cell>
          <cell r="N413">
            <v>408.9</v>
          </cell>
          <cell r="O413">
            <v>0</v>
          </cell>
          <cell r="P413">
            <v>0</v>
          </cell>
          <cell r="Q413">
            <v>0</v>
          </cell>
          <cell r="R413">
            <v>0</v>
          </cell>
          <cell r="S413">
            <v>0</v>
          </cell>
          <cell r="T413">
            <v>0</v>
          </cell>
          <cell r="U413">
            <v>142.30000000000001</v>
          </cell>
          <cell r="V413">
            <v>0</v>
          </cell>
          <cell r="W413">
            <v>98.2</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row>
        <row r="414">
          <cell r="A414">
            <v>39</v>
          </cell>
          <cell r="B414" t="str">
            <v>hydro reservoir</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row>
        <row r="415">
          <cell r="A415">
            <v>39</v>
          </cell>
          <cell r="B415" t="str">
            <v>industry</v>
          </cell>
          <cell r="C415">
            <v>13.845699020767473</v>
          </cell>
          <cell r="D415">
            <v>13.845699020767473</v>
          </cell>
          <cell r="E415">
            <v>13.845699020767473</v>
          </cell>
          <cell r="F415">
            <v>13.845699020767473</v>
          </cell>
          <cell r="G415">
            <v>13.845699020767473</v>
          </cell>
          <cell r="H415">
            <v>13.845699020767473</v>
          </cell>
          <cell r="I415">
            <v>13.845699020767473</v>
          </cell>
          <cell r="J415">
            <v>13.845699020767473</v>
          </cell>
          <cell r="K415">
            <v>13.845699020767473</v>
          </cell>
          <cell r="L415">
            <v>13.845699020767473</v>
          </cell>
          <cell r="M415">
            <v>13.845699020767473</v>
          </cell>
          <cell r="N415">
            <v>13.845699020767473</v>
          </cell>
          <cell r="O415">
            <v>13.845699020767473</v>
          </cell>
          <cell r="P415">
            <v>13.845699020767473</v>
          </cell>
          <cell r="Q415">
            <v>12.89643561468807</v>
          </cell>
          <cell r="R415">
            <v>11.947172208608665</v>
          </cell>
          <cell r="S415">
            <v>10.997908802529262</v>
          </cell>
          <cell r="T415">
            <v>10.048645396449858</v>
          </cell>
          <cell r="U415">
            <v>9.0993819903704534</v>
          </cell>
          <cell r="V415">
            <v>8.1501185842910502</v>
          </cell>
          <cell r="W415">
            <v>7.2008551782116461</v>
          </cell>
          <cell r="X415">
            <v>6.251591772132242</v>
          </cell>
          <cell r="Y415">
            <v>5.302328366052838</v>
          </cell>
          <cell r="Z415">
            <v>4.3530649599734348</v>
          </cell>
          <cell r="AA415">
            <v>3.4038015538940307</v>
          </cell>
          <cell r="AB415">
            <v>2.4545381478146253</v>
          </cell>
          <cell r="AC415">
            <v>2.4545381478146253</v>
          </cell>
          <cell r="AD415">
            <v>2.4545381478146253</v>
          </cell>
          <cell r="AE415">
            <v>2.4545381478146253</v>
          </cell>
          <cell r="AF415">
            <v>2.4545381478146253</v>
          </cell>
          <cell r="AG415">
            <v>2.4545381478146253</v>
          </cell>
          <cell r="AH415">
            <v>2.4545381478146253</v>
          </cell>
          <cell r="AI415">
            <v>2.4545381478146253</v>
          </cell>
          <cell r="AJ415">
            <v>2.4545381478146253</v>
          </cell>
          <cell r="AK415">
            <v>2.4545381478146253</v>
          </cell>
          <cell r="AL415">
            <v>2.4545381478146253</v>
          </cell>
          <cell r="AM415">
            <v>2.4545381478146253</v>
          </cell>
        </row>
        <row r="416">
          <cell r="A416">
            <v>39</v>
          </cell>
          <cell r="B416" t="str">
            <v>mining</v>
          </cell>
          <cell r="C416">
            <v>27.989855008331624</v>
          </cell>
          <cell r="D416">
            <v>27.989855008331624</v>
          </cell>
          <cell r="E416">
            <v>27.989855008331624</v>
          </cell>
          <cell r="F416">
            <v>27.989855008331624</v>
          </cell>
          <cell r="G416">
            <v>27.989855008331624</v>
          </cell>
          <cell r="H416">
            <v>27.989855008331624</v>
          </cell>
          <cell r="I416">
            <v>27.989855008331624</v>
          </cell>
          <cell r="J416">
            <v>27.989855008331624</v>
          </cell>
          <cell r="K416">
            <v>27.989855008331624</v>
          </cell>
          <cell r="L416">
            <v>27.989855008331624</v>
          </cell>
          <cell r="M416">
            <v>27.989855008331624</v>
          </cell>
          <cell r="N416">
            <v>27.989855008331624</v>
          </cell>
          <cell r="O416">
            <v>27.989855008331624</v>
          </cell>
          <cell r="P416">
            <v>27.989855008331624</v>
          </cell>
          <cell r="Q416">
            <v>32.393063352468957</v>
          </cell>
          <cell r="R416">
            <v>36.796271696606283</v>
          </cell>
          <cell r="S416">
            <v>41.199480040743609</v>
          </cell>
          <cell r="T416">
            <v>45.602688384880942</v>
          </cell>
          <cell r="U416">
            <v>50.005896729018275</v>
          </cell>
          <cell r="V416">
            <v>54.409105073155601</v>
          </cell>
          <cell r="W416">
            <v>58.812313417292927</v>
          </cell>
          <cell r="X416">
            <v>63.21552176143026</v>
          </cell>
          <cell r="Y416">
            <v>67.618730105567593</v>
          </cell>
          <cell r="Z416">
            <v>72.021938449704919</v>
          </cell>
          <cell r="AA416">
            <v>76.425146793842245</v>
          </cell>
          <cell r="AB416">
            <v>80.828355137979585</v>
          </cell>
          <cell r="AC416">
            <v>80.828355137979585</v>
          </cell>
          <cell r="AD416">
            <v>80.828355137979585</v>
          </cell>
          <cell r="AE416">
            <v>80.828355137979585</v>
          </cell>
          <cell r="AF416">
            <v>80.828355137979585</v>
          </cell>
          <cell r="AG416">
            <v>80.828355137979585</v>
          </cell>
          <cell r="AH416">
            <v>80.828355137979585</v>
          </cell>
          <cell r="AI416">
            <v>80.828355137979585</v>
          </cell>
          <cell r="AJ416">
            <v>80.828355137979585</v>
          </cell>
          <cell r="AK416">
            <v>80.828355137979585</v>
          </cell>
          <cell r="AL416">
            <v>80.828355137979585</v>
          </cell>
          <cell r="AM416">
            <v>80.828355137979585</v>
          </cell>
        </row>
        <row r="417">
          <cell r="A417">
            <v>39</v>
          </cell>
          <cell r="B417" t="str">
            <v>municipal</v>
          </cell>
          <cell r="C417">
            <v>87.920043695650961</v>
          </cell>
          <cell r="D417">
            <v>87.920043695650961</v>
          </cell>
          <cell r="E417">
            <v>87.920043695650961</v>
          </cell>
          <cell r="F417">
            <v>87.920043695650961</v>
          </cell>
          <cell r="G417">
            <v>87.920043695650961</v>
          </cell>
          <cell r="H417">
            <v>87.920043695650961</v>
          </cell>
          <cell r="I417">
            <v>87.920043695650961</v>
          </cell>
          <cell r="J417">
            <v>87.920043695650961</v>
          </cell>
          <cell r="K417">
            <v>87.920043695650961</v>
          </cell>
          <cell r="L417">
            <v>87.920043695650961</v>
          </cell>
          <cell r="M417">
            <v>87.920043695650961</v>
          </cell>
          <cell r="N417">
            <v>87.920043695650961</v>
          </cell>
          <cell r="O417">
            <v>87.920043695650961</v>
          </cell>
          <cell r="P417">
            <v>87.920043695650961</v>
          </cell>
          <cell r="Q417">
            <v>86.844833886276945</v>
          </cell>
          <cell r="R417">
            <v>85.769624076902915</v>
          </cell>
          <cell r="S417">
            <v>84.69441426752887</v>
          </cell>
          <cell r="T417">
            <v>83.61920445815484</v>
          </cell>
          <cell r="U417">
            <v>82.54399464878081</v>
          </cell>
          <cell r="V417">
            <v>81.46878483940678</v>
          </cell>
          <cell r="W417">
            <v>80.39357503003275</v>
          </cell>
          <cell r="X417">
            <v>79.31836522065872</v>
          </cell>
          <cell r="Y417">
            <v>78.24315541128469</v>
          </cell>
          <cell r="Z417">
            <v>77.16794560191066</v>
          </cell>
          <cell r="AA417">
            <v>76.092735792536629</v>
          </cell>
          <cell r="AB417">
            <v>75.017525983162557</v>
          </cell>
          <cell r="AC417">
            <v>75.017525983162557</v>
          </cell>
          <cell r="AD417">
            <v>75.017525983162557</v>
          </cell>
          <cell r="AE417">
            <v>75.017525983162557</v>
          </cell>
          <cell r="AF417">
            <v>75.017525983162557</v>
          </cell>
          <cell r="AG417">
            <v>75.017525983162557</v>
          </cell>
          <cell r="AH417">
            <v>75.017525983162557</v>
          </cell>
          <cell r="AI417">
            <v>75.017525983162557</v>
          </cell>
          <cell r="AJ417">
            <v>75.017525983162557</v>
          </cell>
          <cell r="AK417">
            <v>75.017525983162557</v>
          </cell>
          <cell r="AL417">
            <v>75.017525983162557</v>
          </cell>
          <cell r="AM417">
            <v>75.017525983162557</v>
          </cell>
        </row>
        <row r="418">
          <cell r="A418">
            <v>39</v>
          </cell>
          <cell r="B418" t="str">
            <v>oil and gas</v>
          </cell>
          <cell r="C418">
            <v>37.126712366220666</v>
          </cell>
          <cell r="D418">
            <v>45.526712366220664</v>
          </cell>
          <cell r="E418">
            <v>33.026712366220664</v>
          </cell>
          <cell r="F418">
            <v>34.826712366220669</v>
          </cell>
          <cell r="G418">
            <v>35.026712366220664</v>
          </cell>
          <cell r="H418">
            <v>35.026712366220664</v>
          </cell>
          <cell r="I418">
            <v>36.92671236622067</v>
          </cell>
          <cell r="J418">
            <v>38.626712366220666</v>
          </cell>
          <cell r="K418">
            <v>47.42671236622067</v>
          </cell>
          <cell r="L418">
            <v>38.126712366220666</v>
          </cell>
          <cell r="M418">
            <v>43.326712366220669</v>
          </cell>
          <cell r="N418">
            <v>40.226712366220667</v>
          </cell>
          <cell r="O418">
            <v>42.626712366220666</v>
          </cell>
          <cell r="P418">
            <v>39.42671236622067</v>
          </cell>
          <cell r="Q418">
            <v>42.337080583379631</v>
          </cell>
          <cell r="R418">
            <v>44.447448800538588</v>
          </cell>
          <cell r="S418">
            <v>50.95781701769755</v>
          </cell>
          <cell r="T418">
            <v>56.268185234856517</v>
          </cell>
          <cell r="U418">
            <v>71.078553452015484</v>
          </cell>
          <cell r="V418">
            <v>66.588921669174454</v>
          </cell>
          <cell r="W418">
            <v>80.799289886333412</v>
          </cell>
          <cell r="X418">
            <v>96.609658103492364</v>
          </cell>
          <cell r="Y418">
            <v>79.420026320651331</v>
          </cell>
          <cell r="Z418">
            <v>82.830394537810292</v>
          </cell>
          <cell r="AA418">
            <v>99.840762754969262</v>
          </cell>
          <cell r="AB418">
            <v>107.05113097212822</v>
          </cell>
          <cell r="AC418">
            <v>96.451130972128226</v>
          </cell>
          <cell r="AD418">
            <v>118.85113097212823</v>
          </cell>
          <cell r="AE418">
            <v>109.85113097212823</v>
          </cell>
          <cell r="AF418">
            <v>161.75113097212824</v>
          </cell>
          <cell r="AG418">
            <v>139.15113097212821</v>
          </cell>
          <cell r="AH418">
            <v>141.55113097212822</v>
          </cell>
          <cell r="AI418">
            <v>133.75113097212824</v>
          </cell>
          <cell r="AJ418">
            <v>153.25113097212824</v>
          </cell>
          <cell r="AK418">
            <v>167.15113097212821</v>
          </cell>
          <cell r="AL418">
            <v>146.95113097212823</v>
          </cell>
          <cell r="AM418">
            <v>146.95113097212823</v>
          </cell>
        </row>
        <row r="419">
          <cell r="A419">
            <v>39</v>
          </cell>
          <cell r="B419" t="str">
            <v>peat mining</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row>
        <row r="420">
          <cell r="A420">
            <v>39</v>
          </cell>
          <cell r="B420" t="str">
            <v>recreation</v>
          </cell>
          <cell r="C420">
            <v>1.8618967994354321</v>
          </cell>
          <cell r="D420">
            <v>1.8618967994354321</v>
          </cell>
          <cell r="E420">
            <v>1.8618967994354321</v>
          </cell>
          <cell r="F420">
            <v>1.8618967994354321</v>
          </cell>
          <cell r="G420">
            <v>1.8618967994354321</v>
          </cell>
          <cell r="H420">
            <v>1.8618967994354321</v>
          </cell>
          <cell r="I420">
            <v>1.8618967994354321</v>
          </cell>
          <cell r="J420">
            <v>1.8618967994354321</v>
          </cell>
          <cell r="K420">
            <v>1.8618967994354321</v>
          </cell>
          <cell r="L420">
            <v>1.8618967994354321</v>
          </cell>
          <cell r="M420">
            <v>1.8618967994354321</v>
          </cell>
          <cell r="N420">
            <v>1.8618967994354321</v>
          </cell>
          <cell r="O420">
            <v>1.8618967994354321</v>
          </cell>
          <cell r="P420">
            <v>1.8618967994354321</v>
          </cell>
          <cell r="Q420">
            <v>1.8697341785587953</v>
          </cell>
          <cell r="R420">
            <v>1.8775715576821586</v>
          </cell>
          <cell r="S420">
            <v>1.8854089368055216</v>
          </cell>
          <cell r="T420">
            <v>1.8932463159288848</v>
          </cell>
          <cell r="U420">
            <v>1.9010836950522481</v>
          </cell>
          <cell r="V420">
            <v>1.9089210741756113</v>
          </cell>
          <cell r="W420">
            <v>1.9167584532989745</v>
          </cell>
          <cell r="X420">
            <v>1.9245958324223376</v>
          </cell>
          <cell r="Y420">
            <v>1.9324332115457008</v>
          </cell>
          <cell r="Z420">
            <v>1.940270590669064</v>
          </cell>
          <cell r="AA420">
            <v>1.9481079697924273</v>
          </cell>
          <cell r="AB420">
            <v>1.955945348915791</v>
          </cell>
          <cell r="AC420">
            <v>1.955945348915791</v>
          </cell>
          <cell r="AD420">
            <v>1.955945348915791</v>
          </cell>
          <cell r="AE420">
            <v>1.955945348915791</v>
          </cell>
          <cell r="AF420">
            <v>1.955945348915791</v>
          </cell>
          <cell r="AG420">
            <v>1.955945348915791</v>
          </cell>
          <cell r="AH420">
            <v>1.955945348915791</v>
          </cell>
          <cell r="AI420">
            <v>1.955945348915791</v>
          </cell>
          <cell r="AJ420">
            <v>1.955945348915791</v>
          </cell>
          <cell r="AK420">
            <v>1.955945348915791</v>
          </cell>
          <cell r="AL420">
            <v>1.955945348915791</v>
          </cell>
          <cell r="AM420">
            <v>1.955945348915791</v>
          </cell>
        </row>
        <row r="421">
          <cell r="A421">
            <v>39</v>
          </cell>
          <cell r="B421" t="str">
            <v>transportation</v>
          </cell>
          <cell r="C421">
            <v>19.478171956519816</v>
          </cell>
          <cell r="D421">
            <v>19.478171956519816</v>
          </cell>
          <cell r="E421">
            <v>19.478171956519816</v>
          </cell>
          <cell r="F421">
            <v>19.478171956519816</v>
          </cell>
          <cell r="G421">
            <v>19.478171956519816</v>
          </cell>
          <cell r="H421">
            <v>19.478171956519816</v>
          </cell>
          <cell r="I421">
            <v>19.478171956519816</v>
          </cell>
          <cell r="J421">
            <v>19.478171956519816</v>
          </cell>
          <cell r="K421">
            <v>19.478171956519816</v>
          </cell>
          <cell r="L421">
            <v>19.478171956519816</v>
          </cell>
          <cell r="M421">
            <v>19.478171956519816</v>
          </cell>
          <cell r="N421">
            <v>19.478171956519816</v>
          </cell>
          <cell r="O421">
            <v>19.478171956519816</v>
          </cell>
          <cell r="P421">
            <v>19.478171956519816</v>
          </cell>
          <cell r="Q421">
            <v>17.984467978512058</v>
          </cell>
          <cell r="R421">
            <v>16.490764000504296</v>
          </cell>
          <cell r="S421">
            <v>14.997060022496534</v>
          </cell>
          <cell r="T421">
            <v>13.503356044488774</v>
          </cell>
          <cell r="U421">
            <v>12.009652066481012</v>
          </cell>
          <cell r="V421">
            <v>10.515948088473252</v>
          </cell>
          <cell r="W421">
            <v>9.0222441104654916</v>
          </cell>
          <cell r="X421">
            <v>7.5285401324577306</v>
          </cell>
          <cell r="Y421">
            <v>6.0348361544499696</v>
          </cell>
          <cell r="Z421">
            <v>4.5411321764422095</v>
          </cell>
          <cell r="AA421">
            <v>3.0474281984344489</v>
          </cell>
          <cell r="AB421">
            <v>1.5537242204266901</v>
          </cell>
          <cell r="AC421">
            <v>1.5537242204266901</v>
          </cell>
          <cell r="AD421">
            <v>1.5537242204266901</v>
          </cell>
          <cell r="AE421">
            <v>1.5537242204266901</v>
          </cell>
          <cell r="AF421">
            <v>1.5537242204266901</v>
          </cell>
          <cell r="AG421">
            <v>1.5537242204266901</v>
          </cell>
          <cell r="AH421">
            <v>1.5537242204266901</v>
          </cell>
          <cell r="AI421">
            <v>1.5537242204266901</v>
          </cell>
          <cell r="AJ421">
            <v>1.5537242204266901</v>
          </cell>
          <cell r="AK421">
            <v>1.5537242204266901</v>
          </cell>
          <cell r="AL421">
            <v>1.5537242204266901</v>
          </cell>
          <cell r="AM421">
            <v>1.5537242204266901</v>
          </cell>
        </row>
        <row r="422">
          <cell r="A422">
            <v>40</v>
          </cell>
          <cell r="B422" t="str">
            <v>agriculture</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row>
        <row r="423">
          <cell r="A423">
            <v>40</v>
          </cell>
          <cell r="B423" t="str">
            <v>flooded standing forest</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row>
        <row r="424">
          <cell r="A424">
            <v>40</v>
          </cell>
          <cell r="B424" t="str">
            <v>forestry</v>
          </cell>
          <cell r="C424">
            <v>168.67</v>
          </cell>
          <cell r="D424">
            <v>168.67</v>
          </cell>
          <cell r="E424">
            <v>168.67</v>
          </cell>
          <cell r="F424">
            <v>168.67</v>
          </cell>
          <cell r="G424">
            <v>168.67</v>
          </cell>
          <cell r="H424">
            <v>168.67</v>
          </cell>
          <cell r="I424">
            <v>168.67</v>
          </cell>
          <cell r="J424">
            <v>168.67</v>
          </cell>
          <cell r="K424">
            <v>168.67</v>
          </cell>
          <cell r="L424">
            <v>168.67</v>
          </cell>
          <cell r="M424">
            <v>168.67</v>
          </cell>
          <cell r="N424">
            <v>168.67</v>
          </cell>
          <cell r="O424">
            <v>168.67</v>
          </cell>
          <cell r="P424">
            <v>197.8</v>
          </cell>
          <cell r="Q424">
            <v>89.39</v>
          </cell>
          <cell r="R424">
            <v>119.81</v>
          </cell>
          <cell r="S424">
            <v>170.35</v>
          </cell>
          <cell r="T424">
            <v>203.58</v>
          </cell>
          <cell r="U424">
            <v>260.20999999999998</v>
          </cell>
          <cell r="V424">
            <v>232.6</v>
          </cell>
          <cell r="W424">
            <v>214.7</v>
          </cell>
          <cell r="X424">
            <v>184.86</v>
          </cell>
          <cell r="Y424">
            <v>178.78</v>
          </cell>
          <cell r="Z424">
            <v>190.01</v>
          </cell>
          <cell r="AA424">
            <v>213.64</v>
          </cell>
          <cell r="AB424">
            <v>305.83999999999997</v>
          </cell>
          <cell r="AC424">
            <v>238.21</v>
          </cell>
          <cell r="AD424">
            <v>169.18</v>
          </cell>
          <cell r="AE424">
            <v>175.03</v>
          </cell>
          <cell r="AF424">
            <v>192.82</v>
          </cell>
          <cell r="AG424">
            <v>146.25</v>
          </cell>
          <cell r="AH424">
            <v>184.3</v>
          </cell>
          <cell r="AI424">
            <v>184.29839999999999</v>
          </cell>
          <cell r="AJ424">
            <v>184.29839999999999</v>
          </cell>
          <cell r="AK424">
            <v>184.29839999999999</v>
          </cell>
          <cell r="AL424">
            <v>176.7</v>
          </cell>
          <cell r="AM424">
            <v>176.7</v>
          </cell>
        </row>
        <row r="425">
          <cell r="A425">
            <v>40</v>
          </cell>
          <cell r="B425" t="str">
            <v>hydro infrastructure</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row>
        <row r="426">
          <cell r="A426">
            <v>40</v>
          </cell>
          <cell r="B426" t="str">
            <v>hydro reservoir</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row>
        <row r="427">
          <cell r="A427">
            <v>40</v>
          </cell>
          <cell r="B427" t="str">
            <v>industry</v>
          </cell>
          <cell r="C427">
            <v>0.68130000000000002</v>
          </cell>
          <cell r="D427">
            <v>0.68130000000000002</v>
          </cell>
          <cell r="E427">
            <v>0.68130000000000002</v>
          </cell>
          <cell r="F427">
            <v>0.68130000000000002</v>
          </cell>
          <cell r="G427">
            <v>0.68130000000000002</v>
          </cell>
          <cell r="H427">
            <v>0.68130000000000002</v>
          </cell>
          <cell r="I427">
            <v>0.68130000000000002</v>
          </cell>
          <cell r="J427">
            <v>0.68130000000000002</v>
          </cell>
          <cell r="K427">
            <v>0.68130000000000002</v>
          </cell>
          <cell r="L427">
            <v>0.68130000000000002</v>
          </cell>
          <cell r="M427">
            <v>0.68130000000000002</v>
          </cell>
          <cell r="N427">
            <v>0.68130000000000002</v>
          </cell>
          <cell r="O427">
            <v>0.68130000000000002</v>
          </cell>
          <cell r="P427">
            <v>0.68130000000000002</v>
          </cell>
          <cell r="Q427">
            <v>0.68130000000000002</v>
          </cell>
          <cell r="R427">
            <v>0.68130000000000002</v>
          </cell>
          <cell r="S427">
            <v>0.68130000000000002</v>
          </cell>
          <cell r="T427">
            <v>0.68130000000000002</v>
          </cell>
          <cell r="U427">
            <v>0.68130000000000002</v>
          </cell>
          <cell r="V427">
            <v>0.68130000000000002</v>
          </cell>
          <cell r="W427">
            <v>0.68130000000000002</v>
          </cell>
          <cell r="X427">
            <v>0.68130000000000002</v>
          </cell>
          <cell r="Y427">
            <v>0.68130000000000002</v>
          </cell>
          <cell r="Z427">
            <v>0.68130000000000002</v>
          </cell>
          <cell r="AA427">
            <v>0.68130000000000002</v>
          </cell>
          <cell r="AB427">
            <v>0.68130000000000002</v>
          </cell>
          <cell r="AC427">
            <v>0.68130000000000002</v>
          </cell>
          <cell r="AD427">
            <v>0.68130000000000002</v>
          </cell>
          <cell r="AE427">
            <v>0.68130000000000002</v>
          </cell>
          <cell r="AF427">
            <v>0.68130000000000002</v>
          </cell>
          <cell r="AG427">
            <v>0.68130000000000002</v>
          </cell>
          <cell r="AH427">
            <v>0.68130000000000002</v>
          </cell>
          <cell r="AI427">
            <v>0.68130000000000002</v>
          </cell>
          <cell r="AJ427">
            <v>0.68130000000000002</v>
          </cell>
          <cell r="AK427">
            <v>0.68130000000000002</v>
          </cell>
          <cell r="AL427">
            <v>0.68130000000000002</v>
          </cell>
          <cell r="AM427">
            <v>0.68130000000000002</v>
          </cell>
        </row>
        <row r="428">
          <cell r="A428">
            <v>40</v>
          </cell>
          <cell r="B428" t="str">
            <v>mining</v>
          </cell>
          <cell r="C428">
            <v>7.0971000000000002</v>
          </cell>
          <cell r="D428">
            <v>7.0971000000000002</v>
          </cell>
          <cell r="E428">
            <v>7.0971000000000002</v>
          </cell>
          <cell r="F428">
            <v>7.0971000000000002</v>
          </cell>
          <cell r="G428">
            <v>7.0971000000000002</v>
          </cell>
          <cell r="H428">
            <v>7.0971000000000002</v>
          </cell>
          <cell r="I428">
            <v>7.0971000000000002</v>
          </cell>
          <cell r="J428">
            <v>7.0971000000000002</v>
          </cell>
          <cell r="K428">
            <v>7.0971000000000002</v>
          </cell>
          <cell r="L428">
            <v>7.0971000000000002</v>
          </cell>
          <cell r="M428">
            <v>7.0971000000000002</v>
          </cell>
          <cell r="N428">
            <v>7.0971000000000002</v>
          </cell>
          <cell r="O428">
            <v>7.0971000000000002</v>
          </cell>
          <cell r="P428">
            <v>7.0971000000000002</v>
          </cell>
          <cell r="Q428">
            <v>7.0971000000000002</v>
          </cell>
          <cell r="R428">
            <v>7.0971000000000002</v>
          </cell>
          <cell r="S428">
            <v>7.0971000000000002</v>
          </cell>
          <cell r="T428">
            <v>7.0971000000000002</v>
          </cell>
          <cell r="U428">
            <v>7.0971000000000002</v>
          </cell>
          <cell r="V428">
            <v>7.0971000000000002</v>
          </cell>
          <cell r="W428">
            <v>7.0971000000000002</v>
          </cell>
          <cell r="X428">
            <v>7.0971000000000002</v>
          </cell>
          <cell r="Y428">
            <v>7.0971000000000002</v>
          </cell>
          <cell r="Z428">
            <v>7.0971000000000002</v>
          </cell>
          <cell r="AA428">
            <v>7.0971000000000002</v>
          </cell>
          <cell r="AB428">
            <v>7.0971000000000002</v>
          </cell>
          <cell r="AC428">
            <v>7.0971000000000002</v>
          </cell>
          <cell r="AD428">
            <v>7.0971000000000002</v>
          </cell>
          <cell r="AE428">
            <v>7.0971000000000002</v>
          </cell>
          <cell r="AF428">
            <v>7.0971000000000002</v>
          </cell>
          <cell r="AG428">
            <v>7.0971000000000002</v>
          </cell>
          <cell r="AH428">
            <v>7.0971000000000002</v>
          </cell>
          <cell r="AI428">
            <v>7.0971000000000002</v>
          </cell>
          <cell r="AJ428">
            <v>7.0971000000000002</v>
          </cell>
          <cell r="AK428">
            <v>7.0971000000000002</v>
          </cell>
          <cell r="AL428">
            <v>7.0971000000000002</v>
          </cell>
          <cell r="AM428">
            <v>7.0971000000000002</v>
          </cell>
        </row>
        <row r="429">
          <cell r="A429">
            <v>40</v>
          </cell>
          <cell r="B429" t="str">
            <v>municipal</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row>
        <row r="430">
          <cell r="A430">
            <v>40</v>
          </cell>
          <cell r="B430" t="str">
            <v>oil and gas</v>
          </cell>
          <cell r="C430">
            <v>0</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row>
        <row r="431">
          <cell r="A431">
            <v>40</v>
          </cell>
          <cell r="B431" t="str">
            <v>peat mining</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row>
        <row r="432">
          <cell r="A432">
            <v>40</v>
          </cell>
          <cell r="B432" t="str">
            <v>recreation</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row>
        <row r="433">
          <cell r="A433">
            <v>40</v>
          </cell>
          <cell r="B433" t="str">
            <v>transportation</v>
          </cell>
          <cell r="C433">
            <v>30.427700000000002</v>
          </cell>
          <cell r="D433">
            <v>30.427700000000002</v>
          </cell>
          <cell r="E433">
            <v>30.427700000000002</v>
          </cell>
          <cell r="F433">
            <v>30.427700000000002</v>
          </cell>
          <cell r="G433">
            <v>30.427700000000002</v>
          </cell>
          <cell r="H433">
            <v>30.427700000000002</v>
          </cell>
          <cell r="I433">
            <v>30.427700000000002</v>
          </cell>
          <cell r="J433">
            <v>30.427700000000002</v>
          </cell>
          <cell r="K433">
            <v>30.427700000000002</v>
          </cell>
          <cell r="L433">
            <v>30.427700000000002</v>
          </cell>
          <cell r="M433">
            <v>30.427700000000002</v>
          </cell>
          <cell r="N433">
            <v>30.427700000000002</v>
          </cell>
          <cell r="O433">
            <v>30.427700000000002</v>
          </cell>
          <cell r="P433">
            <v>30.427700000000002</v>
          </cell>
          <cell r="Q433">
            <v>30.427700000000002</v>
          </cell>
          <cell r="R433">
            <v>30.427700000000002</v>
          </cell>
          <cell r="S433">
            <v>30.427700000000002</v>
          </cell>
          <cell r="T433">
            <v>30.427700000000002</v>
          </cell>
          <cell r="U433">
            <v>30.427700000000002</v>
          </cell>
          <cell r="V433">
            <v>30.427700000000002</v>
          </cell>
          <cell r="W433">
            <v>30.427700000000002</v>
          </cell>
          <cell r="X433">
            <v>30.427700000000002</v>
          </cell>
          <cell r="Y433">
            <v>30.427700000000002</v>
          </cell>
          <cell r="Z433">
            <v>30.427700000000002</v>
          </cell>
          <cell r="AA433">
            <v>30.427700000000002</v>
          </cell>
          <cell r="AB433">
            <v>30.427700000000002</v>
          </cell>
          <cell r="AC433">
            <v>30.427700000000002</v>
          </cell>
          <cell r="AD433">
            <v>30.427700000000002</v>
          </cell>
          <cell r="AE433">
            <v>30.427700000000002</v>
          </cell>
          <cell r="AF433">
            <v>30.427700000000002</v>
          </cell>
          <cell r="AG433">
            <v>30.427700000000002</v>
          </cell>
          <cell r="AH433">
            <v>30.427700000000002</v>
          </cell>
          <cell r="AI433">
            <v>30.427700000000002</v>
          </cell>
          <cell r="AJ433">
            <v>30.427700000000002</v>
          </cell>
          <cell r="AK433">
            <v>30.427700000000002</v>
          </cell>
          <cell r="AL433">
            <v>30.427700000000002</v>
          </cell>
          <cell r="AM433">
            <v>30.427700000000002</v>
          </cell>
        </row>
        <row r="434">
          <cell r="A434">
            <v>41</v>
          </cell>
          <cell r="B434" t="str">
            <v>agriculture</v>
          </cell>
          <cell r="C434">
            <v>418.64758865281692</v>
          </cell>
          <cell r="D434">
            <v>418.64758865281692</v>
          </cell>
          <cell r="E434">
            <v>418.64758865281692</v>
          </cell>
          <cell r="F434">
            <v>418.64758865281692</v>
          </cell>
          <cell r="G434">
            <v>418.64758865281692</v>
          </cell>
          <cell r="H434">
            <v>418.64758865281692</v>
          </cell>
          <cell r="I434">
            <v>418.64758865281692</v>
          </cell>
          <cell r="J434">
            <v>418.64758865281692</v>
          </cell>
          <cell r="K434">
            <v>418.64758865281692</v>
          </cell>
          <cell r="L434">
            <v>418.64758865281692</v>
          </cell>
          <cell r="M434">
            <v>418.64758865281692</v>
          </cell>
          <cell r="N434">
            <v>418.64758865281692</v>
          </cell>
          <cell r="O434">
            <v>418.64758865281692</v>
          </cell>
          <cell r="P434">
            <v>418.64758865281692</v>
          </cell>
          <cell r="Q434">
            <v>394.00147378882809</v>
          </cell>
          <cell r="R434">
            <v>369.35535892483927</v>
          </cell>
          <cell r="S434">
            <v>344.70924406085049</v>
          </cell>
          <cell r="T434">
            <v>320.06312919686172</v>
          </cell>
          <cell r="U434">
            <v>295.4170143328729</v>
          </cell>
          <cell r="V434">
            <v>270.77089946888412</v>
          </cell>
          <cell r="W434">
            <v>246.12478460489532</v>
          </cell>
          <cell r="X434">
            <v>221.47866974090653</v>
          </cell>
          <cell r="Y434">
            <v>196.8325548769177</v>
          </cell>
          <cell r="Z434">
            <v>172.1864400129289</v>
          </cell>
          <cell r="AA434">
            <v>147.5403251489401</v>
          </cell>
          <cell r="AB434">
            <v>122.89421028495134</v>
          </cell>
          <cell r="AC434">
            <v>122.89421028495134</v>
          </cell>
          <cell r="AD434">
            <v>122.89421028495134</v>
          </cell>
          <cell r="AE434">
            <v>122.89421028495134</v>
          </cell>
          <cell r="AF434">
            <v>122.89421028495134</v>
          </cell>
          <cell r="AG434">
            <v>122.89421028495134</v>
          </cell>
          <cell r="AH434">
            <v>122.89421028495134</v>
          </cell>
          <cell r="AI434">
            <v>122.89421028495134</v>
          </cell>
          <cell r="AJ434">
            <v>122.89421028495134</v>
          </cell>
          <cell r="AK434">
            <v>122.89421028495134</v>
          </cell>
          <cell r="AL434">
            <v>122.89421028495134</v>
          </cell>
          <cell r="AM434">
            <v>122.89421028495134</v>
          </cell>
        </row>
        <row r="435">
          <cell r="A435">
            <v>41</v>
          </cell>
          <cell r="B435" t="str">
            <v>flooded standing forest</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row>
        <row r="436">
          <cell r="A436">
            <v>41</v>
          </cell>
          <cell r="B436" t="str">
            <v>forestry</v>
          </cell>
          <cell r="C436">
            <v>167.51520784679306</v>
          </cell>
          <cell r="D436">
            <v>167.51520784679306</v>
          </cell>
          <cell r="E436">
            <v>167.51520784679306</v>
          </cell>
          <cell r="F436">
            <v>167.51520784679306</v>
          </cell>
          <cell r="G436">
            <v>167.51520784679306</v>
          </cell>
          <cell r="H436">
            <v>167.51520784679306</v>
          </cell>
          <cell r="I436">
            <v>167.51520784679306</v>
          </cell>
          <cell r="J436">
            <v>167.51520784679306</v>
          </cell>
          <cell r="K436">
            <v>167.51520784679306</v>
          </cell>
          <cell r="L436">
            <v>167.51520784679306</v>
          </cell>
          <cell r="M436">
            <v>167.51520784679306</v>
          </cell>
          <cell r="N436">
            <v>167.51520784679306</v>
          </cell>
          <cell r="O436">
            <v>167.51520784679306</v>
          </cell>
          <cell r="P436">
            <v>171.48520784679306</v>
          </cell>
          <cell r="Q436">
            <v>147.37903399679618</v>
          </cell>
          <cell r="R436">
            <v>139.20286014679928</v>
          </cell>
          <cell r="S436">
            <v>137.0366862968024</v>
          </cell>
          <cell r="T436">
            <v>155.02051244680553</v>
          </cell>
          <cell r="U436">
            <v>256.42433859680864</v>
          </cell>
          <cell r="V436">
            <v>246.84816474681173</v>
          </cell>
          <cell r="W436">
            <v>229.25199089681485</v>
          </cell>
          <cell r="X436">
            <v>228.53581704681795</v>
          </cell>
          <cell r="Y436">
            <v>248.46964319682104</v>
          </cell>
          <cell r="Z436">
            <v>243.66346934682417</v>
          </cell>
          <cell r="AA436">
            <v>224.9872954968273</v>
          </cell>
          <cell r="AB436">
            <v>265.58112164683041</v>
          </cell>
          <cell r="AC436">
            <v>244.01112164683042</v>
          </cell>
          <cell r="AD436">
            <v>201.8411216468304</v>
          </cell>
          <cell r="AE436">
            <v>249.29112164683039</v>
          </cell>
          <cell r="AF436">
            <v>218.7811216468304</v>
          </cell>
          <cell r="AG436">
            <v>132.43112164683038</v>
          </cell>
          <cell r="AH436">
            <v>209.27112164683041</v>
          </cell>
          <cell r="AI436">
            <v>209.26952164683041</v>
          </cell>
          <cell r="AJ436">
            <v>209.26952164683041</v>
          </cell>
          <cell r="AK436">
            <v>209.26952164683041</v>
          </cell>
          <cell r="AL436">
            <v>193.88112164683042</v>
          </cell>
          <cell r="AM436">
            <v>193.88112164683042</v>
          </cell>
        </row>
        <row r="437">
          <cell r="A437">
            <v>41</v>
          </cell>
          <cell r="B437" t="str">
            <v>hydro infrastructure</v>
          </cell>
          <cell r="C437">
            <v>571.9</v>
          </cell>
          <cell r="D437">
            <v>752.8</v>
          </cell>
          <cell r="E437">
            <v>527.29999999999995</v>
          </cell>
          <cell r="F437">
            <v>21.9</v>
          </cell>
          <cell r="G437">
            <v>37.799999999999997</v>
          </cell>
          <cell r="H437">
            <v>988</v>
          </cell>
          <cell r="I437">
            <v>582.70000000000005</v>
          </cell>
          <cell r="J437">
            <v>796.8</v>
          </cell>
          <cell r="K437">
            <v>421.7</v>
          </cell>
          <cell r="L437">
            <v>541.6</v>
          </cell>
          <cell r="M437">
            <v>186.4</v>
          </cell>
          <cell r="N437">
            <v>675.3</v>
          </cell>
          <cell r="O437">
            <v>686.3</v>
          </cell>
          <cell r="P437">
            <v>204.3</v>
          </cell>
          <cell r="Q437">
            <v>325.7</v>
          </cell>
          <cell r="R437">
            <v>0</v>
          </cell>
          <cell r="S437">
            <v>57.8</v>
          </cell>
          <cell r="T437">
            <v>29</v>
          </cell>
          <cell r="U437">
            <v>0</v>
          </cell>
          <cell r="V437">
            <v>934.7</v>
          </cell>
          <cell r="W437">
            <v>22.9</v>
          </cell>
          <cell r="X437">
            <v>0</v>
          </cell>
          <cell r="Y437">
            <v>0</v>
          </cell>
          <cell r="Z437">
            <v>0</v>
          </cell>
          <cell r="AA437">
            <v>0</v>
          </cell>
          <cell r="AB437">
            <v>0</v>
          </cell>
          <cell r="AC437">
            <v>0</v>
          </cell>
          <cell r="AD437">
            <v>1.9</v>
          </cell>
          <cell r="AE437">
            <v>0</v>
          </cell>
          <cell r="AF437">
            <v>0</v>
          </cell>
          <cell r="AG437">
            <v>0</v>
          </cell>
          <cell r="AH437">
            <v>0</v>
          </cell>
          <cell r="AI437">
            <v>0</v>
          </cell>
          <cell r="AJ437">
            <v>0</v>
          </cell>
          <cell r="AK437">
            <v>0</v>
          </cell>
          <cell r="AL437">
            <v>0</v>
          </cell>
          <cell r="AM437">
            <v>0</v>
          </cell>
        </row>
        <row r="438">
          <cell r="A438">
            <v>41</v>
          </cell>
          <cell r="B438" t="str">
            <v>hydro reservoir</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row>
        <row r="439">
          <cell r="A439">
            <v>41</v>
          </cell>
          <cell r="B439" t="str">
            <v>industry</v>
          </cell>
          <cell r="C439">
            <v>115.2572302397144</v>
          </cell>
          <cell r="D439">
            <v>115.2572302397144</v>
          </cell>
          <cell r="E439">
            <v>115.2572302397144</v>
          </cell>
          <cell r="F439">
            <v>115.2572302397144</v>
          </cell>
          <cell r="G439">
            <v>115.2572302397144</v>
          </cell>
          <cell r="H439">
            <v>115.2572302397144</v>
          </cell>
          <cell r="I439">
            <v>115.2572302397144</v>
          </cell>
          <cell r="J439">
            <v>115.2572302397144</v>
          </cell>
          <cell r="K439">
            <v>115.2572302397144</v>
          </cell>
          <cell r="L439">
            <v>115.2572302397144</v>
          </cell>
          <cell r="M439">
            <v>115.2572302397144</v>
          </cell>
          <cell r="N439">
            <v>115.2572302397144</v>
          </cell>
          <cell r="O439">
            <v>115.2572302397144</v>
          </cell>
          <cell r="P439">
            <v>115.2572302397144</v>
          </cell>
          <cell r="Q439">
            <v>110.30921927573081</v>
          </cell>
          <cell r="R439">
            <v>105.36120831174721</v>
          </cell>
          <cell r="S439">
            <v>100.4131973477636</v>
          </cell>
          <cell r="T439">
            <v>95.465186383780008</v>
          </cell>
          <cell r="U439">
            <v>90.517175419796402</v>
          </cell>
          <cell r="V439">
            <v>85.569164455812796</v>
          </cell>
          <cell r="W439">
            <v>80.621153491829205</v>
          </cell>
          <cell r="X439">
            <v>75.673142527845584</v>
          </cell>
          <cell r="Y439">
            <v>70.725131563861993</v>
          </cell>
          <cell r="Z439">
            <v>65.777120599878387</v>
          </cell>
          <cell r="AA439">
            <v>60.829109635894795</v>
          </cell>
          <cell r="AB439">
            <v>55.881098671911218</v>
          </cell>
          <cell r="AC439">
            <v>55.881098671911218</v>
          </cell>
          <cell r="AD439">
            <v>55.881098671911218</v>
          </cell>
          <cell r="AE439">
            <v>55.881098671911218</v>
          </cell>
          <cell r="AF439">
            <v>55.881098671911218</v>
          </cell>
          <cell r="AG439">
            <v>55.881098671911218</v>
          </cell>
          <cell r="AH439">
            <v>55.881098671911218</v>
          </cell>
          <cell r="AI439">
            <v>55.881098671911218</v>
          </cell>
          <cell r="AJ439">
            <v>55.881098671911218</v>
          </cell>
          <cell r="AK439">
            <v>55.881098671911218</v>
          </cell>
          <cell r="AL439">
            <v>55.881098671911218</v>
          </cell>
          <cell r="AM439">
            <v>55.881098671911218</v>
          </cell>
        </row>
        <row r="440">
          <cell r="A440">
            <v>41</v>
          </cell>
          <cell r="B440" t="str">
            <v>mining</v>
          </cell>
          <cell r="C440">
            <v>20.864073716719034</v>
          </cell>
          <cell r="D440">
            <v>20.864073716719034</v>
          </cell>
          <cell r="E440">
            <v>20.864073716719034</v>
          </cell>
          <cell r="F440">
            <v>20.864073716719034</v>
          </cell>
          <cell r="G440">
            <v>20.864073716719034</v>
          </cell>
          <cell r="H440">
            <v>20.864073716719034</v>
          </cell>
          <cell r="I440">
            <v>20.864073716719034</v>
          </cell>
          <cell r="J440">
            <v>20.864073716719034</v>
          </cell>
          <cell r="K440">
            <v>20.864073716719034</v>
          </cell>
          <cell r="L440">
            <v>20.864073716719034</v>
          </cell>
          <cell r="M440">
            <v>20.864073716719034</v>
          </cell>
          <cell r="N440">
            <v>20.864073716719034</v>
          </cell>
          <cell r="O440">
            <v>20.864073716719034</v>
          </cell>
          <cell r="P440">
            <v>20.864073716719034</v>
          </cell>
          <cell r="Q440">
            <v>28.123980851308801</v>
          </cell>
          <cell r="R440">
            <v>35.383887985898568</v>
          </cell>
          <cell r="S440">
            <v>42.643795120488328</v>
          </cell>
          <cell r="T440">
            <v>49.903702255078102</v>
          </cell>
          <cell r="U440">
            <v>57.163609389667869</v>
          </cell>
          <cell r="V440">
            <v>64.423516524257636</v>
          </cell>
          <cell r="W440">
            <v>71.683423658847403</v>
          </cell>
          <cell r="X440">
            <v>78.943330793437184</v>
          </cell>
          <cell r="Y440">
            <v>86.203237928026951</v>
          </cell>
          <cell r="Z440">
            <v>93.463145062616718</v>
          </cell>
          <cell r="AA440">
            <v>100.7230521972065</v>
          </cell>
          <cell r="AB440">
            <v>107.98295933179622</v>
          </cell>
          <cell r="AC440">
            <v>107.98295933179622</v>
          </cell>
          <cell r="AD440">
            <v>107.98295933179622</v>
          </cell>
          <cell r="AE440">
            <v>107.98295933179622</v>
          </cell>
          <cell r="AF440">
            <v>107.98295933179622</v>
          </cell>
          <cell r="AG440">
            <v>107.98295933179622</v>
          </cell>
          <cell r="AH440">
            <v>107.98295933179622</v>
          </cell>
          <cell r="AI440">
            <v>107.98295933179622</v>
          </cell>
          <cell r="AJ440">
            <v>107.98295933179622</v>
          </cell>
          <cell r="AK440">
            <v>107.98295933179622</v>
          </cell>
          <cell r="AL440">
            <v>107.98295933179622</v>
          </cell>
          <cell r="AM440">
            <v>107.98295933179622</v>
          </cell>
        </row>
        <row r="441">
          <cell r="A441">
            <v>41</v>
          </cell>
          <cell r="B441" t="str">
            <v>municipal</v>
          </cell>
          <cell r="C441">
            <v>1354.5208052811342</v>
          </cell>
          <cell r="D441">
            <v>1354.5208052811342</v>
          </cell>
          <cell r="E441">
            <v>1354.5208052811342</v>
          </cell>
          <cell r="F441">
            <v>1354.5208052811342</v>
          </cell>
          <cell r="G441">
            <v>1354.5208052811342</v>
          </cell>
          <cell r="H441">
            <v>1354.5208052811342</v>
          </cell>
          <cell r="I441">
            <v>1354.5208052811342</v>
          </cell>
          <cell r="J441">
            <v>1354.5208052811342</v>
          </cell>
          <cell r="K441">
            <v>1354.5208052811342</v>
          </cell>
          <cell r="L441">
            <v>1354.5208052811342</v>
          </cell>
          <cell r="M441">
            <v>1354.5208052811342</v>
          </cell>
          <cell r="N441">
            <v>1354.5208052811342</v>
          </cell>
          <cell r="O441">
            <v>1354.5208052811342</v>
          </cell>
          <cell r="P441">
            <v>1354.5208052811342</v>
          </cell>
          <cell r="Q441">
            <v>1294.9070564150404</v>
          </cell>
          <cell r="R441">
            <v>1235.2933075489466</v>
          </cell>
          <cell r="S441">
            <v>1175.6795586828528</v>
          </cell>
          <cell r="T441">
            <v>1116.0658098167587</v>
          </cell>
          <cell r="U441">
            <v>1056.4520609506649</v>
          </cell>
          <cell r="V441">
            <v>996.83831208457093</v>
          </cell>
          <cell r="W441">
            <v>937.22456321847699</v>
          </cell>
          <cell r="X441">
            <v>877.61081435238293</v>
          </cell>
          <cell r="Y441">
            <v>817.9970654862891</v>
          </cell>
          <cell r="Z441">
            <v>758.38331662019505</v>
          </cell>
          <cell r="AA441">
            <v>698.76956775410122</v>
          </cell>
          <cell r="AB441">
            <v>639.15581888800739</v>
          </cell>
          <cell r="AC441">
            <v>639.15581888800739</v>
          </cell>
          <cell r="AD441">
            <v>639.15581888800739</v>
          </cell>
          <cell r="AE441">
            <v>639.15581888800739</v>
          </cell>
          <cell r="AF441">
            <v>639.15581888800739</v>
          </cell>
          <cell r="AG441">
            <v>639.15581888800739</v>
          </cell>
          <cell r="AH441">
            <v>639.15581888800739</v>
          </cell>
          <cell r="AI441">
            <v>639.15581888800739</v>
          </cell>
          <cell r="AJ441">
            <v>639.15581888800739</v>
          </cell>
          <cell r="AK441">
            <v>639.15581888800739</v>
          </cell>
          <cell r="AL441">
            <v>639.15581888800739</v>
          </cell>
          <cell r="AM441">
            <v>639.15581888800739</v>
          </cell>
        </row>
        <row r="442">
          <cell r="A442">
            <v>41</v>
          </cell>
          <cell r="B442" t="str">
            <v>oil and gas</v>
          </cell>
          <cell r="C442">
            <v>1.2</v>
          </cell>
          <cell r="D442">
            <v>1.2</v>
          </cell>
          <cell r="E442">
            <v>1.2</v>
          </cell>
          <cell r="F442">
            <v>1.2</v>
          </cell>
          <cell r="G442">
            <v>1.2</v>
          </cell>
          <cell r="H442">
            <v>1.2</v>
          </cell>
          <cell r="I442">
            <v>1.2</v>
          </cell>
          <cell r="J442">
            <v>1.2</v>
          </cell>
          <cell r="K442">
            <v>1.2</v>
          </cell>
          <cell r="L442">
            <v>1.2</v>
          </cell>
          <cell r="M442">
            <v>1.2</v>
          </cell>
          <cell r="N442">
            <v>1.2</v>
          </cell>
          <cell r="O442">
            <v>1.2</v>
          </cell>
          <cell r="P442">
            <v>1.2</v>
          </cell>
          <cell r="Q442">
            <v>1.2</v>
          </cell>
          <cell r="R442">
            <v>1.2</v>
          </cell>
          <cell r="S442">
            <v>1.2</v>
          </cell>
          <cell r="T442">
            <v>1.2</v>
          </cell>
          <cell r="U442">
            <v>1.2</v>
          </cell>
          <cell r="V442">
            <v>1.2</v>
          </cell>
          <cell r="W442">
            <v>1.2</v>
          </cell>
          <cell r="X442">
            <v>1.2</v>
          </cell>
          <cell r="Y442">
            <v>1.2</v>
          </cell>
          <cell r="Z442">
            <v>1.2</v>
          </cell>
          <cell r="AA442">
            <v>1.2</v>
          </cell>
          <cell r="AB442">
            <v>1.2</v>
          </cell>
          <cell r="AC442">
            <v>1.2</v>
          </cell>
          <cell r="AD442">
            <v>1.2</v>
          </cell>
          <cell r="AE442">
            <v>1.2</v>
          </cell>
          <cell r="AF442">
            <v>1.2</v>
          </cell>
          <cell r="AG442">
            <v>1.2</v>
          </cell>
          <cell r="AH442">
            <v>1.2</v>
          </cell>
          <cell r="AI442">
            <v>3.1</v>
          </cell>
          <cell r="AJ442">
            <v>1.2</v>
          </cell>
          <cell r="AK442">
            <v>1.2</v>
          </cell>
          <cell r="AL442">
            <v>1.6</v>
          </cell>
          <cell r="AM442">
            <v>2</v>
          </cell>
        </row>
        <row r="443">
          <cell r="A443">
            <v>41</v>
          </cell>
          <cell r="B443" t="str">
            <v>peat mining</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row>
        <row r="444">
          <cell r="A444">
            <v>41</v>
          </cell>
          <cell r="B444" t="str">
            <v>recreation</v>
          </cell>
          <cell r="C444">
            <v>80.722572597000706</v>
          </cell>
          <cell r="D444">
            <v>80.722572597000706</v>
          </cell>
          <cell r="E444">
            <v>80.722572597000706</v>
          </cell>
          <cell r="F444">
            <v>80.722572597000706</v>
          </cell>
          <cell r="G444">
            <v>80.722572597000706</v>
          </cell>
          <cell r="H444">
            <v>80.722572597000706</v>
          </cell>
          <cell r="I444">
            <v>80.722572597000706</v>
          </cell>
          <cell r="J444">
            <v>80.722572597000706</v>
          </cell>
          <cell r="K444">
            <v>80.722572597000706</v>
          </cell>
          <cell r="L444">
            <v>80.722572597000706</v>
          </cell>
          <cell r="M444">
            <v>80.722572597000706</v>
          </cell>
          <cell r="N444">
            <v>80.722572597000706</v>
          </cell>
          <cell r="O444">
            <v>80.722572597000706</v>
          </cell>
          <cell r="P444">
            <v>80.722572597000706</v>
          </cell>
          <cell r="Q444">
            <v>82.844290596667207</v>
          </cell>
          <cell r="R444">
            <v>84.966008596333694</v>
          </cell>
          <cell r="S444">
            <v>87.087726596000181</v>
          </cell>
          <cell r="T444">
            <v>89.209444595666682</v>
          </cell>
          <cell r="U444">
            <v>91.331162595333183</v>
          </cell>
          <cell r="V444">
            <v>93.452880594999669</v>
          </cell>
          <cell r="W444">
            <v>95.574598594666156</v>
          </cell>
          <cell r="X444">
            <v>97.696316594332657</v>
          </cell>
          <cell r="Y444">
            <v>99.818034593999158</v>
          </cell>
          <cell r="Z444">
            <v>101.93975259366565</v>
          </cell>
          <cell r="AA444">
            <v>104.06147059333213</v>
          </cell>
          <cell r="AB444">
            <v>106.18318859299868</v>
          </cell>
          <cell r="AC444">
            <v>106.18318859299868</v>
          </cell>
          <cell r="AD444">
            <v>106.18318859299868</v>
          </cell>
          <cell r="AE444">
            <v>106.18318859299868</v>
          </cell>
          <cell r="AF444">
            <v>106.18318859299868</v>
          </cell>
          <cell r="AG444">
            <v>106.18318859299868</v>
          </cell>
          <cell r="AH444">
            <v>106.18318859299868</v>
          </cell>
          <cell r="AI444">
            <v>106.18318859299868</v>
          </cell>
          <cell r="AJ444">
            <v>106.18318859299868</v>
          </cell>
          <cell r="AK444">
            <v>106.18318859299868</v>
          </cell>
          <cell r="AL444">
            <v>106.18318859299868</v>
          </cell>
          <cell r="AM444">
            <v>106.18318859299868</v>
          </cell>
        </row>
        <row r="445">
          <cell r="A445">
            <v>41</v>
          </cell>
          <cell r="B445" t="str">
            <v>transportation</v>
          </cell>
          <cell r="C445">
            <v>149.46948222337627</v>
          </cell>
          <cell r="D445">
            <v>149.46948222337627</v>
          </cell>
          <cell r="E445">
            <v>149.46948222337627</v>
          </cell>
          <cell r="F445">
            <v>149.46948222337627</v>
          </cell>
          <cell r="G445">
            <v>149.46948222337627</v>
          </cell>
          <cell r="H445">
            <v>149.46948222337627</v>
          </cell>
          <cell r="I445">
            <v>149.46948222337627</v>
          </cell>
          <cell r="J445">
            <v>149.46948222337627</v>
          </cell>
          <cell r="K445">
            <v>149.46948222337627</v>
          </cell>
          <cell r="L445">
            <v>149.46948222337627</v>
          </cell>
          <cell r="M445">
            <v>149.46948222337627</v>
          </cell>
          <cell r="N445">
            <v>149.46948222337627</v>
          </cell>
          <cell r="O445">
            <v>149.46948222337627</v>
          </cell>
          <cell r="P445">
            <v>149.46948222337627</v>
          </cell>
          <cell r="Q445">
            <v>142.96336708669608</v>
          </cell>
          <cell r="R445">
            <v>136.45725195001589</v>
          </cell>
          <cell r="S445">
            <v>129.95113681333569</v>
          </cell>
          <cell r="T445">
            <v>123.4450216766555</v>
          </cell>
          <cell r="U445">
            <v>116.93890653997529</v>
          </cell>
          <cell r="V445">
            <v>110.4327914032951</v>
          </cell>
          <cell r="W445">
            <v>103.9266762666149</v>
          </cell>
          <cell r="X445">
            <v>97.420561129934697</v>
          </cell>
          <cell r="Y445">
            <v>90.914445993254503</v>
          </cell>
          <cell r="Z445">
            <v>84.40833085657431</v>
          </cell>
          <cell r="AA445">
            <v>77.902215719894116</v>
          </cell>
          <cell r="AB445">
            <v>71.396100583213894</v>
          </cell>
          <cell r="AC445">
            <v>71.396100583213894</v>
          </cell>
          <cell r="AD445">
            <v>71.396100583213894</v>
          </cell>
          <cell r="AE445">
            <v>71.396100583213894</v>
          </cell>
          <cell r="AF445">
            <v>71.396100583213894</v>
          </cell>
          <cell r="AG445">
            <v>71.396100583213894</v>
          </cell>
          <cell r="AH445">
            <v>71.396100583213894</v>
          </cell>
          <cell r="AI445">
            <v>71.396100583213894</v>
          </cell>
          <cell r="AJ445">
            <v>71.396100583213894</v>
          </cell>
          <cell r="AK445">
            <v>71.396100583213894</v>
          </cell>
          <cell r="AL445">
            <v>71.396100583213894</v>
          </cell>
          <cell r="AM445">
            <v>71.396100583213894</v>
          </cell>
        </row>
        <row r="446">
          <cell r="A446">
            <v>42</v>
          </cell>
          <cell r="B446" t="str">
            <v>agriculture</v>
          </cell>
          <cell r="C446">
            <v>5039.2164231766783</v>
          </cell>
          <cell r="D446">
            <v>5039.2164231766783</v>
          </cell>
          <cell r="E446">
            <v>5039.2164231766783</v>
          </cell>
          <cell r="F446">
            <v>5039.2164231766783</v>
          </cell>
          <cell r="G446">
            <v>5039.2164231766783</v>
          </cell>
          <cell r="H446">
            <v>5039.2164231766783</v>
          </cell>
          <cell r="I446">
            <v>5039.2164231766783</v>
          </cell>
          <cell r="J446">
            <v>5039.2164231766783</v>
          </cell>
          <cell r="K446">
            <v>5039.2164231766783</v>
          </cell>
          <cell r="L446">
            <v>5039.2164231766783</v>
          </cell>
          <cell r="M446">
            <v>5039.2164231766783</v>
          </cell>
          <cell r="N446">
            <v>5039.2164231766783</v>
          </cell>
          <cell r="O446">
            <v>5039.2164231766783</v>
          </cell>
          <cell r="P446">
            <v>5039.2164231766783</v>
          </cell>
          <cell r="Q446">
            <v>4738.2002444749423</v>
          </cell>
          <cell r="R446">
            <v>4437.1840657732073</v>
          </cell>
          <cell r="S446">
            <v>4136.1678870714723</v>
          </cell>
          <cell r="T446">
            <v>3835.1517083697368</v>
          </cell>
          <cell r="U446">
            <v>3534.1355296680017</v>
          </cell>
          <cell r="V446">
            <v>3233.1193509662662</v>
          </cell>
          <cell r="W446">
            <v>2932.1031722645312</v>
          </cell>
          <cell r="X446">
            <v>2631.0869935627961</v>
          </cell>
          <cell r="Y446">
            <v>2330.0708148610606</v>
          </cell>
          <cell r="Z446">
            <v>2029.0546361593254</v>
          </cell>
          <cell r="AA446">
            <v>1728.0384574575901</v>
          </cell>
          <cell r="AB446">
            <v>1427.0222787558546</v>
          </cell>
          <cell r="AC446">
            <v>1427.0222787558546</v>
          </cell>
          <cell r="AD446">
            <v>1427.0222787558546</v>
          </cell>
          <cell r="AE446">
            <v>1427.0222787558546</v>
          </cell>
          <cell r="AF446">
            <v>1427.0222787558546</v>
          </cell>
          <cell r="AG446">
            <v>1427.0222787558546</v>
          </cell>
          <cell r="AH446">
            <v>1427.0222787558546</v>
          </cell>
          <cell r="AI446">
            <v>1427.0222787558546</v>
          </cell>
          <cell r="AJ446">
            <v>1427.0222787558546</v>
          </cell>
          <cell r="AK446">
            <v>1427.0222787558546</v>
          </cell>
          <cell r="AL446">
            <v>1427.0222787558546</v>
          </cell>
          <cell r="AM446">
            <v>1427.0222787558546</v>
          </cell>
        </row>
        <row r="447">
          <cell r="A447">
            <v>42</v>
          </cell>
          <cell r="B447" t="str">
            <v>flooded standing forest</v>
          </cell>
          <cell r="C447">
            <v>0</v>
          </cell>
          <cell r="D447">
            <v>0</v>
          </cell>
          <cell r="E447">
            <v>0</v>
          </cell>
          <cell r="F447">
            <v>0</v>
          </cell>
          <cell r="G447">
            <v>0</v>
          </cell>
          <cell r="H447">
            <v>0</v>
          </cell>
          <cell r="I447">
            <v>11672</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row>
        <row r="448">
          <cell r="A448">
            <v>42</v>
          </cell>
          <cell r="B448" t="str">
            <v>forestry</v>
          </cell>
          <cell r="C448">
            <v>948.47565617734028</v>
          </cell>
          <cell r="D448">
            <v>948.47565617734028</v>
          </cell>
          <cell r="E448">
            <v>948.47565617734028</v>
          </cell>
          <cell r="F448">
            <v>948.47565617734028</v>
          </cell>
          <cell r="G448">
            <v>948.47565617734028</v>
          </cell>
          <cell r="H448">
            <v>948.47565617734028</v>
          </cell>
          <cell r="I448">
            <v>948.47565617734028</v>
          </cell>
          <cell r="J448">
            <v>948.47565617734028</v>
          </cell>
          <cell r="K448">
            <v>948.47565617734028</v>
          </cell>
          <cell r="L448">
            <v>948.47565617734028</v>
          </cell>
          <cell r="M448">
            <v>948.47565617734028</v>
          </cell>
          <cell r="N448">
            <v>948.47565617734028</v>
          </cell>
          <cell r="O448">
            <v>948.47565617734028</v>
          </cell>
          <cell r="P448">
            <v>893.47565617734028</v>
          </cell>
          <cell r="Q448">
            <v>732.68162011943537</v>
          </cell>
          <cell r="R448">
            <v>872.29758406153053</v>
          </cell>
          <cell r="S448">
            <v>969.1435480036256</v>
          </cell>
          <cell r="T448">
            <v>1189.5795119457207</v>
          </cell>
          <cell r="U448">
            <v>970.52547588781567</v>
          </cell>
          <cell r="V448">
            <v>971.41143982991082</v>
          </cell>
          <cell r="W448">
            <v>939.637403772006</v>
          </cell>
          <cell r="X448">
            <v>833.57336771410098</v>
          </cell>
          <cell r="Y448">
            <v>798.41933165619616</v>
          </cell>
          <cell r="Z448">
            <v>966.95529559829129</v>
          </cell>
          <cell r="AA448">
            <v>1344.9412595403862</v>
          </cell>
          <cell r="AB448">
            <v>1108.8972234824812</v>
          </cell>
          <cell r="AC448">
            <v>1256.9572234824814</v>
          </cell>
          <cell r="AD448">
            <v>1030.3072234824813</v>
          </cell>
          <cell r="AE448">
            <v>985.97722348248146</v>
          </cell>
          <cell r="AF448">
            <v>951.82722348248137</v>
          </cell>
          <cell r="AG448">
            <v>606.02722348248142</v>
          </cell>
          <cell r="AH448">
            <v>966.21722348248136</v>
          </cell>
          <cell r="AI448">
            <v>966.21782348248144</v>
          </cell>
          <cell r="AJ448">
            <v>966.21782348248144</v>
          </cell>
          <cell r="AK448">
            <v>966.21782348248144</v>
          </cell>
          <cell r="AL448">
            <v>894.13722348248143</v>
          </cell>
          <cell r="AM448">
            <v>894.13722348248143</v>
          </cell>
        </row>
        <row r="449">
          <cell r="A449">
            <v>42</v>
          </cell>
          <cell r="B449" t="str">
            <v>hydro infrastructure</v>
          </cell>
          <cell r="C449">
            <v>306.60000000000002</v>
          </cell>
          <cell r="D449">
            <v>732.4</v>
          </cell>
          <cell r="E449">
            <v>612.70000000000005</v>
          </cell>
          <cell r="F449">
            <v>1008.7</v>
          </cell>
          <cell r="G449">
            <v>0</v>
          </cell>
          <cell r="H449">
            <v>821.1</v>
          </cell>
          <cell r="I449">
            <v>4498</v>
          </cell>
          <cell r="J449">
            <v>1291.8</v>
          </cell>
          <cell r="K449">
            <v>2829.3</v>
          </cell>
          <cell r="L449">
            <v>2022.4</v>
          </cell>
          <cell r="M449">
            <v>57.8</v>
          </cell>
          <cell r="N449">
            <v>2633.8</v>
          </cell>
          <cell r="O449">
            <v>381.5</v>
          </cell>
          <cell r="P449">
            <v>547.4</v>
          </cell>
          <cell r="Q449">
            <v>883</v>
          </cell>
          <cell r="R449">
            <v>1210.8</v>
          </cell>
          <cell r="S449">
            <v>0</v>
          </cell>
          <cell r="T449">
            <v>0</v>
          </cell>
          <cell r="U449">
            <v>19.3</v>
          </cell>
          <cell r="V449">
            <v>0</v>
          </cell>
          <cell r="W449">
            <v>231.8</v>
          </cell>
          <cell r="X449">
            <v>1662.8</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row>
        <row r="450">
          <cell r="A450">
            <v>42</v>
          </cell>
          <cell r="B450" t="str">
            <v>hydro reservoir</v>
          </cell>
          <cell r="C450">
            <v>5603</v>
          </cell>
          <cell r="D450">
            <v>5604</v>
          </cell>
          <cell r="E450">
            <v>5603</v>
          </cell>
          <cell r="F450">
            <v>0</v>
          </cell>
          <cell r="G450">
            <v>0</v>
          </cell>
          <cell r="H450">
            <v>0</v>
          </cell>
          <cell r="I450">
            <v>0</v>
          </cell>
          <cell r="J450">
            <v>0</v>
          </cell>
          <cell r="K450">
            <v>1282.4000000000001</v>
          </cell>
          <cell r="L450">
            <v>1282.4000000000001</v>
          </cell>
          <cell r="M450">
            <v>1282.4000000000001</v>
          </cell>
          <cell r="N450">
            <v>1282.4000000000001</v>
          </cell>
          <cell r="O450">
            <v>1282.4000000000001</v>
          </cell>
          <cell r="P450">
            <v>1282.4000000000001</v>
          </cell>
          <cell r="Q450">
            <v>1282.4000000000001</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row>
        <row r="451">
          <cell r="A451">
            <v>42</v>
          </cell>
          <cell r="B451" t="str">
            <v>industry</v>
          </cell>
          <cell r="C451">
            <v>450.64747726244758</v>
          </cell>
          <cell r="D451">
            <v>450.64747726244758</v>
          </cell>
          <cell r="E451">
            <v>450.64747726244758</v>
          </cell>
          <cell r="F451">
            <v>450.64747726244758</v>
          </cell>
          <cell r="G451">
            <v>450.64747726244758</v>
          </cell>
          <cell r="H451">
            <v>450.64747726244758</v>
          </cell>
          <cell r="I451">
            <v>450.64747726244758</v>
          </cell>
          <cell r="J451">
            <v>450.64747726244758</v>
          </cell>
          <cell r="K451">
            <v>450.64747726244758</v>
          </cell>
          <cell r="L451">
            <v>450.64747726244758</v>
          </cell>
          <cell r="M451">
            <v>450.64747726244758</v>
          </cell>
          <cell r="N451">
            <v>450.64747726244758</v>
          </cell>
          <cell r="O451">
            <v>450.64747726244758</v>
          </cell>
          <cell r="P451">
            <v>450.64747726244758</v>
          </cell>
          <cell r="Q451">
            <v>422.03446315167287</v>
          </cell>
          <cell r="R451">
            <v>393.42144904089815</v>
          </cell>
          <cell r="S451">
            <v>364.80843493012344</v>
          </cell>
          <cell r="T451">
            <v>336.19542081934867</v>
          </cell>
          <cell r="U451">
            <v>307.58240670857396</v>
          </cell>
          <cell r="V451">
            <v>278.96939259779924</v>
          </cell>
          <cell r="W451">
            <v>250.3563784870245</v>
          </cell>
          <cell r="X451">
            <v>221.74336437624979</v>
          </cell>
          <cell r="Y451">
            <v>193.13035026547504</v>
          </cell>
          <cell r="Z451">
            <v>164.51733615470033</v>
          </cell>
          <cell r="AA451">
            <v>135.90432204392562</v>
          </cell>
          <cell r="AB451">
            <v>107.291307933151</v>
          </cell>
          <cell r="AC451">
            <v>107.291307933151</v>
          </cell>
          <cell r="AD451">
            <v>107.291307933151</v>
          </cell>
          <cell r="AE451">
            <v>107.291307933151</v>
          </cell>
          <cell r="AF451">
            <v>107.291307933151</v>
          </cell>
          <cell r="AG451">
            <v>107.291307933151</v>
          </cell>
          <cell r="AH451">
            <v>107.291307933151</v>
          </cell>
          <cell r="AI451">
            <v>107.291307933151</v>
          </cell>
          <cell r="AJ451">
            <v>107.291307933151</v>
          </cell>
          <cell r="AK451">
            <v>107.291307933151</v>
          </cell>
          <cell r="AL451">
            <v>107.291307933151</v>
          </cell>
          <cell r="AM451">
            <v>107.291307933151</v>
          </cell>
        </row>
        <row r="452">
          <cell r="A452">
            <v>42</v>
          </cell>
          <cell r="B452" t="str">
            <v>mining</v>
          </cell>
          <cell r="C452">
            <v>720.11791702097514</v>
          </cell>
          <cell r="D452">
            <v>720.11791702097514</v>
          </cell>
          <cell r="E452">
            <v>720.11791702097514</v>
          </cell>
          <cell r="F452">
            <v>720.11791702097514</v>
          </cell>
          <cell r="G452">
            <v>720.11791702097514</v>
          </cell>
          <cell r="H452">
            <v>720.11791702097514</v>
          </cell>
          <cell r="I452">
            <v>720.11791702097514</v>
          </cell>
          <cell r="J452">
            <v>720.11791702097514</v>
          </cell>
          <cell r="K452">
            <v>720.11791702097514</v>
          </cell>
          <cell r="L452">
            <v>720.11791702097514</v>
          </cell>
          <cell r="M452">
            <v>720.11791702097514</v>
          </cell>
          <cell r="N452">
            <v>720.11791702097514</v>
          </cell>
          <cell r="O452">
            <v>720.11791702097514</v>
          </cell>
          <cell r="P452">
            <v>720.11791702097514</v>
          </cell>
          <cell r="Q452">
            <v>703.92372576652338</v>
          </cell>
          <cell r="R452">
            <v>687.72953451207161</v>
          </cell>
          <cell r="S452">
            <v>671.53534325761973</v>
          </cell>
          <cell r="T452">
            <v>655.34115200316796</v>
          </cell>
          <cell r="U452">
            <v>639.1469607487162</v>
          </cell>
          <cell r="V452">
            <v>622.95276949426443</v>
          </cell>
          <cell r="W452">
            <v>606.75857823981255</v>
          </cell>
          <cell r="X452">
            <v>590.56438698536078</v>
          </cell>
          <cell r="Y452">
            <v>574.37019573090902</v>
          </cell>
          <cell r="Z452">
            <v>558.17600447645725</v>
          </cell>
          <cell r="AA452">
            <v>541.98181322200537</v>
          </cell>
          <cell r="AB452">
            <v>525.78762196755383</v>
          </cell>
          <cell r="AC452">
            <v>525.78762196755383</v>
          </cell>
          <cell r="AD452">
            <v>525.78762196755383</v>
          </cell>
          <cell r="AE452">
            <v>525.78762196755383</v>
          </cell>
          <cell r="AF452">
            <v>525.78762196755383</v>
          </cell>
          <cell r="AG452">
            <v>525.78762196755383</v>
          </cell>
          <cell r="AH452">
            <v>525.78762196755383</v>
          </cell>
          <cell r="AI452">
            <v>525.78762196755383</v>
          </cell>
          <cell r="AJ452">
            <v>525.78762196755383</v>
          </cell>
          <cell r="AK452">
            <v>525.78762196755383</v>
          </cell>
          <cell r="AL452">
            <v>525.78762196755383</v>
          </cell>
          <cell r="AM452">
            <v>525.78762196755383</v>
          </cell>
        </row>
        <row r="453">
          <cell r="A453">
            <v>42</v>
          </cell>
          <cell r="B453" t="str">
            <v>municipal</v>
          </cell>
          <cell r="C453">
            <v>922.60379886559781</v>
          </cell>
          <cell r="D453">
            <v>922.60379886559781</v>
          </cell>
          <cell r="E453">
            <v>922.60379886559781</v>
          </cell>
          <cell r="F453">
            <v>922.60379886559781</v>
          </cell>
          <cell r="G453">
            <v>922.60379886559781</v>
          </cell>
          <cell r="H453">
            <v>922.60379886559781</v>
          </cell>
          <cell r="I453">
            <v>922.60379886559781</v>
          </cell>
          <cell r="J453">
            <v>922.60379886559781</v>
          </cell>
          <cell r="K453">
            <v>922.60379886559781</v>
          </cell>
          <cell r="L453">
            <v>922.60379886559781</v>
          </cell>
          <cell r="M453">
            <v>922.60379886559781</v>
          </cell>
          <cell r="N453">
            <v>922.60379886559781</v>
          </cell>
          <cell r="O453">
            <v>922.60379886559781</v>
          </cell>
          <cell r="P453">
            <v>922.60379886559781</v>
          </cell>
          <cell r="Q453">
            <v>936.08229550693</v>
          </cell>
          <cell r="R453">
            <v>949.56079214826184</v>
          </cell>
          <cell r="S453">
            <v>963.03928878959402</v>
          </cell>
          <cell r="T453">
            <v>976.51778543092598</v>
          </cell>
          <cell r="U453">
            <v>989.99628207225794</v>
          </cell>
          <cell r="V453">
            <v>1003.4747787135899</v>
          </cell>
          <cell r="W453">
            <v>1016.953275354922</v>
          </cell>
          <cell r="X453">
            <v>1030.4317719962539</v>
          </cell>
          <cell r="Y453">
            <v>1043.9102686375859</v>
          </cell>
          <cell r="Z453">
            <v>1057.3887652789178</v>
          </cell>
          <cell r="AA453">
            <v>1070.86726192025</v>
          </cell>
          <cell r="AB453">
            <v>1084.345758561582</v>
          </cell>
          <cell r="AC453">
            <v>1084.345758561582</v>
          </cell>
          <cell r="AD453">
            <v>1084.345758561582</v>
          </cell>
          <cell r="AE453">
            <v>1084.345758561582</v>
          </cell>
          <cell r="AF453">
            <v>1084.345758561582</v>
          </cell>
          <cell r="AG453">
            <v>1084.345758561582</v>
          </cell>
          <cell r="AH453">
            <v>1084.345758561582</v>
          </cell>
          <cell r="AI453">
            <v>1084.345758561582</v>
          </cell>
          <cell r="AJ453">
            <v>1084.345758561582</v>
          </cell>
          <cell r="AK453">
            <v>1084.345758561582</v>
          </cell>
          <cell r="AL453">
            <v>1084.345758561582</v>
          </cell>
          <cell r="AM453">
            <v>1084.345758561582</v>
          </cell>
        </row>
        <row r="454">
          <cell r="A454">
            <v>42</v>
          </cell>
          <cell r="B454" t="str">
            <v>oil and gas</v>
          </cell>
          <cell r="C454">
            <v>3.4</v>
          </cell>
          <cell r="D454">
            <v>3.4</v>
          </cell>
          <cell r="E454">
            <v>3.4</v>
          </cell>
          <cell r="F454">
            <v>3.4</v>
          </cell>
          <cell r="G454">
            <v>3.4</v>
          </cell>
          <cell r="H454">
            <v>3.4</v>
          </cell>
          <cell r="I454">
            <v>3.4</v>
          </cell>
          <cell r="J454">
            <v>3.4</v>
          </cell>
          <cell r="K454">
            <v>3.4</v>
          </cell>
          <cell r="L454">
            <v>3.4</v>
          </cell>
          <cell r="M454">
            <v>3.4</v>
          </cell>
          <cell r="N454">
            <v>3.4</v>
          </cell>
          <cell r="O454">
            <v>5.6</v>
          </cell>
          <cell r="P454">
            <v>3.4</v>
          </cell>
          <cell r="Q454">
            <v>3.4</v>
          </cell>
          <cell r="R454">
            <v>3.4</v>
          </cell>
          <cell r="S454">
            <v>3.4</v>
          </cell>
          <cell r="T454">
            <v>3.4</v>
          </cell>
          <cell r="U454">
            <v>3.4</v>
          </cell>
          <cell r="V454">
            <v>6</v>
          </cell>
          <cell r="W454">
            <v>3.4</v>
          </cell>
          <cell r="X454">
            <v>4.2</v>
          </cell>
          <cell r="Y454">
            <v>4.4000000000000004</v>
          </cell>
          <cell r="Z454">
            <v>5.7</v>
          </cell>
          <cell r="AA454">
            <v>7.3</v>
          </cell>
          <cell r="AB454">
            <v>6.5</v>
          </cell>
          <cell r="AC454">
            <v>7.3</v>
          </cell>
          <cell r="AD454">
            <v>3.5</v>
          </cell>
          <cell r="AE454">
            <v>3.8</v>
          </cell>
          <cell r="AF454">
            <v>5.8</v>
          </cell>
          <cell r="AG454">
            <v>4.4000000000000004</v>
          </cell>
          <cell r="AH454">
            <v>6.8</v>
          </cell>
          <cell r="AI454">
            <v>6.6</v>
          </cell>
          <cell r="AJ454">
            <v>6.4</v>
          </cell>
          <cell r="AK454">
            <v>6.5</v>
          </cell>
          <cell r="AL454">
            <v>6.1</v>
          </cell>
          <cell r="AM454">
            <v>6.1</v>
          </cell>
        </row>
        <row r="455">
          <cell r="A455">
            <v>42</v>
          </cell>
          <cell r="B455" t="str">
            <v>peat mining</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3.4528926320803129E-2</v>
          </cell>
          <cell r="R455">
            <v>6.9057852641606257E-2</v>
          </cell>
          <cell r="S455">
            <v>0.10358677896240939</v>
          </cell>
          <cell r="T455">
            <v>0.13811570528321251</v>
          </cell>
          <cell r="U455">
            <v>0.17264463160401564</v>
          </cell>
          <cell r="V455">
            <v>0.20717355792481876</v>
          </cell>
          <cell r="W455">
            <v>0.24170248424562188</v>
          </cell>
          <cell r="X455">
            <v>0.27623141056642503</v>
          </cell>
          <cell r="Y455">
            <v>0.31076033688722815</v>
          </cell>
          <cell r="Z455">
            <v>0.34528926320803127</v>
          </cell>
          <cell r="AA455">
            <v>0.37981818952883439</v>
          </cell>
          <cell r="AB455">
            <v>0.41434711584963757</v>
          </cell>
          <cell r="AC455">
            <v>0.41434711584963757</v>
          </cell>
          <cell r="AD455">
            <v>0.41434711584963757</v>
          </cell>
          <cell r="AE455">
            <v>0.41434711584963757</v>
          </cell>
          <cell r="AF455">
            <v>0.41434711584963757</v>
          </cell>
          <cell r="AG455">
            <v>0.41434711584963757</v>
          </cell>
          <cell r="AH455">
            <v>0.41434711584963757</v>
          </cell>
          <cell r="AI455">
            <v>0.41434711584963757</v>
          </cell>
          <cell r="AJ455">
            <v>0.41434711584963757</v>
          </cell>
          <cell r="AK455">
            <v>0.41434711584963757</v>
          </cell>
          <cell r="AL455">
            <v>0.41434711584963757</v>
          </cell>
          <cell r="AM455">
            <v>0.41434711584963757</v>
          </cell>
        </row>
        <row r="456">
          <cell r="A456">
            <v>42</v>
          </cell>
          <cell r="B456" t="str">
            <v>recreation</v>
          </cell>
          <cell r="C456">
            <v>91.908892551151709</v>
          </cell>
          <cell r="D456">
            <v>91.908892551151709</v>
          </cell>
          <cell r="E456">
            <v>91.908892551151709</v>
          </cell>
          <cell r="F456">
            <v>91.908892551151709</v>
          </cell>
          <cell r="G456">
            <v>91.908892551151709</v>
          </cell>
          <cell r="H456">
            <v>91.908892551151709</v>
          </cell>
          <cell r="I456">
            <v>91.908892551151709</v>
          </cell>
          <cell r="J456">
            <v>91.908892551151709</v>
          </cell>
          <cell r="K456">
            <v>91.908892551151709</v>
          </cell>
          <cell r="L456">
            <v>91.908892551151709</v>
          </cell>
          <cell r="M456">
            <v>91.908892551151709</v>
          </cell>
          <cell r="N456">
            <v>91.908892551151709</v>
          </cell>
          <cell r="O456">
            <v>91.908892551151709</v>
          </cell>
          <cell r="P456">
            <v>91.908892551151709</v>
          </cell>
          <cell r="Q456">
            <v>94.068739699468438</v>
          </cell>
          <cell r="R456">
            <v>96.228586847785181</v>
          </cell>
          <cell r="S456">
            <v>98.388433996101909</v>
          </cell>
          <cell r="T456">
            <v>100.54828114441864</v>
          </cell>
          <cell r="U456">
            <v>102.70812829273538</v>
          </cell>
          <cell r="V456">
            <v>104.86797544105212</v>
          </cell>
          <cell r="W456">
            <v>107.02782258936884</v>
          </cell>
          <cell r="X456">
            <v>109.18766973768558</v>
          </cell>
          <cell r="Y456">
            <v>111.34751688600232</v>
          </cell>
          <cell r="Z456">
            <v>113.50736403431905</v>
          </cell>
          <cell r="AA456">
            <v>115.66721118263578</v>
          </cell>
          <cell r="AB456">
            <v>117.82705833095255</v>
          </cell>
          <cell r="AC456">
            <v>117.82705833095255</v>
          </cell>
          <cell r="AD456">
            <v>117.82705833095255</v>
          </cell>
          <cell r="AE456">
            <v>117.82705833095255</v>
          </cell>
          <cell r="AF456">
            <v>117.82705833095255</v>
          </cell>
          <cell r="AG456">
            <v>117.82705833095255</v>
          </cell>
          <cell r="AH456">
            <v>117.82705833095255</v>
          </cell>
          <cell r="AI456">
            <v>117.82705833095255</v>
          </cell>
          <cell r="AJ456">
            <v>117.82705833095255</v>
          </cell>
          <cell r="AK456">
            <v>117.82705833095255</v>
          </cell>
          <cell r="AL456">
            <v>117.82705833095255</v>
          </cell>
          <cell r="AM456">
            <v>117.82705833095255</v>
          </cell>
        </row>
        <row r="457">
          <cell r="A457">
            <v>42</v>
          </cell>
          <cell r="B457" t="str">
            <v>transportation</v>
          </cell>
          <cell r="C457">
            <v>296.91191800908194</v>
          </cell>
          <cell r="D457">
            <v>296.91191800908194</v>
          </cell>
          <cell r="E457">
            <v>296.91191800908194</v>
          </cell>
          <cell r="F457">
            <v>296.91191800908194</v>
          </cell>
          <cell r="G457">
            <v>296.91191800908194</v>
          </cell>
          <cell r="H457">
            <v>296.91191800908194</v>
          </cell>
          <cell r="I457">
            <v>296.91191800908194</v>
          </cell>
          <cell r="J457">
            <v>296.91191800908194</v>
          </cell>
          <cell r="K457">
            <v>296.91191800908194</v>
          </cell>
          <cell r="L457">
            <v>296.91191800908194</v>
          </cell>
          <cell r="M457">
            <v>296.91191800908194</v>
          </cell>
          <cell r="N457">
            <v>296.91191800908194</v>
          </cell>
          <cell r="O457">
            <v>296.91191800908194</v>
          </cell>
          <cell r="P457">
            <v>296.91191800908194</v>
          </cell>
          <cell r="Q457">
            <v>277.39888709580106</v>
          </cell>
          <cell r="R457">
            <v>257.88585618252017</v>
          </cell>
          <cell r="S457">
            <v>238.37282526923926</v>
          </cell>
          <cell r="T457">
            <v>218.85979435595837</v>
          </cell>
          <cell r="U457">
            <v>199.34676344267749</v>
          </cell>
          <cell r="V457">
            <v>179.83373252939657</v>
          </cell>
          <cell r="W457">
            <v>160.32070161611568</v>
          </cell>
          <cell r="X457">
            <v>140.8076707028348</v>
          </cell>
          <cell r="Y457">
            <v>121.29463978955391</v>
          </cell>
          <cell r="Z457">
            <v>101.78160887627303</v>
          </cell>
          <cell r="AA457">
            <v>82.26857796299214</v>
          </cell>
          <cell r="AB457">
            <v>62.755547049711367</v>
          </cell>
          <cell r="AC457">
            <v>62.755547049711367</v>
          </cell>
          <cell r="AD457">
            <v>62.755547049711367</v>
          </cell>
          <cell r="AE457">
            <v>62.755547049711367</v>
          </cell>
          <cell r="AF457">
            <v>62.755547049711367</v>
          </cell>
          <cell r="AG457">
            <v>62.755547049711367</v>
          </cell>
          <cell r="AH457">
            <v>62.755547049711367</v>
          </cell>
          <cell r="AI457">
            <v>62.755547049711367</v>
          </cell>
          <cell r="AJ457">
            <v>62.755547049711367</v>
          </cell>
          <cell r="AK457">
            <v>62.755547049711367</v>
          </cell>
          <cell r="AL457">
            <v>62.755547049711367</v>
          </cell>
          <cell r="AM457">
            <v>62.755547049711367</v>
          </cell>
        </row>
        <row r="458">
          <cell r="A458">
            <v>44</v>
          </cell>
          <cell r="B458" t="str">
            <v>agriculture</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row>
        <row r="459">
          <cell r="A459">
            <v>44</v>
          </cell>
          <cell r="B459" t="str">
            <v>flooded standing forest</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row>
        <row r="460">
          <cell r="A460">
            <v>44</v>
          </cell>
          <cell r="B460" t="str">
            <v>forestry</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row>
        <row r="461">
          <cell r="A461">
            <v>44</v>
          </cell>
          <cell r="B461" t="str">
            <v>hydro infrastructure</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row>
        <row r="462">
          <cell r="A462">
            <v>44</v>
          </cell>
          <cell r="B462" t="str">
            <v>hydro reservoir</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row>
        <row r="463">
          <cell r="A463">
            <v>44</v>
          </cell>
          <cell r="B463" t="str">
            <v>industry</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row>
        <row r="464">
          <cell r="A464">
            <v>44</v>
          </cell>
          <cell r="B464" t="str">
            <v>mining</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row>
        <row r="465">
          <cell r="A465">
            <v>44</v>
          </cell>
          <cell r="B465" t="str">
            <v>municipal</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row>
        <row r="466">
          <cell r="A466">
            <v>44</v>
          </cell>
          <cell r="B466" t="str">
            <v>oil and gas</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row>
        <row r="467">
          <cell r="A467">
            <v>44</v>
          </cell>
          <cell r="B467" t="str">
            <v>peat mining</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row>
        <row r="468">
          <cell r="A468">
            <v>44</v>
          </cell>
          <cell r="B468" t="str">
            <v>recreation</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row>
        <row r="469">
          <cell r="A469">
            <v>44</v>
          </cell>
          <cell r="B469" t="str">
            <v>transportation</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row>
        <row r="470">
          <cell r="A470">
            <v>45</v>
          </cell>
          <cell r="B470" t="str">
            <v>agriculture</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row>
        <row r="471">
          <cell r="A471">
            <v>45</v>
          </cell>
          <cell r="B471" t="str">
            <v>flooded standing forest</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row>
        <row r="472">
          <cell r="A472">
            <v>45</v>
          </cell>
          <cell r="B472" t="str">
            <v>forestry</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row>
        <row r="473">
          <cell r="A473">
            <v>45</v>
          </cell>
          <cell r="B473" t="str">
            <v>hydro infrastructure</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row>
        <row r="474">
          <cell r="A474">
            <v>45</v>
          </cell>
          <cell r="B474" t="str">
            <v>hydro reservoir</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row>
        <row r="475">
          <cell r="A475">
            <v>45</v>
          </cell>
          <cell r="B475" t="str">
            <v>industry</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row>
        <row r="476">
          <cell r="A476">
            <v>45</v>
          </cell>
          <cell r="B476" t="str">
            <v>mining</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row>
        <row r="477">
          <cell r="A477">
            <v>45</v>
          </cell>
          <cell r="B477" t="str">
            <v>municipal</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row>
        <row r="478">
          <cell r="A478">
            <v>45</v>
          </cell>
          <cell r="B478" t="str">
            <v>oil and gas</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row>
        <row r="479">
          <cell r="A479">
            <v>45</v>
          </cell>
          <cell r="B479" t="str">
            <v>peat mining</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row>
        <row r="480">
          <cell r="A480">
            <v>45</v>
          </cell>
          <cell r="B480" t="str">
            <v>recreation</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row>
        <row r="481">
          <cell r="A481">
            <v>45</v>
          </cell>
          <cell r="B481" t="str">
            <v>transportation</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row>
        <row r="482">
          <cell r="A482">
            <v>46</v>
          </cell>
          <cell r="B482" t="str">
            <v>agriculture</v>
          </cell>
          <cell r="C482">
            <v>18.554290000000002</v>
          </cell>
          <cell r="D482">
            <v>18.554290000000002</v>
          </cell>
          <cell r="E482">
            <v>18.554290000000002</v>
          </cell>
          <cell r="F482">
            <v>18.554290000000002</v>
          </cell>
          <cell r="G482">
            <v>18.554290000000002</v>
          </cell>
          <cell r="H482">
            <v>18.554290000000002</v>
          </cell>
          <cell r="I482">
            <v>18.554290000000002</v>
          </cell>
          <cell r="J482">
            <v>18.554290000000002</v>
          </cell>
          <cell r="K482">
            <v>18.554290000000002</v>
          </cell>
          <cell r="L482">
            <v>18.554290000000002</v>
          </cell>
          <cell r="M482">
            <v>18.554290000000002</v>
          </cell>
          <cell r="N482">
            <v>18.554290000000002</v>
          </cell>
          <cell r="O482">
            <v>18.554290000000002</v>
          </cell>
          <cell r="P482">
            <v>18.554290000000002</v>
          </cell>
          <cell r="Q482">
            <v>18.554290099585764</v>
          </cell>
          <cell r="R482">
            <v>18.554290199171525</v>
          </cell>
          <cell r="S482">
            <v>18.554290298757287</v>
          </cell>
          <cell r="T482">
            <v>18.554290398343049</v>
          </cell>
          <cell r="U482">
            <v>18.554290497928811</v>
          </cell>
          <cell r="V482">
            <v>18.554290597514573</v>
          </cell>
          <cell r="W482">
            <v>18.554290697100335</v>
          </cell>
          <cell r="X482">
            <v>18.554290796686097</v>
          </cell>
          <cell r="Y482">
            <v>18.554290896271858</v>
          </cell>
          <cell r="Z482">
            <v>18.55429099585762</v>
          </cell>
          <cell r="AA482">
            <v>18.554291095443382</v>
          </cell>
          <cell r="AB482">
            <v>18.554291195029144</v>
          </cell>
          <cell r="AC482">
            <v>18.554291195029144</v>
          </cell>
          <cell r="AD482">
            <v>18.554291195029144</v>
          </cell>
          <cell r="AE482">
            <v>18.554291195029144</v>
          </cell>
          <cell r="AF482">
            <v>18.554291195029144</v>
          </cell>
          <cell r="AG482">
            <v>18.554291195029144</v>
          </cell>
          <cell r="AH482">
            <v>18.554291195029144</v>
          </cell>
          <cell r="AI482">
            <v>18.554291195029144</v>
          </cell>
          <cell r="AJ482">
            <v>18.554291195029144</v>
          </cell>
          <cell r="AK482">
            <v>18.554291195029144</v>
          </cell>
          <cell r="AL482">
            <v>18.554291195029144</v>
          </cell>
          <cell r="AM482">
            <v>18.554291195029144</v>
          </cell>
        </row>
        <row r="483">
          <cell r="A483">
            <v>46</v>
          </cell>
          <cell r="B483" t="str">
            <v>flooded standing forest</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row>
        <row r="484">
          <cell r="A484">
            <v>46</v>
          </cell>
          <cell r="B484" t="str">
            <v>forestry</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row>
        <row r="485">
          <cell r="A485">
            <v>46</v>
          </cell>
          <cell r="B485" t="str">
            <v>hydro infrastructure</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row>
        <row r="486">
          <cell r="A486">
            <v>46</v>
          </cell>
          <cell r="B486" t="str">
            <v>hydro reservoir</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row>
        <row r="487">
          <cell r="A487">
            <v>46</v>
          </cell>
          <cell r="B487" t="str">
            <v>industry</v>
          </cell>
          <cell r="C487">
            <v>8.4955700000000007</v>
          </cell>
          <cell r="D487">
            <v>8.4955700000000007</v>
          </cell>
          <cell r="E487">
            <v>8.4955700000000007</v>
          </cell>
          <cell r="F487">
            <v>8.4955700000000007</v>
          </cell>
          <cell r="G487">
            <v>8.4955700000000007</v>
          </cell>
          <cell r="H487">
            <v>8.4955700000000007</v>
          </cell>
          <cell r="I487">
            <v>8.4955700000000007</v>
          </cell>
          <cell r="J487">
            <v>8.4955700000000007</v>
          </cell>
          <cell r="K487">
            <v>8.4955700000000007</v>
          </cell>
          <cell r="L487">
            <v>8.4955700000000007</v>
          </cell>
          <cell r="M487">
            <v>8.4955700000000007</v>
          </cell>
          <cell r="N487">
            <v>8.4955700000000007</v>
          </cell>
          <cell r="O487">
            <v>8.4955700000000007</v>
          </cell>
          <cell r="P487">
            <v>8.4955700000000007</v>
          </cell>
          <cell r="Q487">
            <v>8.4955699013615771</v>
          </cell>
          <cell r="R487">
            <v>8.4955698027231534</v>
          </cell>
          <cell r="S487">
            <v>8.4955697040847298</v>
          </cell>
          <cell r="T487">
            <v>8.4955696054463061</v>
          </cell>
          <cell r="U487">
            <v>8.4955695068078825</v>
          </cell>
          <cell r="V487">
            <v>8.4955694081694588</v>
          </cell>
          <cell r="W487">
            <v>8.4955693095310352</v>
          </cell>
          <cell r="X487">
            <v>8.4955692108926115</v>
          </cell>
          <cell r="Y487">
            <v>8.4955691122541879</v>
          </cell>
          <cell r="Z487">
            <v>8.4955690136157642</v>
          </cell>
          <cell r="AA487">
            <v>8.4955689149773406</v>
          </cell>
          <cell r="AB487">
            <v>8.4955688163389063</v>
          </cell>
          <cell r="AC487">
            <v>8.4955688163389063</v>
          </cell>
          <cell r="AD487">
            <v>8.4955688163389063</v>
          </cell>
          <cell r="AE487">
            <v>8.4955688163389063</v>
          </cell>
          <cell r="AF487">
            <v>8.4955688163389063</v>
          </cell>
          <cell r="AG487">
            <v>8.4955688163389063</v>
          </cell>
          <cell r="AH487">
            <v>8.4955688163389063</v>
          </cell>
          <cell r="AI487">
            <v>8.4955688163389063</v>
          </cell>
          <cell r="AJ487">
            <v>8.4955688163389063</v>
          </cell>
          <cell r="AK487">
            <v>8.4955688163389063</v>
          </cell>
          <cell r="AL487">
            <v>8.4955688163389063</v>
          </cell>
          <cell r="AM487">
            <v>8.4955688163389063</v>
          </cell>
        </row>
        <row r="488">
          <cell r="A488">
            <v>46</v>
          </cell>
          <cell r="B488" t="str">
            <v>mining</v>
          </cell>
          <cell r="C488">
            <v>0.99812999999999996</v>
          </cell>
          <cell r="D488">
            <v>0.99812999999999996</v>
          </cell>
          <cell r="E488">
            <v>0.99812999999999996</v>
          </cell>
          <cell r="F488">
            <v>0.99812999999999996</v>
          </cell>
          <cell r="G488">
            <v>0.99812999999999996</v>
          </cell>
          <cell r="H488">
            <v>0.99812999999999996</v>
          </cell>
          <cell r="I488">
            <v>0.99812999999999996</v>
          </cell>
          <cell r="J488">
            <v>0.99812999999999996</v>
          </cell>
          <cell r="K488">
            <v>0.99812999999999996</v>
          </cell>
          <cell r="L488">
            <v>0.99812999999999996</v>
          </cell>
          <cell r="M488">
            <v>0.99812999999999996</v>
          </cell>
          <cell r="N488">
            <v>0.99812999999999996</v>
          </cell>
          <cell r="O488">
            <v>0.99812999999999996</v>
          </cell>
          <cell r="P488">
            <v>0.99812999999999996</v>
          </cell>
          <cell r="Q488">
            <v>0.99812994969489477</v>
          </cell>
          <cell r="R488">
            <v>0.99812989938978958</v>
          </cell>
          <cell r="S488">
            <v>0.99812984908468438</v>
          </cell>
          <cell r="T488">
            <v>0.99812979877957919</v>
          </cell>
          <cell r="U488">
            <v>0.998129748474474</v>
          </cell>
          <cell r="V488">
            <v>0.99812969816936881</v>
          </cell>
          <cell r="W488">
            <v>0.99812964786426361</v>
          </cell>
          <cell r="X488">
            <v>0.99812959755915842</v>
          </cell>
          <cell r="Y488">
            <v>0.99812954725405323</v>
          </cell>
          <cell r="Z488">
            <v>0.99812949694894804</v>
          </cell>
          <cell r="AA488">
            <v>0.99812944664384284</v>
          </cell>
          <cell r="AB488">
            <v>0.99812939633873821</v>
          </cell>
          <cell r="AC488">
            <v>0.99812939633873821</v>
          </cell>
          <cell r="AD488">
            <v>0.99812939633873821</v>
          </cell>
          <cell r="AE488">
            <v>0.99812939633873821</v>
          </cell>
          <cell r="AF488">
            <v>0.99812939633873821</v>
          </cell>
          <cell r="AG488">
            <v>0.99812939633873821</v>
          </cell>
          <cell r="AH488">
            <v>0.99812939633873821</v>
          </cell>
          <cell r="AI488">
            <v>0.99812939633873821</v>
          </cell>
          <cell r="AJ488">
            <v>0.99812939633873821</v>
          </cell>
          <cell r="AK488">
            <v>0.99812939633873821</v>
          </cell>
          <cell r="AL488">
            <v>0.99812939633873821</v>
          </cell>
          <cell r="AM488">
            <v>0.99812939633873821</v>
          </cell>
        </row>
        <row r="489">
          <cell r="A489">
            <v>46</v>
          </cell>
          <cell r="B489" t="str">
            <v>municipal</v>
          </cell>
          <cell r="C489">
            <v>11.057369999999999</v>
          </cell>
          <cell r="D489">
            <v>11.057369999999999</v>
          </cell>
          <cell r="E489">
            <v>11.057369999999999</v>
          </cell>
          <cell r="F489">
            <v>11.057369999999999</v>
          </cell>
          <cell r="G489">
            <v>11.057369999999999</v>
          </cell>
          <cell r="H489">
            <v>11.057369999999999</v>
          </cell>
          <cell r="I489">
            <v>11.057369999999999</v>
          </cell>
          <cell r="J489">
            <v>11.057369999999999</v>
          </cell>
          <cell r="K489">
            <v>11.057369999999999</v>
          </cell>
          <cell r="L489">
            <v>11.057369999999999</v>
          </cell>
          <cell r="M489">
            <v>11.057369999999999</v>
          </cell>
          <cell r="N489">
            <v>11.057369999999999</v>
          </cell>
          <cell r="O489">
            <v>11.057369999999999</v>
          </cell>
          <cell r="P489">
            <v>11.057369999999999</v>
          </cell>
          <cell r="Q489">
            <v>11.057370480278541</v>
          </cell>
          <cell r="R489">
            <v>11.057370960557083</v>
          </cell>
          <cell r="S489">
            <v>11.057371440835624</v>
          </cell>
          <cell r="T489">
            <v>11.057371921114164</v>
          </cell>
          <cell r="U489">
            <v>11.057372401392705</v>
          </cell>
          <cell r="V489">
            <v>11.057372881671247</v>
          </cell>
          <cell r="W489">
            <v>11.057373361949788</v>
          </cell>
          <cell r="X489">
            <v>11.05737384222833</v>
          </cell>
          <cell r="Y489">
            <v>11.05737432250687</v>
          </cell>
          <cell r="Z489">
            <v>11.057374802785411</v>
          </cell>
          <cell r="AA489">
            <v>11.057375283063953</v>
          </cell>
          <cell r="AB489">
            <v>11.057375763342495</v>
          </cell>
          <cell r="AC489">
            <v>11.057375763342495</v>
          </cell>
          <cell r="AD489">
            <v>11.057375763342495</v>
          </cell>
          <cell r="AE489">
            <v>11.057375763342495</v>
          </cell>
          <cell r="AF489">
            <v>11.057375763342495</v>
          </cell>
          <cell r="AG489">
            <v>11.057375763342495</v>
          </cell>
          <cell r="AH489">
            <v>11.057375763342495</v>
          </cell>
          <cell r="AI489">
            <v>11.057375763342495</v>
          </cell>
          <cell r="AJ489">
            <v>11.057375763342495</v>
          </cell>
          <cell r="AK489">
            <v>11.057375763342495</v>
          </cell>
          <cell r="AL489">
            <v>11.057375763342495</v>
          </cell>
          <cell r="AM489">
            <v>11.057375763342495</v>
          </cell>
        </row>
        <row r="490">
          <cell r="A490">
            <v>46</v>
          </cell>
          <cell r="B490" t="str">
            <v>oil and gas</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row>
        <row r="491">
          <cell r="A491">
            <v>46</v>
          </cell>
          <cell r="B491" t="str">
            <v>peat mining</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row>
        <row r="492">
          <cell r="A492">
            <v>46</v>
          </cell>
          <cell r="B492" t="str">
            <v>recreation</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row>
        <row r="493">
          <cell r="A493">
            <v>46</v>
          </cell>
          <cell r="B493" t="str">
            <v>transportation</v>
          </cell>
          <cell r="C493">
            <v>1.63862</v>
          </cell>
          <cell r="D493">
            <v>1.63862</v>
          </cell>
          <cell r="E493">
            <v>1.63862</v>
          </cell>
          <cell r="F493">
            <v>1.63862</v>
          </cell>
          <cell r="G493">
            <v>1.63862</v>
          </cell>
          <cell r="H493">
            <v>1.63862</v>
          </cell>
          <cell r="I493">
            <v>1.63862</v>
          </cell>
          <cell r="J493">
            <v>1.63862</v>
          </cell>
          <cell r="K493">
            <v>1.63862</v>
          </cell>
          <cell r="L493">
            <v>1.63862</v>
          </cell>
          <cell r="M493">
            <v>1.63862</v>
          </cell>
          <cell r="N493">
            <v>1.63862</v>
          </cell>
          <cell r="O493">
            <v>1.63862</v>
          </cell>
          <cell r="P493">
            <v>1.63862</v>
          </cell>
          <cell r="Q493">
            <v>1.6386203188841137</v>
          </cell>
          <cell r="R493">
            <v>1.6386206377682275</v>
          </cell>
          <cell r="S493">
            <v>1.6386209566523413</v>
          </cell>
          <cell r="T493">
            <v>1.6386212755364551</v>
          </cell>
          <cell r="U493">
            <v>1.6386215944205689</v>
          </cell>
          <cell r="V493">
            <v>1.6386219133046827</v>
          </cell>
          <cell r="W493">
            <v>1.6386222321887964</v>
          </cell>
          <cell r="X493">
            <v>1.6386225510729102</v>
          </cell>
          <cell r="Y493">
            <v>1.638622869957024</v>
          </cell>
          <cell r="Z493">
            <v>1.6386231888411378</v>
          </cell>
          <cell r="AA493">
            <v>1.6386235077252516</v>
          </cell>
          <cell r="AB493">
            <v>81.538623826609367</v>
          </cell>
          <cell r="AC493">
            <v>81.538623826609367</v>
          </cell>
          <cell r="AD493">
            <v>81.538623826609367</v>
          </cell>
          <cell r="AE493">
            <v>81.538623826609367</v>
          </cell>
          <cell r="AF493">
            <v>81.538623826609367</v>
          </cell>
          <cell r="AG493">
            <v>1.6386238266093647</v>
          </cell>
          <cell r="AH493">
            <v>1.6386238266093647</v>
          </cell>
          <cell r="AI493">
            <v>1.6386238266093647</v>
          </cell>
          <cell r="AJ493">
            <v>1.6386238266093647</v>
          </cell>
          <cell r="AK493">
            <v>1.6386238266093647</v>
          </cell>
          <cell r="AL493">
            <v>1.6386238266093647</v>
          </cell>
          <cell r="AM493">
            <v>1.6386238266093647</v>
          </cell>
        </row>
        <row r="494">
          <cell r="A494">
            <v>47</v>
          </cell>
          <cell r="B494" t="str">
            <v>agriculture</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row>
        <row r="495">
          <cell r="A495">
            <v>47</v>
          </cell>
          <cell r="B495" t="str">
            <v>flooded standing forest</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row>
        <row r="496">
          <cell r="A496">
            <v>47</v>
          </cell>
          <cell r="B496" t="str">
            <v>forestry</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row>
        <row r="497">
          <cell r="A497">
            <v>47</v>
          </cell>
          <cell r="B497" t="str">
            <v>hydro infrastructure</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row>
        <row r="498">
          <cell r="A498">
            <v>47</v>
          </cell>
          <cell r="B498" t="str">
            <v>hydro reservoir</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row>
        <row r="499">
          <cell r="A499">
            <v>47</v>
          </cell>
          <cell r="B499" t="str">
            <v>industry</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row>
        <row r="500">
          <cell r="A500">
            <v>47</v>
          </cell>
          <cell r="B500" t="str">
            <v>mining</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row>
        <row r="501">
          <cell r="A501">
            <v>47</v>
          </cell>
          <cell r="B501" t="str">
            <v>municipal</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row>
        <row r="502">
          <cell r="A502">
            <v>47</v>
          </cell>
          <cell r="B502" t="str">
            <v>oil and gas</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row>
        <row r="503">
          <cell r="A503">
            <v>47</v>
          </cell>
          <cell r="B503" t="str">
            <v>peat mining</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row>
        <row r="504">
          <cell r="A504">
            <v>47</v>
          </cell>
          <cell r="B504" t="str">
            <v>recreation</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row>
        <row r="505">
          <cell r="A505">
            <v>47</v>
          </cell>
          <cell r="B505" t="str">
            <v>transportation</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row>
        <row r="506">
          <cell r="A506">
            <v>50</v>
          </cell>
          <cell r="B506" t="str">
            <v>agriculture</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row>
        <row r="507">
          <cell r="A507">
            <v>50</v>
          </cell>
          <cell r="B507" t="str">
            <v>flooded standing forest</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row>
        <row r="508">
          <cell r="A508">
            <v>50</v>
          </cell>
          <cell r="B508" t="str">
            <v>forestry</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row>
        <row r="509">
          <cell r="A509">
            <v>50</v>
          </cell>
          <cell r="B509" t="str">
            <v>hydro infrastructure</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row>
        <row r="510">
          <cell r="A510">
            <v>50</v>
          </cell>
          <cell r="B510" t="str">
            <v>hydro reservoir</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row>
        <row r="511">
          <cell r="A511">
            <v>50</v>
          </cell>
          <cell r="B511" t="str">
            <v>industry</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row>
        <row r="512">
          <cell r="A512">
            <v>50</v>
          </cell>
          <cell r="B512" t="str">
            <v>mining</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row>
        <row r="513">
          <cell r="A513">
            <v>50</v>
          </cell>
          <cell r="B513" t="str">
            <v>municipal</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row>
        <row r="514">
          <cell r="A514">
            <v>50</v>
          </cell>
          <cell r="B514" t="str">
            <v>oil and gas</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row>
        <row r="515">
          <cell r="A515">
            <v>50</v>
          </cell>
          <cell r="B515" t="str">
            <v>peat mining</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row>
        <row r="516">
          <cell r="A516">
            <v>50</v>
          </cell>
          <cell r="B516" t="str">
            <v>recreation</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row>
        <row r="517">
          <cell r="A517">
            <v>50</v>
          </cell>
          <cell r="B517" t="str">
            <v>transportation</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row>
        <row r="518">
          <cell r="A518">
            <v>51</v>
          </cell>
          <cell r="B518" t="str">
            <v>agriculture</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row>
        <row r="519">
          <cell r="A519">
            <v>51</v>
          </cell>
          <cell r="B519" t="str">
            <v>flooded standing forest</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row>
        <row r="520">
          <cell r="A520">
            <v>51</v>
          </cell>
          <cell r="B520" t="str">
            <v>forestry</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row>
        <row r="521">
          <cell r="A521">
            <v>51</v>
          </cell>
          <cell r="B521" t="str">
            <v>hydro infrastructure</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row>
        <row r="522">
          <cell r="A522">
            <v>51</v>
          </cell>
          <cell r="B522" t="str">
            <v>hydro reservoir</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row>
        <row r="523">
          <cell r="A523">
            <v>51</v>
          </cell>
          <cell r="B523" t="str">
            <v>industry</v>
          </cell>
          <cell r="C523">
            <v>0.62282999999999999</v>
          </cell>
          <cell r="D523">
            <v>0.62282999999999999</v>
          </cell>
          <cell r="E523">
            <v>0.62282999999999999</v>
          </cell>
          <cell r="F523">
            <v>0.62282999999999999</v>
          </cell>
          <cell r="G523">
            <v>0.62282999999999999</v>
          </cell>
          <cell r="H523">
            <v>0.62282999999999999</v>
          </cell>
          <cell r="I523">
            <v>0.62282999999999999</v>
          </cell>
          <cell r="J523">
            <v>0.62282999999999999</v>
          </cell>
          <cell r="K523">
            <v>0.62282999999999999</v>
          </cell>
          <cell r="L523">
            <v>0.62282999999999999</v>
          </cell>
          <cell r="M523">
            <v>0.62282999999999999</v>
          </cell>
          <cell r="N523">
            <v>0.62282999999999999</v>
          </cell>
          <cell r="O523">
            <v>0.62282999999999999</v>
          </cell>
          <cell r="P523">
            <v>0.62282999999999999</v>
          </cell>
          <cell r="Q523">
            <v>0.62283041407550954</v>
          </cell>
          <cell r="R523">
            <v>0.62283082815101909</v>
          </cell>
          <cell r="S523">
            <v>0.62283124222652864</v>
          </cell>
          <cell r="T523">
            <v>0.62283165630203818</v>
          </cell>
          <cell r="U523">
            <v>0.62283207037754773</v>
          </cell>
          <cell r="V523">
            <v>0.62283248445305728</v>
          </cell>
          <cell r="W523">
            <v>0.62283289852856683</v>
          </cell>
          <cell r="X523">
            <v>0.62283331260407637</v>
          </cell>
          <cell r="Y523">
            <v>0.62283372667958592</v>
          </cell>
          <cell r="Z523">
            <v>0.62283414075509547</v>
          </cell>
          <cell r="AA523">
            <v>0.62283455483060501</v>
          </cell>
          <cell r="AB523">
            <v>0.62283496890611512</v>
          </cell>
          <cell r="AC523">
            <v>0.62283496890611512</v>
          </cell>
          <cell r="AD523">
            <v>0.62283496890611512</v>
          </cell>
          <cell r="AE523">
            <v>0.62283496890611512</v>
          </cell>
          <cell r="AF523">
            <v>0.62283496890611512</v>
          </cell>
          <cell r="AG523">
            <v>0.62283496890611512</v>
          </cell>
          <cell r="AH523">
            <v>0.62283496890611512</v>
          </cell>
          <cell r="AI523">
            <v>0.62283496890611512</v>
          </cell>
          <cell r="AJ523">
            <v>0.62283496890611512</v>
          </cell>
          <cell r="AK523">
            <v>0.62283496890611512</v>
          </cell>
          <cell r="AL523">
            <v>0.62283496890611512</v>
          </cell>
          <cell r="AM523">
            <v>0.62283496890611512</v>
          </cell>
        </row>
        <row r="524">
          <cell r="A524">
            <v>51</v>
          </cell>
          <cell r="B524" t="str">
            <v>mining</v>
          </cell>
          <cell r="C524">
            <v>1.12975</v>
          </cell>
          <cell r="D524">
            <v>1.12975</v>
          </cell>
          <cell r="E524">
            <v>1.12975</v>
          </cell>
          <cell r="F524">
            <v>1.12975</v>
          </cell>
          <cell r="G524">
            <v>1.12975</v>
          </cell>
          <cell r="H524">
            <v>1.12975</v>
          </cell>
          <cell r="I524">
            <v>1.12975</v>
          </cell>
          <cell r="J524">
            <v>1.12975</v>
          </cell>
          <cell r="K524">
            <v>1.12975</v>
          </cell>
          <cell r="L524">
            <v>1.12975</v>
          </cell>
          <cell r="M524">
            <v>1.12975</v>
          </cell>
          <cell r="N524">
            <v>1.12975</v>
          </cell>
          <cell r="O524">
            <v>1.12975</v>
          </cell>
          <cell r="P524">
            <v>1.12975</v>
          </cell>
          <cell r="Q524">
            <v>1.1297502466422629</v>
          </cell>
          <cell r="R524">
            <v>1.1297504932845257</v>
          </cell>
          <cell r="S524">
            <v>1.1297507399267885</v>
          </cell>
          <cell r="T524">
            <v>1.1297509865690514</v>
          </cell>
          <cell r="U524">
            <v>1.1297512332113142</v>
          </cell>
          <cell r="V524">
            <v>1.129751479853577</v>
          </cell>
          <cell r="W524">
            <v>1.1297517264958399</v>
          </cell>
          <cell r="X524">
            <v>1.1297519731381027</v>
          </cell>
          <cell r="Y524">
            <v>1.1297522197803656</v>
          </cell>
          <cell r="Z524">
            <v>1.1297524664226284</v>
          </cell>
          <cell r="AA524">
            <v>1.1297527130648912</v>
          </cell>
          <cell r="AB524">
            <v>1.1297529597071549</v>
          </cell>
          <cell r="AC524">
            <v>1.1297529597071549</v>
          </cell>
          <cell r="AD524">
            <v>1.1297529597071549</v>
          </cell>
          <cell r="AE524">
            <v>1.1297529597071549</v>
          </cell>
          <cell r="AF524">
            <v>1.1297529597071549</v>
          </cell>
          <cell r="AG524">
            <v>1.1297529597071549</v>
          </cell>
          <cell r="AH524">
            <v>1.1297529597071549</v>
          </cell>
          <cell r="AI524">
            <v>1.1297529597071549</v>
          </cell>
          <cell r="AJ524">
            <v>1.1297529597071549</v>
          </cell>
          <cell r="AK524">
            <v>1.1297529597071549</v>
          </cell>
          <cell r="AL524">
            <v>1.1297529597071549</v>
          </cell>
          <cell r="AM524">
            <v>1.1297529597071549</v>
          </cell>
        </row>
        <row r="525">
          <cell r="A525">
            <v>51</v>
          </cell>
          <cell r="B525" t="str">
            <v>municipal</v>
          </cell>
          <cell r="C525">
            <v>5.3505500000000001</v>
          </cell>
          <cell r="D525">
            <v>5.3505500000000001</v>
          </cell>
          <cell r="E525">
            <v>5.3505500000000001</v>
          </cell>
          <cell r="F525">
            <v>5.3505500000000001</v>
          </cell>
          <cell r="G525">
            <v>5.3505500000000001</v>
          </cell>
          <cell r="H525">
            <v>5.3505500000000001</v>
          </cell>
          <cell r="I525">
            <v>5.3505500000000001</v>
          </cell>
          <cell r="J525">
            <v>5.3505500000000001</v>
          </cell>
          <cell r="K525">
            <v>5.3505500000000001</v>
          </cell>
          <cell r="L525">
            <v>5.3505500000000001</v>
          </cell>
          <cell r="M525">
            <v>5.3505500000000001</v>
          </cell>
          <cell r="N525">
            <v>5.3505500000000001</v>
          </cell>
          <cell r="O525">
            <v>5.3505500000000001</v>
          </cell>
          <cell r="P525">
            <v>5.3505500000000001</v>
          </cell>
          <cell r="Q525">
            <v>5.3505496387966058</v>
          </cell>
          <cell r="R525">
            <v>5.3505492775932115</v>
          </cell>
          <cell r="S525">
            <v>5.3505489163898172</v>
          </cell>
          <cell r="T525">
            <v>5.3505485551864229</v>
          </cell>
          <cell r="U525">
            <v>5.3505481939830286</v>
          </cell>
          <cell r="V525">
            <v>5.3505478327796343</v>
          </cell>
          <cell r="W525">
            <v>5.35054747157624</v>
          </cell>
          <cell r="X525">
            <v>5.3505471103728457</v>
          </cell>
          <cell r="Y525">
            <v>5.3505467491694514</v>
          </cell>
          <cell r="Z525">
            <v>5.3505463879660571</v>
          </cell>
          <cell r="AA525">
            <v>5.3505460267626628</v>
          </cell>
          <cell r="AB525">
            <v>5.350545665559272</v>
          </cell>
          <cell r="AC525">
            <v>5.350545665559272</v>
          </cell>
          <cell r="AD525">
            <v>5.350545665559272</v>
          </cell>
          <cell r="AE525">
            <v>5.350545665559272</v>
          </cell>
          <cell r="AF525">
            <v>5.350545665559272</v>
          </cell>
          <cell r="AG525">
            <v>5.350545665559272</v>
          </cell>
          <cell r="AH525">
            <v>5.350545665559272</v>
          </cell>
          <cell r="AI525">
            <v>5.350545665559272</v>
          </cell>
          <cell r="AJ525">
            <v>5.350545665559272</v>
          </cell>
          <cell r="AK525">
            <v>5.350545665559272</v>
          </cell>
          <cell r="AL525">
            <v>5.350545665559272</v>
          </cell>
          <cell r="AM525">
            <v>5.350545665559272</v>
          </cell>
        </row>
        <row r="526">
          <cell r="A526">
            <v>51</v>
          </cell>
          <cell r="B526" t="str">
            <v>oil and gas</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row>
        <row r="527">
          <cell r="A527">
            <v>51</v>
          </cell>
          <cell r="B527" t="str">
            <v>peat mining</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row>
        <row r="528">
          <cell r="A528">
            <v>51</v>
          </cell>
          <cell r="B528" t="str">
            <v>recreation</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row>
        <row r="529">
          <cell r="A529">
            <v>51</v>
          </cell>
          <cell r="B529" t="str">
            <v>transportation</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13.6</v>
          </cell>
          <cell r="AG529">
            <v>13.6</v>
          </cell>
          <cell r="AH529">
            <v>13.6</v>
          </cell>
          <cell r="AI529">
            <v>13.6</v>
          </cell>
          <cell r="AJ529">
            <v>13.6</v>
          </cell>
          <cell r="AK529">
            <v>13.6</v>
          </cell>
          <cell r="AL529">
            <v>13.6</v>
          </cell>
          <cell r="AM529">
            <v>0</v>
          </cell>
        </row>
        <row r="530">
          <cell r="A530">
            <v>52</v>
          </cell>
          <cell r="B530" t="str">
            <v>agriculture</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row>
        <row r="531">
          <cell r="A531">
            <v>52</v>
          </cell>
          <cell r="B531" t="str">
            <v>flooded standing forest</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row>
        <row r="532">
          <cell r="A532">
            <v>52</v>
          </cell>
          <cell r="B532" t="str">
            <v>forestry</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row>
        <row r="533">
          <cell r="A533">
            <v>52</v>
          </cell>
          <cell r="B533" t="str">
            <v>hydro infrastructure</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row>
        <row r="534">
          <cell r="A534">
            <v>52</v>
          </cell>
          <cell r="B534" t="str">
            <v>hydro reservoir</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row>
        <row r="535">
          <cell r="A535">
            <v>52</v>
          </cell>
          <cell r="B535" t="str">
            <v>industry</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row>
        <row r="536">
          <cell r="A536">
            <v>52</v>
          </cell>
          <cell r="B536" t="str">
            <v>mining</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row>
        <row r="537">
          <cell r="A537">
            <v>52</v>
          </cell>
          <cell r="B537" t="str">
            <v>municipal</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row>
        <row r="538">
          <cell r="A538">
            <v>52</v>
          </cell>
          <cell r="B538" t="str">
            <v>oil and gas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row>
        <row r="539">
          <cell r="A539">
            <v>52</v>
          </cell>
          <cell r="B539" t="str">
            <v>peat mining</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row>
        <row r="540">
          <cell r="A540">
            <v>52</v>
          </cell>
          <cell r="B540" t="str">
            <v>recreation</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row>
        <row r="541">
          <cell r="A541">
            <v>52</v>
          </cell>
          <cell r="B541" t="str">
            <v>transportation</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row>
        <row r="542">
          <cell r="A542">
            <v>53</v>
          </cell>
          <cell r="B542" t="str">
            <v>agriculture</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row>
        <row r="543">
          <cell r="A543">
            <v>53</v>
          </cell>
          <cell r="B543" t="str">
            <v>flooded standing forest</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row>
        <row r="544">
          <cell r="A544">
            <v>53</v>
          </cell>
          <cell r="B544" t="str">
            <v>forestry</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row>
        <row r="545">
          <cell r="A545">
            <v>53</v>
          </cell>
          <cell r="B545" t="str">
            <v>hydro infrastructure</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row>
        <row r="546">
          <cell r="A546">
            <v>53</v>
          </cell>
          <cell r="B546" t="str">
            <v>hydro reservoir</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row>
        <row r="547">
          <cell r="A547">
            <v>53</v>
          </cell>
          <cell r="B547" t="str">
            <v>industry</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row>
        <row r="548">
          <cell r="A548">
            <v>53</v>
          </cell>
          <cell r="B548" t="str">
            <v>mining</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row>
        <row r="549">
          <cell r="A549">
            <v>53</v>
          </cell>
          <cell r="B549" t="str">
            <v>municipal</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row>
        <row r="550">
          <cell r="A550">
            <v>53</v>
          </cell>
          <cell r="B550" t="str">
            <v>oil and gas</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row>
        <row r="551">
          <cell r="A551">
            <v>53</v>
          </cell>
          <cell r="B551" t="str">
            <v>peat mining</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row>
        <row r="552">
          <cell r="A552">
            <v>53</v>
          </cell>
          <cell r="B552" t="str">
            <v>recreation</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row>
        <row r="553">
          <cell r="A553">
            <v>53</v>
          </cell>
          <cell r="B553" t="str">
            <v>transportation</v>
          </cell>
          <cell r="C553">
            <v>0</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row>
        <row r="554">
          <cell r="A554">
            <v>54</v>
          </cell>
          <cell r="B554" t="str">
            <v>agriculture</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row>
        <row r="555">
          <cell r="A555">
            <v>54</v>
          </cell>
          <cell r="B555" t="str">
            <v>flooded standing forest</v>
          </cell>
          <cell r="C555">
            <v>0</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row>
        <row r="556">
          <cell r="A556">
            <v>54</v>
          </cell>
          <cell r="B556" t="str">
            <v>forestry</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row>
        <row r="557">
          <cell r="A557">
            <v>54</v>
          </cell>
          <cell r="B557" t="str">
            <v>hydro infrastructure</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row>
        <row r="558">
          <cell r="A558">
            <v>54</v>
          </cell>
          <cell r="B558" t="str">
            <v>hydro reservoir</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row>
        <row r="559">
          <cell r="A559">
            <v>54</v>
          </cell>
          <cell r="B559" t="str">
            <v>industry</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row>
        <row r="560">
          <cell r="A560">
            <v>54</v>
          </cell>
          <cell r="B560" t="str">
            <v>mining</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row>
        <row r="561">
          <cell r="A561">
            <v>54</v>
          </cell>
          <cell r="B561" t="str">
            <v>municipal</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row>
        <row r="562">
          <cell r="A562">
            <v>54</v>
          </cell>
          <cell r="B562" t="str">
            <v>oil and gas</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row>
        <row r="563">
          <cell r="A563">
            <v>54</v>
          </cell>
          <cell r="B563" t="str">
            <v>peat mining</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row>
        <row r="564">
          <cell r="A564">
            <v>54</v>
          </cell>
          <cell r="B564" t="str">
            <v>recreation</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row>
        <row r="565">
          <cell r="A565">
            <v>54</v>
          </cell>
          <cell r="B565" t="str">
            <v>transportation</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row>
      </sheetData>
      <sheetData sheetId="2">
        <row r="1">
          <cell r="A1" t="str">
            <v>unit_id</v>
          </cell>
          <cell r="B1" t="str">
            <v>POST_CLS</v>
          </cell>
          <cell r="C1" t="str">
            <v>PST_CLSMOD</v>
          </cell>
          <cell r="D1" t="str">
            <v>1970</v>
          </cell>
          <cell r="E1" t="str">
            <v>1971</v>
          </cell>
          <cell r="F1" t="str">
            <v>1972</v>
          </cell>
          <cell r="G1" t="str">
            <v>1973</v>
          </cell>
          <cell r="H1" t="str">
            <v>1974</v>
          </cell>
          <cell r="I1" t="str">
            <v>1975</v>
          </cell>
          <cell r="J1" t="str">
            <v>1976</v>
          </cell>
          <cell r="K1" t="str">
            <v>1977</v>
          </cell>
          <cell r="L1" t="str">
            <v>1978</v>
          </cell>
          <cell r="M1" t="str">
            <v>1979</v>
          </cell>
          <cell r="N1" t="str">
            <v>1980</v>
          </cell>
          <cell r="O1" t="str">
            <v>1981</v>
          </cell>
          <cell r="P1" t="str">
            <v>1982</v>
          </cell>
          <cell r="Q1" t="str">
            <v>1983</v>
          </cell>
          <cell r="R1" t="str">
            <v>1984</v>
          </cell>
          <cell r="S1" t="str">
            <v>1985</v>
          </cell>
          <cell r="T1" t="str">
            <v>1986</v>
          </cell>
          <cell r="U1" t="str">
            <v>1987</v>
          </cell>
          <cell r="V1" t="str">
            <v>1988</v>
          </cell>
          <cell r="W1" t="str">
            <v>1989</v>
          </cell>
          <cell r="X1" t="str">
            <v>1990</v>
          </cell>
          <cell r="Y1" t="str">
            <v>1991</v>
          </cell>
          <cell r="Z1" t="str">
            <v>1992</v>
          </cell>
          <cell r="AA1" t="str">
            <v>1993</v>
          </cell>
          <cell r="AB1" t="str">
            <v>1994</v>
          </cell>
          <cell r="AC1" t="str">
            <v>1995</v>
          </cell>
          <cell r="AD1" t="str">
            <v>1996</v>
          </cell>
          <cell r="AE1" t="str">
            <v>1997</v>
          </cell>
          <cell r="AF1" t="str">
            <v>1998</v>
          </cell>
          <cell r="AG1" t="str">
            <v>1999</v>
          </cell>
          <cell r="AH1" t="str">
            <v>2000</v>
          </cell>
          <cell r="AI1" t="str">
            <v>2001</v>
          </cell>
          <cell r="AJ1" t="str">
            <v>2002</v>
          </cell>
          <cell r="AK1" t="str">
            <v>2003</v>
          </cell>
          <cell r="AL1" t="str">
            <v>2004</v>
          </cell>
          <cell r="AM1" t="str">
            <v>2005</v>
          </cell>
          <cell r="AN1" t="str">
            <v>2006</v>
          </cell>
        </row>
        <row r="2">
          <cell r="A2">
            <v>1</v>
          </cell>
          <cell r="B2" t="str">
            <v>AG</v>
          </cell>
          <cell r="C2" t="str">
            <v>ab</v>
          </cell>
          <cell r="D2">
            <v>14.880003499018819</v>
          </cell>
          <cell r="E2">
            <v>14.880003499018819</v>
          </cell>
          <cell r="F2">
            <v>14.880003499018819</v>
          </cell>
          <cell r="G2">
            <v>14.880003499018819</v>
          </cell>
          <cell r="H2">
            <v>14.880003499018819</v>
          </cell>
          <cell r="I2">
            <v>14.880003499018819</v>
          </cell>
          <cell r="J2">
            <v>14.880003499018819</v>
          </cell>
          <cell r="K2">
            <v>14.880003499018819</v>
          </cell>
          <cell r="L2">
            <v>14.880003499018819</v>
          </cell>
          <cell r="M2">
            <v>14.880003499018819</v>
          </cell>
          <cell r="N2">
            <v>14.880003499018819</v>
          </cell>
          <cell r="O2">
            <v>14.880003499018819</v>
          </cell>
          <cell r="P2">
            <v>14.880003499018819</v>
          </cell>
          <cell r="Q2">
            <v>14.880003499018819</v>
          </cell>
          <cell r="R2">
            <v>13.640003207433917</v>
          </cell>
          <cell r="S2">
            <v>12.400002915849015</v>
          </cell>
          <cell r="T2">
            <v>11.160002624264113</v>
          </cell>
          <cell r="U2">
            <v>9.9200023326792106</v>
          </cell>
          <cell r="V2">
            <v>8.6800020410943084</v>
          </cell>
          <cell r="W2">
            <v>7.4400017495094071</v>
          </cell>
          <cell r="X2">
            <v>6.2000014579245057</v>
          </cell>
          <cell r="Y2">
            <v>4.9600011663396044</v>
          </cell>
          <cell r="Z2">
            <v>3.7200008747547031</v>
          </cell>
          <cell r="AA2">
            <v>2.4800005831698018</v>
          </cell>
          <cell r="AB2">
            <v>1.2400002915849002</v>
          </cell>
          <cell r="AC2">
            <v>0</v>
          </cell>
          <cell r="AD2">
            <v>0</v>
          </cell>
          <cell r="AE2">
            <v>0</v>
          </cell>
          <cell r="AF2">
            <v>0</v>
          </cell>
          <cell r="AG2">
            <v>0</v>
          </cell>
          <cell r="AH2">
            <v>0</v>
          </cell>
          <cell r="AI2">
            <v>0</v>
          </cell>
          <cell r="AJ2">
            <v>0</v>
          </cell>
          <cell r="AK2">
            <v>0</v>
          </cell>
          <cell r="AL2">
            <v>0</v>
          </cell>
          <cell r="AM2">
            <v>0</v>
          </cell>
          <cell r="AN2">
            <v>0</v>
          </cell>
        </row>
        <row r="3">
          <cell r="A3">
            <v>1</v>
          </cell>
          <cell r="B3" t="str">
            <v>AG</v>
          </cell>
          <cell r="C3" t="str">
            <v>cp</v>
          </cell>
          <cell r="D3">
            <v>16.206229362467283</v>
          </cell>
          <cell r="E3">
            <v>16.206229362467283</v>
          </cell>
          <cell r="F3">
            <v>16.206229362467283</v>
          </cell>
          <cell r="G3">
            <v>16.206229362467283</v>
          </cell>
          <cell r="H3">
            <v>16.206229362467283</v>
          </cell>
          <cell r="I3">
            <v>16.206229362467283</v>
          </cell>
          <cell r="J3">
            <v>16.206229362467283</v>
          </cell>
          <cell r="K3">
            <v>16.206229362467283</v>
          </cell>
          <cell r="L3">
            <v>16.206229362467283</v>
          </cell>
          <cell r="M3">
            <v>16.206229362467283</v>
          </cell>
          <cell r="N3">
            <v>16.206229362467283</v>
          </cell>
          <cell r="O3">
            <v>16.206229362467283</v>
          </cell>
          <cell r="P3">
            <v>16.206229362467283</v>
          </cell>
          <cell r="Q3">
            <v>16.206229362467283</v>
          </cell>
          <cell r="R3">
            <v>19.218512436957589</v>
          </cell>
          <cell r="S3">
            <v>22.230795511447894</v>
          </cell>
          <cell r="T3">
            <v>25.2430785859382</v>
          </cell>
          <cell r="U3">
            <v>28.255361660428505</v>
          </cell>
          <cell r="V3">
            <v>31.267644734918811</v>
          </cell>
          <cell r="W3">
            <v>34.279927809409116</v>
          </cell>
          <cell r="X3">
            <v>37.292210883899422</v>
          </cell>
          <cell r="Y3">
            <v>40.304493958389727</v>
          </cell>
          <cell r="Z3">
            <v>43.316777032880033</v>
          </cell>
          <cell r="AA3">
            <v>46.329060107370339</v>
          </cell>
          <cell r="AB3">
            <v>49.341343181860644</v>
          </cell>
          <cell r="AC3">
            <v>52.353626256350935</v>
          </cell>
          <cell r="AD3">
            <v>52.353626256350935</v>
          </cell>
          <cell r="AE3">
            <v>52.353626256350935</v>
          </cell>
          <cell r="AF3">
            <v>52.353626256350935</v>
          </cell>
          <cell r="AG3">
            <v>52.353626256350935</v>
          </cell>
          <cell r="AH3">
            <v>52.353626256350935</v>
          </cell>
          <cell r="AI3">
            <v>52.353626256350935</v>
          </cell>
          <cell r="AJ3">
            <v>52.353626256350935</v>
          </cell>
          <cell r="AK3">
            <v>52.353626256350935</v>
          </cell>
          <cell r="AL3">
            <v>52.353626256350935</v>
          </cell>
          <cell r="AM3">
            <v>52.353626256350935</v>
          </cell>
          <cell r="AN3">
            <v>52.353626256350935</v>
          </cell>
        </row>
        <row r="4">
          <cell r="A4">
            <v>1</v>
          </cell>
          <cell r="B4" t="str">
            <v>AG</v>
          </cell>
          <cell r="C4" t="str">
            <v>pa</v>
          </cell>
          <cell r="D4">
            <v>0</v>
          </cell>
          <cell r="E4">
            <v>0</v>
          </cell>
          <cell r="F4">
            <v>0</v>
          </cell>
          <cell r="G4">
            <v>0</v>
          </cell>
          <cell r="H4">
            <v>0</v>
          </cell>
          <cell r="I4">
            <v>0</v>
          </cell>
          <cell r="J4">
            <v>0</v>
          </cell>
          <cell r="K4">
            <v>0</v>
          </cell>
          <cell r="L4">
            <v>0</v>
          </cell>
          <cell r="M4">
            <v>0</v>
          </cell>
          <cell r="N4">
            <v>0</v>
          </cell>
          <cell r="O4">
            <v>0</v>
          </cell>
          <cell r="P4">
            <v>0</v>
          </cell>
          <cell r="Q4">
            <v>0</v>
          </cell>
          <cell r="R4">
            <v>8.8232877383576502E-3</v>
          </cell>
          <cell r="S4">
            <v>1.76465754767153E-2</v>
          </cell>
          <cell r="T4">
            <v>2.6469863215072949E-2</v>
          </cell>
          <cell r="U4">
            <v>3.5293150953430601E-2</v>
          </cell>
          <cell r="V4">
            <v>4.4116438691788253E-2</v>
          </cell>
          <cell r="W4">
            <v>5.2939726430145904E-2</v>
          </cell>
          <cell r="X4">
            <v>6.1763014168503556E-2</v>
          </cell>
          <cell r="Y4">
            <v>7.0586301906861201E-2</v>
          </cell>
          <cell r="Z4">
            <v>7.9409589645218853E-2</v>
          </cell>
          <cell r="AA4">
            <v>8.8232877383576505E-2</v>
          </cell>
          <cell r="AB4">
            <v>9.7056165121934157E-2</v>
          </cell>
          <cell r="AC4">
            <v>0.1058794528602918</v>
          </cell>
          <cell r="AD4">
            <v>0.1058794528602918</v>
          </cell>
          <cell r="AE4">
            <v>0.1058794528602918</v>
          </cell>
          <cell r="AF4">
            <v>0.1058794528602918</v>
          </cell>
          <cell r="AG4">
            <v>0.1058794528602918</v>
          </cell>
          <cell r="AH4">
            <v>0.1058794528602918</v>
          </cell>
          <cell r="AI4">
            <v>0.1058794528602918</v>
          </cell>
          <cell r="AJ4">
            <v>0.1058794528602918</v>
          </cell>
          <cell r="AK4">
            <v>0.1058794528602918</v>
          </cell>
          <cell r="AL4">
            <v>0.1058794528602918</v>
          </cell>
          <cell r="AM4">
            <v>0.1058794528602918</v>
          </cell>
          <cell r="AN4">
            <v>0.1058794528602918</v>
          </cell>
        </row>
        <row r="5">
          <cell r="A5">
            <v>1</v>
          </cell>
          <cell r="B5" t="str">
            <v>AL</v>
          </cell>
          <cell r="C5" t="str">
            <v>ep</v>
          </cell>
          <cell r="D5">
            <v>0</v>
          </cell>
          <cell r="E5">
            <v>0</v>
          </cell>
          <cell r="F5">
            <v>0</v>
          </cell>
          <cell r="G5">
            <v>0</v>
          </cell>
          <cell r="H5">
            <v>0</v>
          </cell>
          <cell r="I5">
            <v>0</v>
          </cell>
          <cell r="J5">
            <v>0</v>
          </cell>
          <cell r="K5">
            <v>0</v>
          </cell>
          <cell r="L5">
            <v>0</v>
          </cell>
          <cell r="M5">
            <v>0</v>
          </cell>
          <cell r="N5">
            <v>0</v>
          </cell>
          <cell r="O5">
            <v>0</v>
          </cell>
          <cell r="P5">
            <v>0</v>
          </cell>
          <cell r="Q5">
            <v>0</v>
          </cell>
          <cell r="R5">
            <v>9.2388414005724298E-2</v>
          </cell>
          <cell r="S5">
            <v>0.1847768280114486</v>
          </cell>
          <cell r="T5">
            <v>0.27716524201717291</v>
          </cell>
          <cell r="U5">
            <v>0.36955365602289719</v>
          </cell>
          <cell r="V5">
            <v>0.46194207002862148</v>
          </cell>
          <cell r="W5">
            <v>0.55433048403434582</v>
          </cell>
          <cell r="X5">
            <v>0.6467188980400701</v>
          </cell>
          <cell r="Y5">
            <v>0.73910731204579438</v>
          </cell>
          <cell r="Z5">
            <v>0.83149572605151867</v>
          </cell>
          <cell r="AA5">
            <v>0.92388414005724295</v>
          </cell>
          <cell r="AB5">
            <v>1.0162725540629673</v>
          </cell>
          <cell r="AC5">
            <v>1.1086609680686916</v>
          </cell>
          <cell r="AD5">
            <v>1.1086609680686916</v>
          </cell>
          <cell r="AE5">
            <v>1.1086609680686916</v>
          </cell>
          <cell r="AF5">
            <v>1.1086609680686916</v>
          </cell>
          <cell r="AG5">
            <v>1.1086609680686916</v>
          </cell>
          <cell r="AH5">
            <v>1.1086609680686916</v>
          </cell>
          <cell r="AI5">
            <v>1.1086609680686916</v>
          </cell>
          <cell r="AJ5">
            <v>1.1086609680686916</v>
          </cell>
          <cell r="AK5">
            <v>1.1086609680686916</v>
          </cell>
          <cell r="AL5">
            <v>1.1086609680686916</v>
          </cell>
          <cell r="AM5">
            <v>1.1086609680686916</v>
          </cell>
          <cell r="AN5">
            <v>1.1086609680686916</v>
          </cell>
        </row>
        <row r="6">
          <cell r="A6">
            <v>1</v>
          </cell>
          <cell r="B6" t="str">
            <v>AL</v>
          </cell>
          <cell r="C6" t="str">
            <v>ff</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3587.8</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row>
        <row r="7">
          <cell r="A7">
            <v>1</v>
          </cell>
          <cell r="B7" t="str">
            <v>AL</v>
          </cell>
          <cell r="C7" t="str">
            <v>hr</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173.4</v>
          </cell>
          <cell r="AF7">
            <v>173.4</v>
          </cell>
          <cell r="AG7">
            <v>0</v>
          </cell>
          <cell r="AH7">
            <v>0</v>
          </cell>
          <cell r="AI7">
            <v>0</v>
          </cell>
          <cell r="AJ7">
            <v>0</v>
          </cell>
          <cell r="AK7">
            <v>0</v>
          </cell>
          <cell r="AL7">
            <v>0</v>
          </cell>
          <cell r="AM7">
            <v>0</v>
          </cell>
          <cell r="AN7">
            <v>0</v>
          </cell>
        </row>
        <row r="8">
          <cell r="A8">
            <v>1</v>
          </cell>
          <cell r="B8" t="str">
            <v>AL</v>
          </cell>
          <cell r="C8" t="str">
            <v>of</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row>
        <row r="9">
          <cell r="A9">
            <v>1</v>
          </cell>
          <cell r="B9" t="str">
            <v>CR</v>
          </cell>
          <cell r="C9" t="str">
            <v>as</v>
          </cell>
          <cell r="D9">
            <v>0</v>
          </cell>
          <cell r="E9">
            <v>0</v>
          </cell>
          <cell r="F9">
            <v>0</v>
          </cell>
          <cell r="G9">
            <v>0</v>
          </cell>
          <cell r="H9">
            <v>0</v>
          </cell>
          <cell r="I9">
            <v>0</v>
          </cell>
          <cell r="J9">
            <v>0</v>
          </cell>
          <cell r="K9">
            <v>0</v>
          </cell>
          <cell r="L9">
            <v>0</v>
          </cell>
          <cell r="M9">
            <v>0</v>
          </cell>
          <cell r="N9">
            <v>0</v>
          </cell>
          <cell r="O9">
            <v>0</v>
          </cell>
          <cell r="P9">
            <v>0</v>
          </cell>
          <cell r="Q9">
            <v>0</v>
          </cell>
          <cell r="R9">
            <v>0.43564257975357995</v>
          </cell>
          <cell r="S9">
            <v>0.8712851595071599</v>
          </cell>
          <cell r="T9">
            <v>1.3069277392607399</v>
          </cell>
          <cell r="U9">
            <v>1.7425703190143198</v>
          </cell>
          <cell r="V9">
            <v>2.1782128987678999</v>
          </cell>
          <cell r="W9">
            <v>2.6138554785214798</v>
          </cell>
          <cell r="X9">
            <v>3.0494980582750597</v>
          </cell>
          <cell r="Y9">
            <v>3.4851406380286396</v>
          </cell>
          <cell r="Z9">
            <v>3.9207832177822195</v>
          </cell>
          <cell r="AA9">
            <v>4.3564257975357998</v>
          </cell>
          <cell r="AB9">
            <v>4.7920683772893797</v>
          </cell>
          <cell r="AC9">
            <v>5.2277109570429596</v>
          </cell>
          <cell r="AD9">
            <v>5.2277109570429596</v>
          </cell>
          <cell r="AE9">
            <v>5.2277109570429596</v>
          </cell>
          <cell r="AF9">
            <v>5.2277109570429596</v>
          </cell>
          <cell r="AG9">
            <v>5.2277109570429596</v>
          </cell>
          <cell r="AH9">
            <v>5.2277109570429596</v>
          </cell>
          <cell r="AI9">
            <v>5.2277109570429596</v>
          </cell>
          <cell r="AJ9">
            <v>5.2277109570429596</v>
          </cell>
          <cell r="AK9">
            <v>5.2277109570429596</v>
          </cell>
          <cell r="AL9">
            <v>5.2277109570429596</v>
          </cell>
          <cell r="AM9">
            <v>5.2277109570429596</v>
          </cell>
          <cell r="AN9">
            <v>5.2277109570429596</v>
          </cell>
        </row>
        <row r="10">
          <cell r="A10">
            <v>1</v>
          </cell>
          <cell r="B10" t="str">
            <v>CR</v>
          </cell>
          <cell r="C10" t="str">
            <v>hy</v>
          </cell>
          <cell r="D10">
            <v>182</v>
          </cell>
          <cell r="E10">
            <v>66.3</v>
          </cell>
          <cell r="F10">
            <v>35.9</v>
          </cell>
          <cell r="G10">
            <v>204.4</v>
          </cell>
          <cell r="H10">
            <v>30.6</v>
          </cell>
          <cell r="I10">
            <v>73.5</v>
          </cell>
          <cell r="J10">
            <v>357</v>
          </cell>
          <cell r="K10">
            <v>47.6</v>
          </cell>
          <cell r="L10">
            <v>62.7</v>
          </cell>
          <cell r="M10">
            <v>0</v>
          </cell>
          <cell r="N10">
            <v>17.399999999999999</v>
          </cell>
          <cell r="O10">
            <v>235.9</v>
          </cell>
          <cell r="P10">
            <v>26.1</v>
          </cell>
          <cell r="Q10">
            <v>209.6</v>
          </cell>
          <cell r="R10">
            <v>147.9</v>
          </cell>
          <cell r="S10">
            <v>13.3</v>
          </cell>
          <cell r="T10">
            <v>3.1</v>
          </cell>
          <cell r="U10">
            <v>140.69999999999999</v>
          </cell>
          <cell r="V10">
            <v>79.599999999999994</v>
          </cell>
          <cell r="W10">
            <v>8.9</v>
          </cell>
          <cell r="X10">
            <v>221.7</v>
          </cell>
          <cell r="Y10">
            <v>13</v>
          </cell>
          <cell r="Z10">
            <v>12.4</v>
          </cell>
          <cell r="AA10">
            <v>1.5</v>
          </cell>
          <cell r="AB10">
            <v>0.1</v>
          </cell>
          <cell r="AC10">
            <v>1.7</v>
          </cell>
          <cell r="AD10">
            <v>90.8</v>
          </cell>
          <cell r="AE10">
            <v>18.100000000000001</v>
          </cell>
          <cell r="AF10">
            <v>9.3000000000000007</v>
          </cell>
          <cell r="AG10">
            <v>0</v>
          </cell>
          <cell r="AH10">
            <v>0.1</v>
          </cell>
          <cell r="AI10">
            <v>12.5</v>
          </cell>
          <cell r="AJ10">
            <v>98.5</v>
          </cell>
          <cell r="AK10">
            <v>20.7</v>
          </cell>
          <cell r="AL10">
            <v>1.4</v>
          </cell>
          <cell r="AM10">
            <v>11.2</v>
          </cell>
          <cell r="AN10">
            <v>11.2</v>
          </cell>
        </row>
        <row r="11">
          <cell r="A11">
            <v>1</v>
          </cell>
          <cell r="B11" t="str">
            <v>CR</v>
          </cell>
          <cell r="C11" t="str">
            <v>pp</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row>
        <row r="12">
          <cell r="A12">
            <v>1</v>
          </cell>
          <cell r="B12" t="str">
            <v>CR</v>
          </cell>
          <cell r="C12" t="str">
            <v>ry</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row>
        <row r="13">
          <cell r="A13">
            <v>1</v>
          </cell>
          <cell r="B13" t="str">
            <v>CR</v>
          </cell>
          <cell r="C13" t="str">
            <v>sl</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row>
        <row r="14">
          <cell r="A14">
            <v>1</v>
          </cell>
          <cell r="B14" t="str">
            <v>FO</v>
          </cell>
          <cell r="C14" t="str">
            <v>uf</v>
          </cell>
          <cell r="D14">
            <v>2.9881477240072649</v>
          </cell>
          <cell r="E14">
            <v>2.9881477240072649</v>
          </cell>
          <cell r="F14">
            <v>2.9881477240072649</v>
          </cell>
          <cell r="G14">
            <v>2.9881477240072649</v>
          </cell>
          <cell r="H14">
            <v>2.9881477240072649</v>
          </cell>
          <cell r="I14">
            <v>2.9881477240072649</v>
          </cell>
          <cell r="J14">
            <v>2.9881477240072649</v>
          </cell>
          <cell r="K14">
            <v>2.9881477240072649</v>
          </cell>
          <cell r="L14">
            <v>2.9881477240072649</v>
          </cell>
          <cell r="M14">
            <v>2.9881477240072649</v>
          </cell>
          <cell r="N14">
            <v>2.9881477240072649</v>
          </cell>
          <cell r="O14">
            <v>2.9881477240072649</v>
          </cell>
          <cell r="P14">
            <v>2.9881477240072649</v>
          </cell>
          <cell r="Q14">
            <v>2.9881477240072649</v>
          </cell>
          <cell r="R14">
            <v>5.781868994319475</v>
          </cell>
          <cell r="S14">
            <v>8.5755902646316855</v>
          </cell>
          <cell r="T14">
            <v>11.369311534943895</v>
          </cell>
          <cell r="U14">
            <v>14.163032805256105</v>
          </cell>
          <cell r="V14">
            <v>16.956754075568316</v>
          </cell>
          <cell r="W14">
            <v>19.750475345880528</v>
          </cell>
          <cell r="X14">
            <v>22.544196616192739</v>
          </cell>
          <cell r="Y14">
            <v>25.33791788650495</v>
          </cell>
          <cell r="Z14">
            <v>28.131639156817162</v>
          </cell>
          <cell r="AA14">
            <v>30.925360427129373</v>
          </cell>
          <cell r="AB14">
            <v>33.719081697441581</v>
          </cell>
          <cell r="AC14">
            <v>36.512802967753785</v>
          </cell>
          <cell r="AD14">
            <v>36.512802967753785</v>
          </cell>
          <cell r="AE14">
            <v>36.512802967753785</v>
          </cell>
          <cell r="AF14">
            <v>36.512802967753785</v>
          </cell>
          <cell r="AG14">
            <v>36.512802967753785</v>
          </cell>
          <cell r="AH14">
            <v>36.512802967753785</v>
          </cell>
          <cell r="AI14">
            <v>36.512802967753785</v>
          </cell>
          <cell r="AJ14">
            <v>36.512802967753785</v>
          </cell>
          <cell r="AK14">
            <v>36.512802967753785</v>
          </cell>
          <cell r="AL14">
            <v>36.512802967753785</v>
          </cell>
          <cell r="AM14">
            <v>36.512802967753785</v>
          </cell>
          <cell r="AN14">
            <v>36.512802967753785</v>
          </cell>
        </row>
        <row r="15">
          <cell r="A15">
            <v>1</v>
          </cell>
          <cell r="B15" t="str">
            <v>IN</v>
          </cell>
          <cell r="C15" t="str">
            <v>hi</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row>
        <row r="16">
          <cell r="A16">
            <v>1</v>
          </cell>
          <cell r="B16" t="str">
            <v>IN</v>
          </cell>
          <cell r="C16" t="str">
            <v>ih</v>
          </cell>
          <cell r="D16">
            <v>0</v>
          </cell>
          <cell r="E16">
            <v>0</v>
          </cell>
          <cell r="F16">
            <v>0</v>
          </cell>
          <cell r="G16">
            <v>0</v>
          </cell>
          <cell r="H16">
            <v>0</v>
          </cell>
          <cell r="I16">
            <v>0</v>
          </cell>
          <cell r="J16">
            <v>0</v>
          </cell>
          <cell r="K16">
            <v>0</v>
          </cell>
          <cell r="L16">
            <v>0</v>
          </cell>
          <cell r="M16">
            <v>0</v>
          </cell>
          <cell r="N16">
            <v>0</v>
          </cell>
          <cell r="O16">
            <v>36.700000000000003</v>
          </cell>
          <cell r="P16">
            <v>36.700000000000003</v>
          </cell>
          <cell r="Q16">
            <v>36.700000000000003</v>
          </cell>
          <cell r="R16">
            <v>36.700000000000003</v>
          </cell>
          <cell r="S16">
            <v>0</v>
          </cell>
          <cell r="T16">
            <v>0</v>
          </cell>
          <cell r="U16">
            <v>0</v>
          </cell>
          <cell r="V16">
            <v>0</v>
          </cell>
          <cell r="W16">
            <v>0</v>
          </cell>
          <cell r="X16">
            <v>0</v>
          </cell>
          <cell r="Y16">
            <v>0</v>
          </cell>
          <cell r="Z16">
            <v>0</v>
          </cell>
          <cell r="AA16">
            <v>0</v>
          </cell>
          <cell r="AB16">
            <v>0</v>
          </cell>
          <cell r="AC16">
            <v>0</v>
          </cell>
          <cell r="AD16">
            <v>0</v>
          </cell>
          <cell r="AE16">
            <v>23.1</v>
          </cell>
          <cell r="AF16">
            <v>23.1</v>
          </cell>
          <cell r="AG16">
            <v>0</v>
          </cell>
          <cell r="AH16">
            <v>0</v>
          </cell>
          <cell r="AI16">
            <v>0</v>
          </cell>
          <cell r="AJ16">
            <v>0</v>
          </cell>
          <cell r="AK16">
            <v>0</v>
          </cell>
          <cell r="AL16">
            <v>0</v>
          </cell>
          <cell r="AM16">
            <v>0</v>
          </cell>
          <cell r="AN16">
            <v>0</v>
          </cell>
        </row>
        <row r="17">
          <cell r="A17">
            <v>1</v>
          </cell>
          <cell r="B17" t="str">
            <v>IN</v>
          </cell>
          <cell r="C17" t="str">
            <v>li</v>
          </cell>
          <cell r="D17">
            <v>24.767635954260946</v>
          </cell>
          <cell r="E17">
            <v>24.767635954260946</v>
          </cell>
          <cell r="F17">
            <v>24.767635954260946</v>
          </cell>
          <cell r="G17">
            <v>24.767635954260946</v>
          </cell>
          <cell r="H17">
            <v>24.767635954260946</v>
          </cell>
          <cell r="I17">
            <v>24.767635954260946</v>
          </cell>
          <cell r="J17">
            <v>24.767635954260946</v>
          </cell>
          <cell r="K17">
            <v>24.767635954260946</v>
          </cell>
          <cell r="L17">
            <v>24.767635954260946</v>
          </cell>
          <cell r="M17">
            <v>24.767635954260946</v>
          </cell>
          <cell r="N17">
            <v>24.767635954260946</v>
          </cell>
          <cell r="O17">
            <v>24.767635954260946</v>
          </cell>
          <cell r="P17">
            <v>24.767635954260946</v>
          </cell>
          <cell r="Q17">
            <v>24.767635954260946</v>
          </cell>
          <cell r="R17">
            <v>23.272857458912288</v>
          </cell>
          <cell r="S17">
            <v>21.77807896356363</v>
          </cell>
          <cell r="T17">
            <v>20.283300468214971</v>
          </cell>
          <cell r="U17">
            <v>18.788521972866313</v>
          </cell>
          <cell r="V17">
            <v>17.293743477517655</v>
          </cell>
          <cell r="W17">
            <v>15.798964982168997</v>
          </cell>
          <cell r="X17">
            <v>14.304186486820338</v>
          </cell>
          <cell r="Y17">
            <v>12.80940799147168</v>
          </cell>
          <cell r="Z17">
            <v>11.314629496123022</v>
          </cell>
          <cell r="AA17">
            <v>9.8198510007743636</v>
          </cell>
          <cell r="AB17">
            <v>8.3250725054257053</v>
          </cell>
          <cell r="AC17">
            <v>6.8302940100770373</v>
          </cell>
          <cell r="AD17">
            <v>6.8302940100770373</v>
          </cell>
          <cell r="AE17">
            <v>6.8302940100770373</v>
          </cell>
          <cell r="AF17">
            <v>6.8302940100770373</v>
          </cell>
          <cell r="AG17">
            <v>6.8302940100770373</v>
          </cell>
          <cell r="AH17">
            <v>6.8302940100770373</v>
          </cell>
          <cell r="AI17">
            <v>6.8302940100770373</v>
          </cell>
          <cell r="AJ17">
            <v>6.8302940100770373</v>
          </cell>
          <cell r="AK17">
            <v>6.8302940100770373</v>
          </cell>
          <cell r="AL17">
            <v>6.8302940100770373</v>
          </cell>
          <cell r="AM17">
            <v>6.8302940100770373</v>
          </cell>
          <cell r="AN17">
            <v>6.8302940100770373</v>
          </cell>
        </row>
        <row r="18">
          <cell r="A18">
            <v>1</v>
          </cell>
          <cell r="B18" t="str">
            <v>IN</v>
          </cell>
          <cell r="C18" t="str">
            <v>oi</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row>
        <row r="19">
          <cell r="A19">
            <v>1</v>
          </cell>
          <cell r="B19" t="str">
            <v>IN</v>
          </cell>
          <cell r="C19" t="str">
            <v>wp</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row>
        <row r="20">
          <cell r="A20">
            <v>1</v>
          </cell>
          <cell r="B20" t="str">
            <v>RC</v>
          </cell>
          <cell r="C20" t="str">
            <v>ca</v>
          </cell>
          <cell r="D20">
            <v>2.122127169967881</v>
          </cell>
          <cell r="E20">
            <v>2.122127169967881</v>
          </cell>
          <cell r="F20">
            <v>2.122127169967881</v>
          </cell>
          <cell r="G20">
            <v>2.122127169967881</v>
          </cell>
          <cell r="H20">
            <v>2.122127169967881</v>
          </cell>
          <cell r="I20">
            <v>2.122127169967881</v>
          </cell>
          <cell r="J20">
            <v>2.122127169967881</v>
          </cell>
          <cell r="K20">
            <v>2.122127169967881</v>
          </cell>
          <cell r="L20">
            <v>2.122127169967881</v>
          </cell>
          <cell r="M20">
            <v>2.122127169967881</v>
          </cell>
          <cell r="N20">
            <v>2.122127169967881</v>
          </cell>
          <cell r="O20">
            <v>2.122127169967881</v>
          </cell>
          <cell r="P20">
            <v>2.122127169967881</v>
          </cell>
          <cell r="Q20">
            <v>2.122127169967881</v>
          </cell>
          <cell r="R20">
            <v>1.9452832391372241</v>
          </cell>
          <cell r="S20">
            <v>1.7684393083065673</v>
          </cell>
          <cell r="T20">
            <v>1.5915953774759104</v>
          </cell>
          <cell r="U20">
            <v>1.4147514466452535</v>
          </cell>
          <cell r="V20">
            <v>1.2379075158145967</v>
          </cell>
          <cell r="W20">
            <v>1.0610635849839398</v>
          </cell>
          <cell r="X20">
            <v>0.88421965415328307</v>
          </cell>
          <cell r="Y20">
            <v>0.70737572332262633</v>
          </cell>
          <cell r="Z20">
            <v>0.53053179249196958</v>
          </cell>
          <cell r="AA20">
            <v>0.35368786166131283</v>
          </cell>
          <cell r="AB20">
            <v>0.17684393083065608</v>
          </cell>
          <cell r="AC20">
            <v>0</v>
          </cell>
          <cell r="AD20">
            <v>0</v>
          </cell>
          <cell r="AE20">
            <v>0</v>
          </cell>
          <cell r="AF20">
            <v>0</v>
          </cell>
          <cell r="AG20">
            <v>0</v>
          </cell>
          <cell r="AH20">
            <v>0</v>
          </cell>
          <cell r="AI20">
            <v>0</v>
          </cell>
          <cell r="AJ20">
            <v>0</v>
          </cell>
          <cell r="AK20">
            <v>0</v>
          </cell>
          <cell r="AL20">
            <v>0</v>
          </cell>
          <cell r="AM20">
            <v>0</v>
          </cell>
          <cell r="AN20">
            <v>0</v>
          </cell>
        </row>
        <row r="21">
          <cell r="A21">
            <v>1</v>
          </cell>
          <cell r="B21" t="str">
            <v>RC</v>
          </cell>
          <cell r="C21" t="str">
            <v>go</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5.2612180751307998</v>
          </cell>
          <cell r="S21">
            <v>10.5224361502616</v>
          </cell>
          <cell r="T21">
            <v>15.7836542253924</v>
          </cell>
          <cell r="U21">
            <v>21.044872300523199</v>
          </cell>
          <cell r="V21">
            <v>26.306090375653998</v>
          </cell>
          <cell r="W21">
            <v>31.567308450784797</v>
          </cell>
          <cell r="X21">
            <v>36.828526525915599</v>
          </cell>
          <cell r="Y21">
            <v>42.089744601046398</v>
          </cell>
          <cell r="Z21">
            <v>47.350962676177197</v>
          </cell>
          <cell r="AA21">
            <v>52.612180751307996</v>
          </cell>
          <cell r="AB21">
            <v>57.873398826438795</v>
          </cell>
          <cell r="AC21">
            <v>63.134616901569601</v>
          </cell>
          <cell r="AD21">
            <v>63.134616901569601</v>
          </cell>
          <cell r="AE21">
            <v>63.134616901569601</v>
          </cell>
          <cell r="AF21">
            <v>63.134616901569601</v>
          </cell>
          <cell r="AG21">
            <v>63.134616901569601</v>
          </cell>
          <cell r="AH21">
            <v>63.134616901569601</v>
          </cell>
          <cell r="AI21">
            <v>63.134616901569601</v>
          </cell>
          <cell r="AJ21">
            <v>63.134616901569601</v>
          </cell>
          <cell r="AK21">
            <v>63.134616901569601</v>
          </cell>
          <cell r="AL21">
            <v>63.134616901569601</v>
          </cell>
          <cell r="AM21">
            <v>63.134616901569601</v>
          </cell>
          <cell r="AN21">
            <v>63.134616901569601</v>
          </cell>
        </row>
        <row r="22">
          <cell r="A22">
            <v>1</v>
          </cell>
          <cell r="B22" t="str">
            <v>RC</v>
          </cell>
          <cell r="C22" t="str">
            <v>sk</v>
          </cell>
          <cell r="D22">
            <v>16.607627612212532</v>
          </cell>
          <cell r="E22">
            <v>16.607627612212532</v>
          </cell>
          <cell r="F22">
            <v>16.607627612212532</v>
          </cell>
          <cell r="G22">
            <v>16.607627612212532</v>
          </cell>
          <cell r="H22">
            <v>16.607627612212532</v>
          </cell>
          <cell r="I22">
            <v>16.607627612212532</v>
          </cell>
          <cell r="J22">
            <v>16.607627612212532</v>
          </cell>
          <cell r="K22">
            <v>16.607627612212532</v>
          </cell>
          <cell r="L22">
            <v>16.607627612212532</v>
          </cell>
          <cell r="M22">
            <v>16.607627612212532</v>
          </cell>
          <cell r="N22">
            <v>16.607627612212532</v>
          </cell>
          <cell r="O22">
            <v>16.607627612212532</v>
          </cell>
          <cell r="P22">
            <v>16.607627612212532</v>
          </cell>
          <cell r="Q22">
            <v>16.607627612212532</v>
          </cell>
          <cell r="R22">
            <v>15.223658644528154</v>
          </cell>
          <cell r="S22">
            <v>13.839689676843776</v>
          </cell>
          <cell r="T22">
            <v>12.455720709159397</v>
          </cell>
          <cell r="U22">
            <v>11.071751741475019</v>
          </cell>
          <cell r="V22">
            <v>9.6877827737906408</v>
          </cell>
          <cell r="W22">
            <v>8.3038138061062625</v>
          </cell>
          <cell r="X22">
            <v>6.9198448384218851</v>
          </cell>
          <cell r="Y22">
            <v>5.5358758707375078</v>
          </cell>
          <cell r="Z22">
            <v>4.1519069030531304</v>
          </cell>
          <cell r="AA22">
            <v>2.767937935368753</v>
          </cell>
          <cell r="AB22">
            <v>1.3839689676843754</v>
          </cell>
          <cell r="AC22">
            <v>0</v>
          </cell>
          <cell r="AD22">
            <v>0</v>
          </cell>
          <cell r="AE22">
            <v>0</v>
          </cell>
          <cell r="AF22">
            <v>0</v>
          </cell>
          <cell r="AG22">
            <v>0</v>
          </cell>
          <cell r="AH22">
            <v>0</v>
          </cell>
          <cell r="AI22">
            <v>0</v>
          </cell>
          <cell r="AJ22">
            <v>0</v>
          </cell>
          <cell r="AK22">
            <v>0</v>
          </cell>
          <cell r="AL22">
            <v>0</v>
          </cell>
          <cell r="AM22">
            <v>0</v>
          </cell>
          <cell r="AN22">
            <v>0</v>
          </cell>
        </row>
        <row r="23">
          <cell r="A23">
            <v>1</v>
          </cell>
          <cell r="B23" t="str">
            <v>RD</v>
          </cell>
          <cell r="C23" t="str">
            <v>mf</v>
          </cell>
          <cell r="D23">
            <v>418</v>
          </cell>
          <cell r="E23">
            <v>418</v>
          </cell>
          <cell r="F23">
            <v>418</v>
          </cell>
          <cell r="G23">
            <v>418</v>
          </cell>
          <cell r="H23">
            <v>418</v>
          </cell>
          <cell r="I23">
            <v>418</v>
          </cell>
          <cell r="J23">
            <v>418</v>
          </cell>
          <cell r="K23">
            <v>418</v>
          </cell>
          <cell r="L23">
            <v>418</v>
          </cell>
          <cell r="M23">
            <v>418</v>
          </cell>
          <cell r="N23">
            <v>418</v>
          </cell>
          <cell r="O23">
            <v>418</v>
          </cell>
          <cell r="P23">
            <v>418</v>
          </cell>
          <cell r="Q23">
            <v>418</v>
          </cell>
          <cell r="R23">
            <v>418</v>
          </cell>
          <cell r="S23">
            <v>418</v>
          </cell>
          <cell r="T23">
            <v>418</v>
          </cell>
          <cell r="U23">
            <v>418</v>
          </cell>
          <cell r="V23">
            <v>418</v>
          </cell>
          <cell r="W23">
            <v>418</v>
          </cell>
          <cell r="X23">
            <v>418</v>
          </cell>
          <cell r="Y23">
            <v>418</v>
          </cell>
          <cell r="Z23">
            <v>418</v>
          </cell>
          <cell r="AA23">
            <v>418</v>
          </cell>
          <cell r="AB23">
            <v>418</v>
          </cell>
          <cell r="AC23">
            <v>418</v>
          </cell>
          <cell r="AD23">
            <v>418</v>
          </cell>
          <cell r="AE23">
            <v>418</v>
          </cell>
          <cell r="AF23">
            <v>418</v>
          </cell>
          <cell r="AG23">
            <v>418</v>
          </cell>
          <cell r="AH23">
            <v>418</v>
          </cell>
          <cell r="AI23">
            <v>418</v>
          </cell>
          <cell r="AJ23">
            <v>418</v>
          </cell>
          <cell r="AK23">
            <v>418</v>
          </cell>
          <cell r="AL23">
            <v>418</v>
          </cell>
          <cell r="AM23">
            <v>418</v>
          </cell>
          <cell r="AN23">
            <v>418</v>
          </cell>
        </row>
        <row r="24">
          <cell r="A24">
            <v>1</v>
          </cell>
          <cell r="B24" t="str">
            <v>RD</v>
          </cell>
          <cell r="C24" t="str">
            <v>mr</v>
          </cell>
          <cell r="D24">
            <v>56.034069351709597</v>
          </cell>
          <cell r="E24">
            <v>56.034069351709597</v>
          </cell>
          <cell r="F24">
            <v>56.034069351709597</v>
          </cell>
          <cell r="G24">
            <v>56.034069351709597</v>
          </cell>
          <cell r="H24">
            <v>56.034069351709597</v>
          </cell>
          <cell r="I24">
            <v>56.034069351709597</v>
          </cell>
          <cell r="J24">
            <v>56.034069351709597</v>
          </cell>
          <cell r="K24">
            <v>56.034069351709597</v>
          </cell>
          <cell r="L24">
            <v>56.034069351709597</v>
          </cell>
          <cell r="M24">
            <v>56.034069351709597</v>
          </cell>
          <cell r="N24">
            <v>56.034069351709597</v>
          </cell>
          <cell r="O24">
            <v>56.034069351709597</v>
          </cell>
          <cell r="P24">
            <v>56.034069351709597</v>
          </cell>
          <cell r="Q24">
            <v>56.034069351709597</v>
          </cell>
          <cell r="R24">
            <v>55.549743434372701</v>
          </cell>
          <cell r="S24">
            <v>55.065417517035897</v>
          </cell>
          <cell r="T24">
            <v>54.581091599699</v>
          </cell>
          <cell r="U24">
            <v>54.096765682362197</v>
          </cell>
          <cell r="V24">
            <v>53.6124397650253</v>
          </cell>
          <cell r="W24">
            <v>53.128113847688503</v>
          </cell>
          <cell r="X24">
            <v>52.643787930351699</v>
          </cell>
          <cell r="Y24">
            <v>52.159462013014803</v>
          </cell>
          <cell r="Z24">
            <v>51.675136095677999</v>
          </cell>
          <cell r="AA24">
            <v>51.190810178341103</v>
          </cell>
          <cell r="AB24">
            <v>50.706484261004299</v>
          </cell>
          <cell r="AC24">
            <v>50.222158343667402</v>
          </cell>
          <cell r="AD24">
            <v>50.222158343667402</v>
          </cell>
          <cell r="AE24">
            <v>50.222158343667402</v>
          </cell>
          <cell r="AF24">
            <v>50.222158343667402</v>
          </cell>
          <cell r="AG24">
            <v>50.222158343667402</v>
          </cell>
          <cell r="AH24">
            <v>50.222158343667402</v>
          </cell>
          <cell r="AI24">
            <v>50.222158343667402</v>
          </cell>
          <cell r="AJ24">
            <v>50.222158343667402</v>
          </cell>
          <cell r="AK24">
            <v>50.222158343667402</v>
          </cell>
          <cell r="AL24">
            <v>50.222158343667402</v>
          </cell>
          <cell r="AM24">
            <v>50.222158343667402</v>
          </cell>
          <cell r="AN24">
            <v>50.222158343667402</v>
          </cell>
        </row>
        <row r="25">
          <cell r="A25">
            <v>1</v>
          </cell>
          <cell r="B25" t="str">
            <v>RD</v>
          </cell>
          <cell r="C25" t="str">
            <v>sf</v>
          </cell>
          <cell r="D25">
            <v>316</v>
          </cell>
          <cell r="E25">
            <v>316</v>
          </cell>
          <cell r="F25">
            <v>316</v>
          </cell>
          <cell r="G25">
            <v>316</v>
          </cell>
          <cell r="H25">
            <v>316</v>
          </cell>
          <cell r="I25">
            <v>316</v>
          </cell>
          <cell r="J25">
            <v>316</v>
          </cell>
          <cell r="K25">
            <v>316</v>
          </cell>
          <cell r="L25">
            <v>316</v>
          </cell>
          <cell r="M25">
            <v>316</v>
          </cell>
          <cell r="N25">
            <v>316</v>
          </cell>
          <cell r="O25">
            <v>316</v>
          </cell>
          <cell r="P25">
            <v>316</v>
          </cell>
          <cell r="Q25">
            <v>316</v>
          </cell>
          <cell r="R25">
            <v>316</v>
          </cell>
          <cell r="S25">
            <v>316</v>
          </cell>
          <cell r="T25">
            <v>316</v>
          </cell>
          <cell r="U25">
            <v>316</v>
          </cell>
          <cell r="V25">
            <v>316</v>
          </cell>
          <cell r="W25">
            <v>316</v>
          </cell>
          <cell r="X25">
            <v>316</v>
          </cell>
          <cell r="Y25">
            <v>316</v>
          </cell>
          <cell r="Z25">
            <v>316</v>
          </cell>
          <cell r="AA25">
            <v>316</v>
          </cell>
          <cell r="AB25">
            <v>316</v>
          </cell>
          <cell r="AC25">
            <v>316</v>
          </cell>
          <cell r="AD25">
            <v>316</v>
          </cell>
          <cell r="AE25">
            <v>316</v>
          </cell>
          <cell r="AF25">
            <v>316</v>
          </cell>
          <cell r="AG25">
            <v>316</v>
          </cell>
          <cell r="AH25">
            <v>316</v>
          </cell>
          <cell r="AI25">
            <v>316</v>
          </cell>
          <cell r="AJ25">
            <v>316</v>
          </cell>
          <cell r="AK25">
            <v>316</v>
          </cell>
          <cell r="AL25">
            <v>316</v>
          </cell>
          <cell r="AM25">
            <v>316</v>
          </cell>
          <cell r="AN25">
            <v>316</v>
          </cell>
        </row>
        <row r="26">
          <cell r="A26">
            <v>1</v>
          </cell>
          <cell r="B26" t="str">
            <v>RD</v>
          </cell>
          <cell r="C26" t="str">
            <v>sr</v>
          </cell>
          <cell r="D26">
            <v>3.1117113994134717</v>
          </cell>
          <cell r="E26">
            <v>3.1117113994134717</v>
          </cell>
          <cell r="F26">
            <v>3.1117113994134717</v>
          </cell>
          <cell r="G26">
            <v>3.1117113994134717</v>
          </cell>
          <cell r="H26">
            <v>3.1117113994134717</v>
          </cell>
          <cell r="I26">
            <v>3.1117113994134717</v>
          </cell>
          <cell r="J26">
            <v>3.1117113994134717</v>
          </cell>
          <cell r="K26">
            <v>3.1117113994134717</v>
          </cell>
          <cell r="L26">
            <v>3.1117113994134717</v>
          </cell>
          <cell r="M26">
            <v>3.1117113994134717</v>
          </cell>
          <cell r="N26">
            <v>3.1117113994134717</v>
          </cell>
          <cell r="O26">
            <v>3.1117113994134717</v>
          </cell>
          <cell r="P26">
            <v>3.1117113994134717</v>
          </cell>
          <cell r="Q26">
            <v>3.1117113994134717</v>
          </cell>
          <cell r="R26">
            <v>3.3262714650334511</v>
          </cell>
          <cell r="S26">
            <v>3.5408315306534304</v>
          </cell>
          <cell r="T26">
            <v>3.7553915962734097</v>
          </cell>
          <cell r="U26">
            <v>3.969951661893389</v>
          </cell>
          <cell r="V26">
            <v>4.1845117275133683</v>
          </cell>
          <cell r="W26">
            <v>4.3990717931333476</v>
          </cell>
          <cell r="X26">
            <v>4.6136318587533269</v>
          </cell>
          <cell r="Y26">
            <v>4.8281919243733062</v>
          </cell>
          <cell r="Z26">
            <v>5.0427519899932856</v>
          </cell>
          <cell r="AA26">
            <v>5.2573120556132649</v>
          </cell>
          <cell r="AB26">
            <v>5.4718721212332442</v>
          </cell>
          <cell r="AC26">
            <v>5.6864321868532253</v>
          </cell>
          <cell r="AD26">
            <v>5.6864321868532253</v>
          </cell>
          <cell r="AE26">
            <v>5.6864321868532253</v>
          </cell>
          <cell r="AF26">
            <v>5.6864321868532253</v>
          </cell>
          <cell r="AG26">
            <v>5.6864321868532253</v>
          </cell>
          <cell r="AH26">
            <v>5.6864321868532253</v>
          </cell>
          <cell r="AI26">
            <v>5.6864321868532253</v>
          </cell>
          <cell r="AJ26">
            <v>5.6864321868532253</v>
          </cell>
          <cell r="AK26">
            <v>5.6864321868532253</v>
          </cell>
          <cell r="AL26">
            <v>5.6864321868532253</v>
          </cell>
          <cell r="AM26">
            <v>5.6864321868532253</v>
          </cell>
          <cell r="AN26">
            <v>5.6864321868532253</v>
          </cell>
        </row>
        <row r="27">
          <cell r="A27">
            <v>1</v>
          </cell>
          <cell r="B27" t="str">
            <v>RR</v>
          </cell>
          <cell r="C27" t="str">
            <v>rf</v>
          </cell>
          <cell r="D27">
            <v>36.250076108671138</v>
          </cell>
          <cell r="E27">
            <v>36.250076108671138</v>
          </cell>
          <cell r="F27">
            <v>36.250076108671138</v>
          </cell>
          <cell r="G27">
            <v>36.250076108671138</v>
          </cell>
          <cell r="H27">
            <v>36.250076108671138</v>
          </cell>
          <cell r="I27">
            <v>36.250076108671138</v>
          </cell>
          <cell r="J27">
            <v>36.250076108671138</v>
          </cell>
          <cell r="K27">
            <v>36.250076108671138</v>
          </cell>
          <cell r="L27">
            <v>36.250076108671138</v>
          </cell>
          <cell r="M27">
            <v>36.250076108671138</v>
          </cell>
          <cell r="N27">
            <v>36.250076108671138</v>
          </cell>
          <cell r="O27">
            <v>36.250076108671138</v>
          </cell>
          <cell r="P27">
            <v>36.250076108671138</v>
          </cell>
          <cell r="Q27">
            <v>36.250076108671138</v>
          </cell>
          <cell r="R27">
            <v>34.443811957701371</v>
          </cell>
          <cell r="S27">
            <v>32.637547806731604</v>
          </cell>
          <cell r="T27">
            <v>30.831283655761833</v>
          </cell>
          <cell r="U27">
            <v>29.025019504792063</v>
          </cell>
          <cell r="V27">
            <v>27.218755353822292</v>
          </cell>
          <cell r="W27">
            <v>25.412491202852522</v>
          </cell>
          <cell r="X27">
            <v>23.606227051882751</v>
          </cell>
          <cell r="Y27">
            <v>21.799962900912981</v>
          </cell>
          <cell r="Z27">
            <v>19.99369874994321</v>
          </cell>
          <cell r="AA27">
            <v>18.187434598973439</v>
          </cell>
          <cell r="AB27">
            <v>16.381170448003669</v>
          </cell>
          <cell r="AC27">
            <v>14.574906297033905</v>
          </cell>
          <cell r="AD27">
            <v>14.574906297033905</v>
          </cell>
          <cell r="AE27">
            <v>14.574906297033905</v>
          </cell>
          <cell r="AF27">
            <v>14.574906297033905</v>
          </cell>
          <cell r="AG27">
            <v>14.574906297033905</v>
          </cell>
          <cell r="AH27">
            <v>14.574906297033905</v>
          </cell>
          <cell r="AI27">
            <v>14.574906297033905</v>
          </cell>
          <cell r="AJ27">
            <v>14.574906297033905</v>
          </cell>
          <cell r="AK27">
            <v>14.574906297033905</v>
          </cell>
          <cell r="AL27">
            <v>14.574906297033905</v>
          </cell>
          <cell r="AM27">
            <v>14.574906297033905</v>
          </cell>
          <cell r="AN27">
            <v>14.574906297033905</v>
          </cell>
        </row>
        <row r="28">
          <cell r="A28">
            <v>1</v>
          </cell>
          <cell r="B28" t="str">
            <v>RR</v>
          </cell>
          <cell r="C28" t="str">
            <v>rm</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row>
        <row r="29">
          <cell r="A29">
            <v>1</v>
          </cell>
          <cell r="B29" t="str">
            <v>SD</v>
          </cell>
          <cell r="C29" t="str">
            <v>ld</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0.24485759012038144</v>
          </cell>
          <cell r="S29">
            <v>0.48971518024076288</v>
          </cell>
          <cell r="T29">
            <v>0.73457277036114432</v>
          </cell>
          <cell r="U29">
            <v>0.97943036048152576</v>
          </cell>
          <cell r="V29">
            <v>1.2242879506019073</v>
          </cell>
          <cell r="W29">
            <v>1.4691455407222889</v>
          </cell>
          <cell r="X29">
            <v>1.7140031308426704</v>
          </cell>
          <cell r="Y29">
            <v>1.958860720963052</v>
          </cell>
          <cell r="Z29">
            <v>2.2037183110834335</v>
          </cell>
          <cell r="AA29">
            <v>2.4485759012038151</v>
          </cell>
          <cell r="AB29">
            <v>2.6934334913241966</v>
          </cell>
          <cell r="AC29">
            <v>2.9382910814445773</v>
          </cell>
          <cell r="AD29">
            <v>2.9382910814445773</v>
          </cell>
          <cell r="AE29">
            <v>2.9382910814445773</v>
          </cell>
          <cell r="AF29">
            <v>2.9382910814445773</v>
          </cell>
          <cell r="AG29">
            <v>2.9382910814445773</v>
          </cell>
          <cell r="AH29">
            <v>2.9382910814445773</v>
          </cell>
          <cell r="AI29">
            <v>2.9382910814445773</v>
          </cell>
          <cell r="AJ29">
            <v>2.9382910814445773</v>
          </cell>
          <cell r="AK29">
            <v>2.9382910814445773</v>
          </cell>
          <cell r="AL29">
            <v>2.9382910814445773</v>
          </cell>
          <cell r="AM29">
            <v>2.9382910814445773</v>
          </cell>
          <cell r="AN29">
            <v>2.9382910814445773</v>
          </cell>
        </row>
        <row r="30">
          <cell r="A30">
            <v>1</v>
          </cell>
          <cell r="B30" t="str">
            <v>SD</v>
          </cell>
          <cell r="C30" t="str">
            <v>lf</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row>
        <row r="31">
          <cell r="A31">
            <v>1</v>
          </cell>
          <cell r="B31" t="str">
            <v>SD</v>
          </cell>
          <cell r="C31" t="str">
            <v>mn</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row>
        <row r="32">
          <cell r="A32">
            <v>1</v>
          </cell>
          <cell r="B32" t="str">
            <v>SD</v>
          </cell>
          <cell r="C32" t="str">
            <v>os</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row>
        <row r="33">
          <cell r="A33">
            <v>1</v>
          </cell>
          <cell r="B33" t="str">
            <v>SD</v>
          </cell>
          <cell r="C33" t="str">
            <v>pm</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row>
        <row r="34">
          <cell r="A34">
            <v>1</v>
          </cell>
          <cell r="B34" t="str">
            <v>SD</v>
          </cell>
          <cell r="C34" t="str">
            <v>pq</v>
          </cell>
          <cell r="D34">
            <v>30.785716163725951</v>
          </cell>
          <cell r="E34">
            <v>30.785716163725951</v>
          </cell>
          <cell r="F34">
            <v>30.785716163725951</v>
          </cell>
          <cell r="G34">
            <v>30.785716163725951</v>
          </cell>
          <cell r="H34">
            <v>30.785716163725951</v>
          </cell>
          <cell r="I34">
            <v>30.785716163725951</v>
          </cell>
          <cell r="J34">
            <v>30.785716163725951</v>
          </cell>
          <cell r="K34">
            <v>30.785716163725951</v>
          </cell>
          <cell r="L34">
            <v>30.785716163725951</v>
          </cell>
          <cell r="M34">
            <v>30.785716163725951</v>
          </cell>
          <cell r="N34">
            <v>30.785716163725951</v>
          </cell>
          <cell r="O34">
            <v>30.785716163725951</v>
          </cell>
          <cell r="P34">
            <v>30.785716163725951</v>
          </cell>
          <cell r="Q34">
            <v>30.785716163725951</v>
          </cell>
          <cell r="R34">
            <v>30.248084288533882</v>
          </cell>
          <cell r="S34">
            <v>29.710452413341812</v>
          </cell>
          <cell r="T34">
            <v>29.172820538149743</v>
          </cell>
          <cell r="U34">
            <v>28.635188662957674</v>
          </cell>
          <cell r="V34">
            <v>28.097556787765605</v>
          </cell>
          <cell r="W34">
            <v>27.559924912573535</v>
          </cell>
          <cell r="X34">
            <v>27.022293037381466</v>
          </cell>
          <cell r="Y34">
            <v>26.484661162189397</v>
          </cell>
          <cell r="Z34">
            <v>25.947029286997328</v>
          </cell>
          <cell r="AA34">
            <v>25.409397411805259</v>
          </cell>
          <cell r="AB34">
            <v>24.871765536613189</v>
          </cell>
          <cell r="AC34">
            <v>24.334133661421106</v>
          </cell>
          <cell r="AD34">
            <v>24.334133661421106</v>
          </cell>
          <cell r="AE34">
            <v>24.334133661421106</v>
          </cell>
          <cell r="AF34">
            <v>24.334133661421106</v>
          </cell>
          <cell r="AG34">
            <v>24.334133661421106</v>
          </cell>
          <cell r="AH34">
            <v>24.334133661421106</v>
          </cell>
          <cell r="AI34">
            <v>24.334133661421106</v>
          </cell>
          <cell r="AJ34">
            <v>24.334133661421106</v>
          </cell>
          <cell r="AK34">
            <v>24.334133661421106</v>
          </cell>
          <cell r="AL34">
            <v>24.334133661421106</v>
          </cell>
          <cell r="AM34">
            <v>24.334133661421106</v>
          </cell>
          <cell r="AN34">
            <v>24.334133661421106</v>
          </cell>
        </row>
        <row r="35">
          <cell r="A35">
            <v>1</v>
          </cell>
          <cell r="B35" t="str">
            <v>SD</v>
          </cell>
          <cell r="C35" t="str">
            <v>ss</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row>
        <row r="36">
          <cell r="A36">
            <v>1</v>
          </cell>
          <cell r="B36" t="str">
            <v>UR</v>
          </cell>
          <cell r="C36" t="str">
            <v>rf</v>
          </cell>
          <cell r="D36">
            <v>96.89880295179897</v>
          </cell>
          <cell r="E36">
            <v>96.89880295179897</v>
          </cell>
          <cell r="F36">
            <v>96.89880295179897</v>
          </cell>
          <cell r="G36">
            <v>96.89880295179897</v>
          </cell>
          <cell r="H36">
            <v>96.89880295179897</v>
          </cell>
          <cell r="I36">
            <v>96.89880295179897</v>
          </cell>
          <cell r="J36">
            <v>96.89880295179897</v>
          </cell>
          <cell r="K36">
            <v>96.89880295179897</v>
          </cell>
          <cell r="L36">
            <v>96.89880295179897</v>
          </cell>
          <cell r="M36">
            <v>96.89880295179897</v>
          </cell>
          <cell r="N36">
            <v>96.89880295179897</v>
          </cell>
          <cell r="O36">
            <v>96.89880295179897</v>
          </cell>
          <cell r="P36">
            <v>96.89880295179897</v>
          </cell>
          <cell r="Q36">
            <v>96.89880295179897</v>
          </cell>
          <cell r="R36">
            <v>97.880858567588774</v>
          </cell>
          <cell r="S36">
            <v>98.862914183378578</v>
          </cell>
          <cell r="T36">
            <v>99.844969799168382</v>
          </cell>
          <cell r="U36">
            <v>100.82702541495819</v>
          </cell>
          <cell r="V36">
            <v>101.80908103074799</v>
          </cell>
          <cell r="W36">
            <v>102.79113664653779</v>
          </cell>
          <cell r="X36">
            <v>103.7731922623276</v>
          </cell>
          <cell r="Y36">
            <v>104.7552478781174</v>
          </cell>
          <cell r="Z36">
            <v>105.73730349390721</v>
          </cell>
          <cell r="AA36">
            <v>106.71935910969701</v>
          </cell>
          <cell r="AB36">
            <v>107.70141472548681</v>
          </cell>
          <cell r="AC36">
            <v>108.68347034127655</v>
          </cell>
          <cell r="AD36">
            <v>108.68347034127655</v>
          </cell>
          <cell r="AE36">
            <v>108.68347034127655</v>
          </cell>
          <cell r="AF36">
            <v>108.68347034127655</v>
          </cell>
          <cell r="AG36">
            <v>108.68347034127655</v>
          </cell>
          <cell r="AH36">
            <v>108.68347034127655</v>
          </cell>
          <cell r="AI36">
            <v>108.68347034127655</v>
          </cell>
          <cell r="AJ36">
            <v>108.68347034127655</v>
          </cell>
          <cell r="AK36">
            <v>108.68347034127655</v>
          </cell>
          <cell r="AL36">
            <v>108.68347034127655</v>
          </cell>
          <cell r="AM36">
            <v>108.68347034127655</v>
          </cell>
          <cell r="AN36">
            <v>108.68347034127655</v>
          </cell>
        </row>
        <row r="37">
          <cell r="A37">
            <v>1</v>
          </cell>
          <cell r="B37" t="str">
            <v>UR</v>
          </cell>
          <cell r="C37" t="str">
            <v>rm</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row>
        <row r="38">
          <cell r="A38">
            <v>3</v>
          </cell>
          <cell r="B38" t="str">
            <v>AG</v>
          </cell>
          <cell r="C38" t="str">
            <v>ab</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row>
        <row r="39">
          <cell r="A39">
            <v>3</v>
          </cell>
          <cell r="B39" t="str">
            <v>AG</v>
          </cell>
          <cell r="C39" t="str">
            <v>cp</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row>
        <row r="40">
          <cell r="A40">
            <v>3</v>
          </cell>
          <cell r="B40" t="str">
            <v>AG</v>
          </cell>
          <cell r="C40" t="str">
            <v>pa</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row>
        <row r="41">
          <cell r="A41">
            <v>3</v>
          </cell>
          <cell r="B41" t="str">
            <v>AL</v>
          </cell>
          <cell r="C41" t="str">
            <v>ep</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row>
        <row r="42">
          <cell r="A42">
            <v>3</v>
          </cell>
          <cell r="B42" t="str">
            <v>AL</v>
          </cell>
          <cell r="C42" t="str">
            <v>ff</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row>
        <row r="43">
          <cell r="A43">
            <v>3</v>
          </cell>
          <cell r="B43" t="str">
            <v>AL</v>
          </cell>
          <cell r="C43" t="str">
            <v>hr</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row>
        <row r="44">
          <cell r="A44">
            <v>3</v>
          </cell>
          <cell r="B44" t="str">
            <v>AL</v>
          </cell>
          <cell r="C44" t="str">
            <v>of</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row>
        <row r="45">
          <cell r="A45">
            <v>3</v>
          </cell>
          <cell r="B45" t="str">
            <v>CR</v>
          </cell>
          <cell r="C45" t="str">
            <v>as</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row>
        <row r="46">
          <cell r="A46">
            <v>3</v>
          </cell>
          <cell r="B46" t="str">
            <v>CR</v>
          </cell>
          <cell r="C46" t="str">
            <v>hy</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row>
        <row r="47">
          <cell r="A47">
            <v>3</v>
          </cell>
          <cell r="B47" t="str">
            <v>CR</v>
          </cell>
          <cell r="C47" t="str">
            <v>pp</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row>
        <row r="48">
          <cell r="A48">
            <v>3</v>
          </cell>
          <cell r="B48" t="str">
            <v>CR</v>
          </cell>
          <cell r="C48" t="str">
            <v>ry</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row>
        <row r="49">
          <cell r="A49">
            <v>3</v>
          </cell>
          <cell r="B49" t="str">
            <v>CR</v>
          </cell>
          <cell r="C49" t="str">
            <v>sl</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row>
        <row r="50">
          <cell r="A50">
            <v>3</v>
          </cell>
          <cell r="B50" t="str">
            <v>FO</v>
          </cell>
          <cell r="C50" t="str">
            <v>uf</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row>
        <row r="51">
          <cell r="A51">
            <v>3</v>
          </cell>
          <cell r="B51" t="str">
            <v>IN</v>
          </cell>
          <cell r="C51" t="str">
            <v>hi</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row>
        <row r="52">
          <cell r="A52">
            <v>3</v>
          </cell>
          <cell r="B52" t="str">
            <v>IN</v>
          </cell>
          <cell r="C52" t="str">
            <v>ih</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row>
        <row r="53">
          <cell r="A53">
            <v>3</v>
          </cell>
          <cell r="B53" t="str">
            <v>IN</v>
          </cell>
          <cell r="C53" t="str">
            <v>li</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row>
        <row r="54">
          <cell r="A54">
            <v>3</v>
          </cell>
          <cell r="B54" t="str">
            <v>IN</v>
          </cell>
          <cell r="C54" t="str">
            <v>oi</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row>
        <row r="55">
          <cell r="A55">
            <v>3</v>
          </cell>
          <cell r="B55" t="str">
            <v>IN</v>
          </cell>
          <cell r="C55" t="str">
            <v>wp</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row>
        <row r="56">
          <cell r="A56">
            <v>3</v>
          </cell>
          <cell r="B56" t="str">
            <v>RC</v>
          </cell>
          <cell r="C56" t="str">
            <v>ca</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row>
        <row r="57">
          <cell r="A57">
            <v>3</v>
          </cell>
          <cell r="B57" t="str">
            <v>RC</v>
          </cell>
          <cell r="C57" t="str">
            <v>go</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row>
        <row r="58">
          <cell r="A58">
            <v>3</v>
          </cell>
          <cell r="B58" t="str">
            <v>RC</v>
          </cell>
          <cell r="C58" t="str">
            <v>sk</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row>
        <row r="59">
          <cell r="A59">
            <v>3</v>
          </cell>
          <cell r="B59" t="str">
            <v>RD</v>
          </cell>
          <cell r="C59" t="str">
            <v>mf</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row>
        <row r="60">
          <cell r="A60">
            <v>3</v>
          </cell>
          <cell r="B60" t="str">
            <v>RD</v>
          </cell>
          <cell r="C60" t="str">
            <v>mr</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row>
        <row r="61">
          <cell r="A61">
            <v>3</v>
          </cell>
          <cell r="B61" t="str">
            <v>RD</v>
          </cell>
          <cell r="C61" t="str">
            <v>sf</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row>
        <row r="62">
          <cell r="A62">
            <v>3</v>
          </cell>
          <cell r="B62" t="str">
            <v>RD</v>
          </cell>
          <cell r="C62" t="str">
            <v>sr</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row>
        <row r="63">
          <cell r="A63">
            <v>3</v>
          </cell>
          <cell r="B63" t="str">
            <v>RR</v>
          </cell>
          <cell r="C63" t="str">
            <v>rf</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row>
        <row r="64">
          <cell r="A64">
            <v>3</v>
          </cell>
          <cell r="B64" t="str">
            <v>RR</v>
          </cell>
          <cell r="C64" t="str">
            <v>rm</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row>
        <row r="65">
          <cell r="A65">
            <v>3</v>
          </cell>
          <cell r="B65" t="str">
            <v>SD</v>
          </cell>
          <cell r="C65" t="str">
            <v>ld</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row>
        <row r="66">
          <cell r="A66">
            <v>3</v>
          </cell>
          <cell r="B66" t="str">
            <v>SD</v>
          </cell>
          <cell r="C66" t="str">
            <v>lf</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row>
        <row r="67">
          <cell r="A67">
            <v>3</v>
          </cell>
          <cell r="B67" t="str">
            <v>SD</v>
          </cell>
          <cell r="C67" t="str">
            <v>mn</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row>
        <row r="68">
          <cell r="A68">
            <v>3</v>
          </cell>
          <cell r="B68" t="str">
            <v>SD</v>
          </cell>
          <cell r="C68" t="str">
            <v>os</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row>
        <row r="69">
          <cell r="A69">
            <v>3</v>
          </cell>
          <cell r="B69" t="str">
            <v>SD</v>
          </cell>
          <cell r="C69" t="str">
            <v>pm</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row>
        <row r="70">
          <cell r="A70">
            <v>3</v>
          </cell>
          <cell r="B70" t="str">
            <v>SD</v>
          </cell>
          <cell r="C70" t="str">
            <v>pq</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row>
        <row r="71">
          <cell r="A71">
            <v>3</v>
          </cell>
          <cell r="B71" t="str">
            <v>SD</v>
          </cell>
          <cell r="C71" t="str">
            <v>ss</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row>
        <row r="72">
          <cell r="A72">
            <v>3</v>
          </cell>
          <cell r="B72" t="str">
            <v>UR</v>
          </cell>
          <cell r="C72" t="str">
            <v>rf</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row>
        <row r="73">
          <cell r="A73">
            <v>3</v>
          </cell>
          <cell r="B73" t="str">
            <v>UR</v>
          </cell>
          <cell r="C73" t="str">
            <v>rm</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row>
        <row r="74">
          <cell r="A74">
            <v>4</v>
          </cell>
          <cell r="B74" t="str">
            <v>AG</v>
          </cell>
          <cell r="C74" t="str">
            <v>ab</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row>
        <row r="75">
          <cell r="A75">
            <v>4</v>
          </cell>
          <cell r="B75" t="str">
            <v>AG</v>
          </cell>
          <cell r="C75" t="str">
            <v>cp</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row>
        <row r="76">
          <cell r="A76">
            <v>4</v>
          </cell>
          <cell r="B76" t="str">
            <v>AG</v>
          </cell>
          <cell r="C76" t="str">
            <v>pa</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row>
        <row r="77">
          <cell r="A77">
            <v>4</v>
          </cell>
          <cell r="B77" t="str">
            <v>AL</v>
          </cell>
          <cell r="C77" t="str">
            <v>ep</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row>
        <row r="78">
          <cell r="A78">
            <v>4</v>
          </cell>
          <cell r="B78" t="str">
            <v>AL</v>
          </cell>
          <cell r="C78" t="str">
            <v>ff</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row>
        <row r="79">
          <cell r="A79">
            <v>4</v>
          </cell>
          <cell r="B79" t="str">
            <v>AL</v>
          </cell>
          <cell r="C79" t="str">
            <v>hr</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row>
        <row r="80">
          <cell r="A80">
            <v>4</v>
          </cell>
          <cell r="B80" t="str">
            <v>AL</v>
          </cell>
          <cell r="C80" t="str">
            <v>of</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row>
        <row r="81">
          <cell r="A81">
            <v>4</v>
          </cell>
          <cell r="B81" t="str">
            <v>CR</v>
          </cell>
          <cell r="C81" t="str">
            <v>as</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row>
        <row r="82">
          <cell r="A82">
            <v>4</v>
          </cell>
          <cell r="B82" t="str">
            <v>CR</v>
          </cell>
          <cell r="C82" t="str">
            <v>hy</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row>
        <row r="83">
          <cell r="A83">
            <v>4</v>
          </cell>
          <cell r="B83" t="str">
            <v>CR</v>
          </cell>
          <cell r="C83" t="str">
            <v>pp</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row>
        <row r="84">
          <cell r="A84">
            <v>4</v>
          </cell>
          <cell r="B84" t="str">
            <v>CR</v>
          </cell>
          <cell r="C84" t="str">
            <v>ry</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row>
        <row r="85">
          <cell r="A85">
            <v>4</v>
          </cell>
          <cell r="B85" t="str">
            <v>CR</v>
          </cell>
          <cell r="C85" t="str">
            <v>sl</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row>
        <row r="86">
          <cell r="A86">
            <v>4</v>
          </cell>
          <cell r="B86" t="str">
            <v>FO</v>
          </cell>
          <cell r="C86" t="str">
            <v>uf</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row>
        <row r="87">
          <cell r="A87">
            <v>4</v>
          </cell>
          <cell r="B87" t="str">
            <v>IN</v>
          </cell>
          <cell r="C87" t="str">
            <v>hi</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row>
        <row r="88">
          <cell r="A88">
            <v>4</v>
          </cell>
          <cell r="B88" t="str">
            <v>IN</v>
          </cell>
          <cell r="C88" t="str">
            <v>ih</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row>
        <row r="89">
          <cell r="A89">
            <v>4</v>
          </cell>
          <cell r="B89" t="str">
            <v>IN</v>
          </cell>
          <cell r="C89" t="str">
            <v>li</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row>
        <row r="90">
          <cell r="A90">
            <v>4</v>
          </cell>
          <cell r="B90" t="str">
            <v>IN</v>
          </cell>
          <cell r="C90" t="str">
            <v>oi</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row>
        <row r="91">
          <cell r="A91">
            <v>4</v>
          </cell>
          <cell r="B91" t="str">
            <v>IN</v>
          </cell>
          <cell r="C91" t="str">
            <v>wp</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row>
        <row r="92">
          <cell r="A92">
            <v>4</v>
          </cell>
          <cell r="B92" t="str">
            <v>RC</v>
          </cell>
          <cell r="C92" t="str">
            <v>ca</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row>
        <row r="93">
          <cell r="A93">
            <v>4</v>
          </cell>
          <cell r="B93" t="str">
            <v>RC</v>
          </cell>
          <cell r="C93" t="str">
            <v>go</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row>
        <row r="94">
          <cell r="A94">
            <v>4</v>
          </cell>
          <cell r="B94" t="str">
            <v>RC</v>
          </cell>
          <cell r="C94" t="str">
            <v>sk</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row>
        <row r="95">
          <cell r="A95">
            <v>4</v>
          </cell>
          <cell r="B95" t="str">
            <v>RD</v>
          </cell>
          <cell r="C95" t="str">
            <v>mf</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row>
        <row r="96">
          <cell r="A96">
            <v>4</v>
          </cell>
          <cell r="B96" t="str">
            <v>RD</v>
          </cell>
          <cell r="C96" t="str">
            <v>mr</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row>
        <row r="97">
          <cell r="A97">
            <v>4</v>
          </cell>
          <cell r="B97" t="str">
            <v>RD</v>
          </cell>
          <cell r="C97" t="str">
            <v>sf</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row>
        <row r="98">
          <cell r="A98">
            <v>4</v>
          </cell>
          <cell r="B98" t="str">
            <v>RD</v>
          </cell>
          <cell r="C98" t="str">
            <v>sr</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row>
        <row r="99">
          <cell r="A99">
            <v>4</v>
          </cell>
          <cell r="B99" t="str">
            <v>RR</v>
          </cell>
          <cell r="C99" t="str">
            <v>rf</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row>
        <row r="100">
          <cell r="A100">
            <v>4</v>
          </cell>
          <cell r="B100" t="str">
            <v>RR</v>
          </cell>
          <cell r="C100" t="str">
            <v>rm</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row>
        <row r="101">
          <cell r="A101">
            <v>4</v>
          </cell>
          <cell r="B101" t="str">
            <v>SD</v>
          </cell>
          <cell r="C101" t="str">
            <v>ld</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row>
        <row r="102">
          <cell r="A102">
            <v>4</v>
          </cell>
          <cell r="B102" t="str">
            <v>SD</v>
          </cell>
          <cell r="C102" t="str">
            <v>lf</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row>
        <row r="103">
          <cell r="A103">
            <v>4</v>
          </cell>
          <cell r="B103" t="str">
            <v>SD</v>
          </cell>
          <cell r="C103" t="str">
            <v>mn</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row>
        <row r="104">
          <cell r="A104">
            <v>4</v>
          </cell>
          <cell r="B104" t="str">
            <v>SD</v>
          </cell>
          <cell r="C104" t="str">
            <v>os</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row>
        <row r="105">
          <cell r="A105">
            <v>4</v>
          </cell>
          <cell r="B105" t="str">
            <v>SD</v>
          </cell>
          <cell r="C105" t="str">
            <v>pm</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row>
        <row r="106">
          <cell r="A106">
            <v>4</v>
          </cell>
          <cell r="B106" t="str">
            <v>SD</v>
          </cell>
          <cell r="C106" t="str">
            <v>pq</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row>
        <row r="107">
          <cell r="A107">
            <v>4</v>
          </cell>
          <cell r="B107" t="str">
            <v>SD</v>
          </cell>
          <cell r="C107" t="str">
            <v>ss</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row>
        <row r="108">
          <cell r="A108">
            <v>4</v>
          </cell>
          <cell r="B108" t="str">
            <v>UR</v>
          </cell>
          <cell r="C108" t="str">
            <v>rf</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row>
        <row r="109">
          <cell r="A109">
            <v>4</v>
          </cell>
          <cell r="B109" t="str">
            <v>UR</v>
          </cell>
          <cell r="C109" t="str">
            <v>rm</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row>
        <row r="110">
          <cell r="A110">
            <v>5</v>
          </cell>
          <cell r="B110" t="str">
            <v>AG</v>
          </cell>
          <cell r="C110" t="str">
            <v>ab</v>
          </cell>
          <cell r="D110">
            <v>64.537970371591129</v>
          </cell>
          <cell r="E110">
            <v>64.537970371591129</v>
          </cell>
          <cell r="F110">
            <v>64.537970371591129</v>
          </cell>
          <cell r="G110">
            <v>64.537970371591129</v>
          </cell>
          <cell r="H110">
            <v>64.537970371591129</v>
          </cell>
          <cell r="I110">
            <v>64.537970371591129</v>
          </cell>
          <cell r="J110">
            <v>64.537970371591129</v>
          </cell>
          <cell r="K110">
            <v>64.537970371591129</v>
          </cell>
          <cell r="L110">
            <v>64.537970371591129</v>
          </cell>
          <cell r="M110">
            <v>64.537970371591129</v>
          </cell>
          <cell r="N110">
            <v>64.537970371591129</v>
          </cell>
          <cell r="O110">
            <v>64.537970371591129</v>
          </cell>
          <cell r="P110">
            <v>64.537970371591129</v>
          </cell>
          <cell r="Q110">
            <v>64.537970371591129</v>
          </cell>
          <cell r="R110">
            <v>60.736175540144117</v>
          </cell>
          <cell r="S110">
            <v>56.934380708697105</v>
          </cell>
          <cell r="T110">
            <v>53.132585877250094</v>
          </cell>
          <cell r="U110">
            <v>49.330791045803082</v>
          </cell>
          <cell r="V110">
            <v>45.52899621435607</v>
          </cell>
          <cell r="W110">
            <v>41.727201382909058</v>
          </cell>
          <cell r="X110">
            <v>37.925406551462046</v>
          </cell>
          <cell r="Y110">
            <v>34.123611720015035</v>
          </cell>
          <cell r="Z110">
            <v>30.321816888568026</v>
          </cell>
          <cell r="AA110">
            <v>26.520022057121018</v>
          </cell>
          <cell r="AB110">
            <v>22.71822722567401</v>
          </cell>
          <cell r="AC110">
            <v>18.916432394227034</v>
          </cell>
          <cell r="AD110">
            <v>18.916432394227034</v>
          </cell>
          <cell r="AE110">
            <v>18.916432394227034</v>
          </cell>
          <cell r="AF110">
            <v>18.916432394227034</v>
          </cell>
          <cell r="AG110">
            <v>18.916432394227034</v>
          </cell>
          <cell r="AH110">
            <v>18.916432394227034</v>
          </cell>
          <cell r="AI110">
            <v>18.916432394227034</v>
          </cell>
          <cell r="AJ110">
            <v>18.916432394227034</v>
          </cell>
          <cell r="AK110">
            <v>18.916432394227034</v>
          </cell>
          <cell r="AL110">
            <v>18.916432394227034</v>
          </cell>
          <cell r="AM110">
            <v>18.916432394227034</v>
          </cell>
          <cell r="AN110">
            <v>18.916432394227034</v>
          </cell>
        </row>
        <row r="111">
          <cell r="A111">
            <v>5</v>
          </cell>
          <cell r="B111" t="str">
            <v>AG</v>
          </cell>
          <cell r="C111" t="str">
            <v>cp</v>
          </cell>
          <cell r="D111">
            <v>698.14841976312289</v>
          </cell>
          <cell r="E111">
            <v>698.14841976312289</v>
          </cell>
          <cell r="F111">
            <v>698.14841976312289</v>
          </cell>
          <cell r="G111">
            <v>698.14841976312289</v>
          </cell>
          <cell r="H111">
            <v>698.14841976312289</v>
          </cell>
          <cell r="I111">
            <v>698.14841976312289</v>
          </cell>
          <cell r="J111">
            <v>698.14841976312289</v>
          </cell>
          <cell r="K111">
            <v>698.14841976312289</v>
          </cell>
          <cell r="L111">
            <v>698.14841976312289</v>
          </cell>
          <cell r="M111">
            <v>698.14841976312289</v>
          </cell>
          <cell r="N111">
            <v>698.14841976312289</v>
          </cell>
          <cell r="O111">
            <v>698.14841976312289</v>
          </cell>
          <cell r="P111">
            <v>698.14841976312289</v>
          </cell>
          <cell r="Q111">
            <v>698.14841976312289</v>
          </cell>
          <cell r="R111">
            <v>661.34537477024458</v>
          </cell>
          <cell r="S111">
            <v>624.54232977736626</v>
          </cell>
          <cell r="T111">
            <v>587.73928478448795</v>
          </cell>
          <cell r="U111">
            <v>550.93623979160964</v>
          </cell>
          <cell r="V111">
            <v>514.13319479873132</v>
          </cell>
          <cell r="W111">
            <v>477.33014980585301</v>
          </cell>
          <cell r="X111">
            <v>440.5271048129747</v>
          </cell>
          <cell r="Y111">
            <v>403.72405982009639</v>
          </cell>
          <cell r="Z111">
            <v>366.92101482721807</v>
          </cell>
          <cell r="AA111">
            <v>330.11796983433976</v>
          </cell>
          <cell r="AB111">
            <v>293.31492484146145</v>
          </cell>
          <cell r="AC111">
            <v>256.51187984858331</v>
          </cell>
          <cell r="AD111">
            <v>256.51187984858331</v>
          </cell>
          <cell r="AE111">
            <v>256.51187984858331</v>
          </cell>
          <cell r="AF111">
            <v>256.51187984858331</v>
          </cell>
          <cell r="AG111">
            <v>256.51187984858331</v>
          </cell>
          <cell r="AH111">
            <v>256.51187984858331</v>
          </cell>
          <cell r="AI111">
            <v>256.51187984858331</v>
          </cell>
          <cell r="AJ111">
            <v>256.51187984858331</v>
          </cell>
          <cell r="AK111">
            <v>256.51187984858331</v>
          </cell>
          <cell r="AL111">
            <v>256.51187984858331</v>
          </cell>
          <cell r="AM111">
            <v>256.51187984858331</v>
          </cell>
          <cell r="AN111">
            <v>256.51187984858331</v>
          </cell>
        </row>
        <row r="112">
          <cell r="A112">
            <v>5</v>
          </cell>
          <cell r="B112" t="str">
            <v>AG</v>
          </cell>
          <cell r="C112" t="str">
            <v>pa</v>
          </cell>
          <cell r="D112">
            <v>160.86716755414244</v>
          </cell>
          <cell r="E112">
            <v>160.86716755414244</v>
          </cell>
          <cell r="F112">
            <v>160.86716755414244</v>
          </cell>
          <cell r="G112">
            <v>160.86716755414244</v>
          </cell>
          <cell r="H112">
            <v>160.86716755414244</v>
          </cell>
          <cell r="I112">
            <v>160.86716755414244</v>
          </cell>
          <cell r="J112">
            <v>160.86716755414244</v>
          </cell>
          <cell r="K112">
            <v>160.86716755414244</v>
          </cell>
          <cell r="L112">
            <v>160.86716755414244</v>
          </cell>
          <cell r="M112">
            <v>160.86716755414244</v>
          </cell>
          <cell r="N112">
            <v>160.86716755414244</v>
          </cell>
          <cell r="O112">
            <v>160.86716755414244</v>
          </cell>
          <cell r="P112">
            <v>160.86716755414244</v>
          </cell>
          <cell r="Q112">
            <v>160.86716755414244</v>
          </cell>
          <cell r="R112">
            <v>163.59966833348486</v>
          </cell>
          <cell r="S112">
            <v>166.33216911282727</v>
          </cell>
          <cell r="T112">
            <v>169.06466989216969</v>
          </cell>
          <cell r="U112">
            <v>171.79717067151211</v>
          </cell>
          <cell r="V112">
            <v>174.52967145085452</v>
          </cell>
          <cell r="W112">
            <v>177.26217223019694</v>
          </cell>
          <cell r="X112">
            <v>179.99467300953935</v>
          </cell>
          <cell r="Y112">
            <v>182.72717378888177</v>
          </cell>
          <cell r="Z112">
            <v>185.45967456822419</v>
          </cell>
          <cell r="AA112">
            <v>188.1921753475666</v>
          </cell>
          <cell r="AB112">
            <v>190.92467612690902</v>
          </cell>
          <cell r="AC112">
            <v>193.65717690625146</v>
          </cell>
          <cell r="AD112">
            <v>193.65717690625146</v>
          </cell>
          <cell r="AE112">
            <v>193.65717690625146</v>
          </cell>
          <cell r="AF112">
            <v>193.65717690625146</v>
          </cell>
          <cell r="AG112">
            <v>193.65717690625146</v>
          </cell>
          <cell r="AH112">
            <v>193.65717690625146</v>
          </cell>
          <cell r="AI112">
            <v>193.65717690625146</v>
          </cell>
          <cell r="AJ112">
            <v>193.65717690625146</v>
          </cell>
          <cell r="AK112">
            <v>193.65717690625146</v>
          </cell>
          <cell r="AL112">
            <v>193.65717690625146</v>
          </cell>
          <cell r="AM112">
            <v>193.65717690625146</v>
          </cell>
          <cell r="AN112">
            <v>193.65717690625146</v>
          </cell>
        </row>
        <row r="113">
          <cell r="A113">
            <v>5</v>
          </cell>
          <cell r="B113" t="str">
            <v>AL</v>
          </cell>
          <cell r="C113" t="str">
            <v>ep</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row>
        <row r="114">
          <cell r="A114">
            <v>5</v>
          </cell>
          <cell r="B114" t="str">
            <v>AL</v>
          </cell>
          <cell r="C114" t="str">
            <v>ff</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row>
        <row r="115">
          <cell r="A115">
            <v>5</v>
          </cell>
          <cell r="B115" t="str">
            <v>AL</v>
          </cell>
          <cell r="C115" t="str">
            <v>hr</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row>
        <row r="116">
          <cell r="A116">
            <v>5</v>
          </cell>
          <cell r="B116" t="str">
            <v>AL</v>
          </cell>
          <cell r="C116" t="str">
            <v>of</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row>
        <row r="117">
          <cell r="A117">
            <v>5</v>
          </cell>
          <cell r="B117" t="str">
            <v>CR</v>
          </cell>
          <cell r="C117" t="str">
            <v>as</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3.2758545787906144</v>
          </cell>
          <cell r="S117">
            <v>6.5517091575812287</v>
          </cell>
          <cell r="T117">
            <v>9.8275637363718431</v>
          </cell>
          <cell r="U117">
            <v>13.103418315162457</v>
          </cell>
          <cell r="V117">
            <v>16.379272893953072</v>
          </cell>
          <cell r="W117">
            <v>19.655127472743686</v>
          </cell>
          <cell r="X117">
            <v>22.930982051534301</v>
          </cell>
          <cell r="Y117">
            <v>26.206836630324915</v>
          </cell>
          <cell r="Z117">
            <v>29.482691209115529</v>
          </cell>
          <cell r="AA117">
            <v>32.758545787906144</v>
          </cell>
          <cell r="AB117">
            <v>36.034400366696758</v>
          </cell>
          <cell r="AC117">
            <v>39.310254945487372</v>
          </cell>
          <cell r="AD117">
            <v>39.310254945487372</v>
          </cell>
          <cell r="AE117">
            <v>39.310254945487372</v>
          </cell>
          <cell r="AF117">
            <v>39.310254945487372</v>
          </cell>
          <cell r="AG117">
            <v>39.310254945487372</v>
          </cell>
          <cell r="AH117">
            <v>39.310254945487372</v>
          </cell>
          <cell r="AI117">
            <v>39.310254945487372</v>
          </cell>
          <cell r="AJ117">
            <v>39.310254945487372</v>
          </cell>
          <cell r="AK117">
            <v>39.310254945487372</v>
          </cell>
          <cell r="AL117">
            <v>39.310254945487372</v>
          </cell>
          <cell r="AM117">
            <v>39.310254945487372</v>
          </cell>
          <cell r="AN117">
            <v>39.310254945487372</v>
          </cell>
        </row>
        <row r="118">
          <cell r="A118">
            <v>5</v>
          </cell>
          <cell r="B118" t="str">
            <v>CR</v>
          </cell>
          <cell r="C118" t="str">
            <v>hy</v>
          </cell>
          <cell r="D118">
            <v>69</v>
          </cell>
          <cell r="E118">
            <v>69</v>
          </cell>
          <cell r="F118">
            <v>69</v>
          </cell>
          <cell r="G118">
            <v>69</v>
          </cell>
          <cell r="H118">
            <v>69</v>
          </cell>
          <cell r="I118">
            <v>69</v>
          </cell>
          <cell r="J118">
            <v>69</v>
          </cell>
          <cell r="K118">
            <v>69</v>
          </cell>
          <cell r="L118">
            <v>69</v>
          </cell>
          <cell r="M118">
            <v>69</v>
          </cell>
          <cell r="N118">
            <v>69</v>
          </cell>
          <cell r="O118">
            <v>69</v>
          </cell>
          <cell r="P118">
            <v>69</v>
          </cell>
          <cell r="Q118">
            <v>69</v>
          </cell>
          <cell r="R118">
            <v>69</v>
          </cell>
          <cell r="S118">
            <v>69</v>
          </cell>
          <cell r="T118">
            <v>69</v>
          </cell>
          <cell r="U118">
            <v>69</v>
          </cell>
          <cell r="V118">
            <v>69</v>
          </cell>
          <cell r="W118">
            <v>69</v>
          </cell>
          <cell r="X118">
            <v>69</v>
          </cell>
          <cell r="Y118">
            <v>69</v>
          </cell>
          <cell r="Z118">
            <v>69</v>
          </cell>
          <cell r="AA118">
            <v>69</v>
          </cell>
          <cell r="AB118">
            <v>69</v>
          </cell>
          <cell r="AC118">
            <v>69</v>
          </cell>
          <cell r="AD118">
            <v>69</v>
          </cell>
          <cell r="AE118">
            <v>69</v>
          </cell>
          <cell r="AF118">
            <v>69</v>
          </cell>
          <cell r="AG118">
            <v>69</v>
          </cell>
          <cell r="AH118">
            <v>69</v>
          </cell>
          <cell r="AI118">
            <v>69</v>
          </cell>
          <cell r="AJ118">
            <v>69</v>
          </cell>
          <cell r="AK118">
            <v>69</v>
          </cell>
          <cell r="AL118">
            <v>69</v>
          </cell>
          <cell r="AM118">
            <v>69</v>
          </cell>
          <cell r="AN118">
            <v>69</v>
          </cell>
        </row>
        <row r="119">
          <cell r="A119">
            <v>5</v>
          </cell>
          <cell r="B119" t="str">
            <v>CR</v>
          </cell>
          <cell r="C119" t="str">
            <v>pp</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576</v>
          </cell>
          <cell r="AH119">
            <v>237</v>
          </cell>
          <cell r="AI119">
            <v>0</v>
          </cell>
          <cell r="AJ119">
            <v>0</v>
          </cell>
          <cell r="AK119">
            <v>0</v>
          </cell>
          <cell r="AL119">
            <v>0</v>
          </cell>
          <cell r="AM119">
            <v>0</v>
          </cell>
          <cell r="AN119">
            <v>0</v>
          </cell>
        </row>
        <row r="120">
          <cell r="A120">
            <v>5</v>
          </cell>
          <cell r="B120" t="str">
            <v>CR</v>
          </cell>
          <cell r="C120" t="str">
            <v>ry</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row>
        <row r="121">
          <cell r="A121">
            <v>5</v>
          </cell>
          <cell r="B121" t="str">
            <v>CR</v>
          </cell>
          <cell r="C121" t="str">
            <v>sl</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row>
        <row r="122">
          <cell r="A122">
            <v>5</v>
          </cell>
          <cell r="B122" t="str">
            <v>FO</v>
          </cell>
          <cell r="C122" t="str">
            <v>uf</v>
          </cell>
          <cell r="D122">
            <v>6.7423946207013419</v>
          </cell>
          <cell r="E122">
            <v>6.7423946207013419</v>
          </cell>
          <cell r="F122">
            <v>6.7423946207013419</v>
          </cell>
          <cell r="G122">
            <v>6.7423946207013419</v>
          </cell>
          <cell r="H122">
            <v>6.7423946207013419</v>
          </cell>
          <cell r="I122">
            <v>6.7423946207013419</v>
          </cell>
          <cell r="J122">
            <v>6.7423946207013419</v>
          </cell>
          <cell r="K122">
            <v>6.7423946207013419</v>
          </cell>
          <cell r="L122">
            <v>6.7423946207013419</v>
          </cell>
          <cell r="M122">
            <v>6.7423946207013419</v>
          </cell>
          <cell r="N122">
            <v>6.7423946207013419</v>
          </cell>
          <cell r="O122">
            <v>6.7423946207013419</v>
          </cell>
          <cell r="P122">
            <v>6.7423946207013419</v>
          </cell>
          <cell r="Q122">
            <v>6.7423946207013419</v>
          </cell>
          <cell r="R122">
            <v>13.645461233507561</v>
          </cell>
          <cell r="S122">
            <v>20.548527846313778</v>
          </cell>
          <cell r="T122">
            <v>27.451594459119995</v>
          </cell>
          <cell r="U122">
            <v>34.354661071926216</v>
          </cell>
          <cell r="V122">
            <v>41.257727684732437</v>
          </cell>
          <cell r="W122">
            <v>48.160794297538658</v>
          </cell>
          <cell r="X122">
            <v>55.063860910344879</v>
          </cell>
          <cell r="Y122">
            <v>61.966927523151099</v>
          </cell>
          <cell r="Z122">
            <v>68.869994135957313</v>
          </cell>
          <cell r="AA122">
            <v>75.773060748763527</v>
          </cell>
          <cell r="AB122">
            <v>82.676127361569741</v>
          </cell>
          <cell r="AC122">
            <v>89.579193974375968</v>
          </cell>
          <cell r="AD122">
            <v>89.579193974375968</v>
          </cell>
          <cell r="AE122">
            <v>89.579193974375968</v>
          </cell>
          <cell r="AF122">
            <v>89.579193974375968</v>
          </cell>
          <cell r="AG122">
            <v>89.579193974375968</v>
          </cell>
          <cell r="AH122">
            <v>89.579193974375968</v>
          </cell>
          <cell r="AI122">
            <v>89.579193974375968</v>
          </cell>
          <cell r="AJ122">
            <v>89.579193974375968</v>
          </cell>
          <cell r="AK122">
            <v>89.579193974375968</v>
          </cell>
          <cell r="AL122">
            <v>89.579193974375968</v>
          </cell>
          <cell r="AM122">
            <v>89.579193974375968</v>
          </cell>
          <cell r="AN122">
            <v>89.579193974375968</v>
          </cell>
        </row>
        <row r="123">
          <cell r="A123">
            <v>5</v>
          </cell>
          <cell r="B123" t="str">
            <v>IN</v>
          </cell>
          <cell r="C123" t="str">
            <v>hi</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0.70742978623571451</v>
          </cell>
          <cell r="S123">
            <v>1.414859572471429</v>
          </cell>
          <cell r="T123">
            <v>2.1222893587071434</v>
          </cell>
          <cell r="U123">
            <v>2.829719144942858</v>
          </cell>
          <cell r="V123">
            <v>3.5371489311785727</v>
          </cell>
          <cell r="W123">
            <v>4.2445787174142868</v>
          </cell>
          <cell r="X123">
            <v>4.952008503650001</v>
          </cell>
          <cell r="Y123">
            <v>5.6594382898857152</v>
          </cell>
          <cell r="Z123">
            <v>6.3668680761214294</v>
          </cell>
          <cell r="AA123">
            <v>7.0742978623571435</v>
          </cell>
          <cell r="AB123">
            <v>7.7817276485928577</v>
          </cell>
          <cell r="AC123">
            <v>8.4891574348285737</v>
          </cell>
          <cell r="AD123">
            <v>8.4891574348285737</v>
          </cell>
          <cell r="AE123">
            <v>8.4891574348285737</v>
          </cell>
          <cell r="AF123">
            <v>8.4891574348285737</v>
          </cell>
          <cell r="AG123">
            <v>8.4891574348285737</v>
          </cell>
          <cell r="AH123">
            <v>8.4891574348285737</v>
          </cell>
          <cell r="AI123">
            <v>8.4891574348285737</v>
          </cell>
          <cell r="AJ123">
            <v>8.4891574348285737</v>
          </cell>
          <cell r="AK123">
            <v>8.4891574348285737</v>
          </cell>
          <cell r="AL123">
            <v>8.4891574348285737</v>
          </cell>
          <cell r="AM123">
            <v>8.4891574348285737</v>
          </cell>
          <cell r="AN123">
            <v>8.4891574348285737</v>
          </cell>
        </row>
        <row r="124">
          <cell r="A124">
            <v>5</v>
          </cell>
          <cell r="B124" t="str">
            <v>IN</v>
          </cell>
          <cell r="C124" t="str">
            <v>ih</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row>
        <row r="125">
          <cell r="A125">
            <v>5</v>
          </cell>
          <cell r="B125" t="str">
            <v>IN</v>
          </cell>
          <cell r="C125" t="str">
            <v>li</v>
          </cell>
          <cell r="D125">
            <v>40.8605120897342</v>
          </cell>
          <cell r="E125">
            <v>40.8605120897342</v>
          </cell>
          <cell r="F125">
            <v>40.8605120897342</v>
          </cell>
          <cell r="G125">
            <v>40.8605120897342</v>
          </cell>
          <cell r="H125">
            <v>40.8605120897342</v>
          </cell>
          <cell r="I125">
            <v>40.8605120897342</v>
          </cell>
          <cell r="J125">
            <v>40.8605120897342</v>
          </cell>
          <cell r="K125">
            <v>40.8605120897342</v>
          </cell>
          <cell r="L125">
            <v>40.8605120897342</v>
          </cell>
          <cell r="M125">
            <v>40.8605120897342</v>
          </cell>
          <cell r="N125">
            <v>40.8605120897342</v>
          </cell>
          <cell r="O125">
            <v>40.8605120897342</v>
          </cell>
          <cell r="P125">
            <v>40.8605120897342</v>
          </cell>
          <cell r="Q125">
            <v>40.8605120897342</v>
          </cell>
          <cell r="R125">
            <v>43.075751140595258</v>
          </cell>
          <cell r="S125">
            <v>45.290990191456316</v>
          </cell>
          <cell r="T125">
            <v>47.506229242317374</v>
          </cell>
          <cell r="U125">
            <v>49.721468293178432</v>
          </cell>
          <cell r="V125">
            <v>51.93670734403949</v>
          </cell>
          <cell r="W125">
            <v>54.151946394900548</v>
          </cell>
          <cell r="X125">
            <v>56.367185445761606</v>
          </cell>
          <cell r="Y125">
            <v>58.582424496622664</v>
          </cell>
          <cell r="Z125">
            <v>60.797663547483722</v>
          </cell>
          <cell r="AA125">
            <v>63.01290259834478</v>
          </cell>
          <cell r="AB125">
            <v>65.228141649205838</v>
          </cell>
          <cell r="AC125">
            <v>67.443380700066911</v>
          </cell>
          <cell r="AD125">
            <v>67.443380700066911</v>
          </cell>
          <cell r="AE125">
            <v>67.443380700066911</v>
          </cell>
          <cell r="AF125">
            <v>67.443380700066911</v>
          </cell>
          <cell r="AG125">
            <v>67.443380700066911</v>
          </cell>
          <cell r="AH125">
            <v>67.443380700066911</v>
          </cell>
          <cell r="AI125">
            <v>67.443380700066911</v>
          </cell>
          <cell r="AJ125">
            <v>67.443380700066911</v>
          </cell>
          <cell r="AK125">
            <v>67.443380700066911</v>
          </cell>
          <cell r="AL125">
            <v>67.443380700066911</v>
          </cell>
          <cell r="AM125">
            <v>67.443380700066911</v>
          </cell>
          <cell r="AN125">
            <v>67.443380700066911</v>
          </cell>
        </row>
        <row r="126">
          <cell r="A126">
            <v>5</v>
          </cell>
          <cell r="B126" t="str">
            <v>IN</v>
          </cell>
          <cell r="C126" t="str">
            <v>oi</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row>
        <row r="127">
          <cell r="A127">
            <v>5</v>
          </cell>
          <cell r="B127" t="str">
            <v>IN</v>
          </cell>
          <cell r="C127" t="str">
            <v>wp</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row>
        <row r="128">
          <cell r="A128">
            <v>5</v>
          </cell>
          <cell r="B128" t="str">
            <v>RC</v>
          </cell>
          <cell r="C128" t="str">
            <v>ca</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0.31561432726228855</v>
          </cell>
          <cell r="S128">
            <v>0.6312286545245771</v>
          </cell>
          <cell r="T128">
            <v>0.94684298178686566</v>
          </cell>
          <cell r="U128">
            <v>1.2624573090491542</v>
          </cell>
          <cell r="V128">
            <v>1.5780716363114426</v>
          </cell>
          <cell r="W128">
            <v>1.8936859635737311</v>
          </cell>
          <cell r="X128">
            <v>2.2093002908360195</v>
          </cell>
          <cell r="Y128">
            <v>2.524914618098308</v>
          </cell>
          <cell r="Z128">
            <v>2.8405289453605964</v>
          </cell>
          <cell r="AA128">
            <v>3.1561432726228849</v>
          </cell>
          <cell r="AB128">
            <v>3.4717575998851733</v>
          </cell>
          <cell r="AC128">
            <v>3.7873719271474626</v>
          </cell>
          <cell r="AD128">
            <v>3.7873719271474626</v>
          </cell>
          <cell r="AE128">
            <v>3.7873719271474626</v>
          </cell>
          <cell r="AF128">
            <v>3.7873719271474626</v>
          </cell>
          <cell r="AG128">
            <v>3.7873719271474626</v>
          </cell>
          <cell r="AH128">
            <v>3.7873719271474626</v>
          </cell>
          <cell r="AI128">
            <v>3.7873719271474626</v>
          </cell>
          <cell r="AJ128">
            <v>3.7873719271474626</v>
          </cell>
          <cell r="AK128">
            <v>3.7873719271474626</v>
          </cell>
          <cell r="AL128">
            <v>3.7873719271474626</v>
          </cell>
          <cell r="AM128">
            <v>3.7873719271474626</v>
          </cell>
          <cell r="AN128">
            <v>3.7873719271474626</v>
          </cell>
        </row>
        <row r="129">
          <cell r="A129">
            <v>5</v>
          </cell>
          <cell r="B129" t="str">
            <v>RC</v>
          </cell>
          <cell r="C129" t="str">
            <v>go</v>
          </cell>
          <cell r="D129">
            <v>2.6898919713655838</v>
          </cell>
          <cell r="E129">
            <v>2.6898919713655838</v>
          </cell>
          <cell r="F129">
            <v>2.6898919713655838</v>
          </cell>
          <cell r="G129">
            <v>2.6898919713655838</v>
          </cell>
          <cell r="H129">
            <v>2.6898919713655838</v>
          </cell>
          <cell r="I129">
            <v>2.6898919713655838</v>
          </cell>
          <cell r="J129">
            <v>2.6898919713655838</v>
          </cell>
          <cell r="K129">
            <v>2.6898919713655838</v>
          </cell>
          <cell r="L129">
            <v>2.6898919713655838</v>
          </cell>
          <cell r="M129">
            <v>2.6898919713655838</v>
          </cell>
          <cell r="N129">
            <v>2.6898919713655838</v>
          </cell>
          <cell r="O129">
            <v>2.6898919713655838</v>
          </cell>
          <cell r="P129">
            <v>2.6898919713655838</v>
          </cell>
          <cell r="Q129">
            <v>2.6898919713655838</v>
          </cell>
          <cell r="R129">
            <v>5.115734307085118</v>
          </cell>
          <cell r="S129">
            <v>7.5415766428046531</v>
          </cell>
          <cell r="T129">
            <v>9.9674189785241882</v>
          </cell>
          <cell r="U129">
            <v>12.393261314243723</v>
          </cell>
          <cell r="V129">
            <v>14.819103649963258</v>
          </cell>
          <cell r="W129">
            <v>17.244945985682794</v>
          </cell>
          <cell r="X129">
            <v>19.670788321402327</v>
          </cell>
          <cell r="Y129">
            <v>22.09663065712186</v>
          </cell>
          <cell r="Z129">
            <v>24.522472992841394</v>
          </cell>
          <cell r="AA129">
            <v>26.948315328560927</v>
          </cell>
          <cell r="AB129">
            <v>29.37415766428046</v>
          </cell>
          <cell r="AC129">
            <v>31.8</v>
          </cell>
          <cell r="AD129">
            <v>31.8</v>
          </cell>
          <cell r="AE129">
            <v>31.8</v>
          </cell>
          <cell r="AF129">
            <v>31.8</v>
          </cell>
          <cell r="AG129">
            <v>31.8</v>
          </cell>
          <cell r="AH129">
            <v>31.8</v>
          </cell>
          <cell r="AI129">
            <v>31.8</v>
          </cell>
          <cell r="AJ129">
            <v>31.8</v>
          </cell>
          <cell r="AK129">
            <v>31.8</v>
          </cell>
          <cell r="AL129">
            <v>31.8</v>
          </cell>
          <cell r="AM129">
            <v>31.8</v>
          </cell>
          <cell r="AN129">
            <v>31.8</v>
          </cell>
        </row>
        <row r="130">
          <cell r="A130">
            <v>5</v>
          </cell>
          <cell r="B130" t="str">
            <v>RC</v>
          </cell>
          <cell r="C130" t="str">
            <v>sk</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row>
        <row r="131">
          <cell r="A131">
            <v>5</v>
          </cell>
          <cell r="B131" t="str">
            <v>RD</v>
          </cell>
          <cell r="C131" t="str">
            <v>mf</v>
          </cell>
          <cell r="D131">
            <v>6.7524619065974019</v>
          </cell>
          <cell r="E131">
            <v>6.7524619065974019</v>
          </cell>
          <cell r="F131">
            <v>6.7524619065974019</v>
          </cell>
          <cell r="G131">
            <v>6.7524619065974019</v>
          </cell>
          <cell r="H131">
            <v>6.7524619065974019</v>
          </cell>
          <cell r="I131">
            <v>6.7524619065974019</v>
          </cell>
          <cell r="J131">
            <v>6.7524619065974019</v>
          </cell>
          <cell r="K131">
            <v>6.7524619065974019</v>
          </cell>
          <cell r="L131">
            <v>6.7524619065974019</v>
          </cell>
          <cell r="M131">
            <v>6.7524619065974019</v>
          </cell>
          <cell r="N131">
            <v>6.7524619065974019</v>
          </cell>
          <cell r="O131">
            <v>6.7524619065974019</v>
          </cell>
          <cell r="P131">
            <v>6.7524619065974019</v>
          </cell>
          <cell r="Q131">
            <v>6.7524619065974019</v>
          </cell>
          <cell r="R131">
            <v>7.0096818100538929</v>
          </cell>
          <cell r="S131">
            <v>7.2669017135103839</v>
          </cell>
          <cell r="T131">
            <v>7.524121616966875</v>
          </cell>
          <cell r="U131">
            <v>7.781341520423366</v>
          </cell>
          <cell r="V131">
            <v>8.0385614238798571</v>
          </cell>
          <cell r="W131">
            <v>8.2957813273363481</v>
          </cell>
          <cell r="X131">
            <v>8.5530012307928391</v>
          </cell>
          <cell r="Y131">
            <v>8.8102211342493302</v>
          </cell>
          <cell r="Z131">
            <v>9.0674410377058212</v>
          </cell>
          <cell r="AA131">
            <v>9.3246609411623123</v>
          </cell>
          <cell r="AB131">
            <v>9.5818808446188033</v>
          </cell>
          <cell r="AC131">
            <v>9.8391007480752908</v>
          </cell>
          <cell r="AD131">
            <v>9.8391007480752908</v>
          </cell>
          <cell r="AE131">
            <v>9.8391007480752908</v>
          </cell>
          <cell r="AF131">
            <v>9.8391007480752908</v>
          </cell>
          <cell r="AG131">
            <v>9.8391007480752908</v>
          </cell>
          <cell r="AH131">
            <v>9.8391007480752908</v>
          </cell>
          <cell r="AI131">
            <v>9.8391007480752908</v>
          </cell>
          <cell r="AJ131">
            <v>9.8391007480752908</v>
          </cell>
          <cell r="AK131">
            <v>9.8391007480752908</v>
          </cell>
          <cell r="AL131">
            <v>9.8391007480752908</v>
          </cell>
          <cell r="AM131">
            <v>9.8391007480752908</v>
          </cell>
          <cell r="AN131">
            <v>9.8391007480752908</v>
          </cell>
        </row>
        <row r="132">
          <cell r="A132">
            <v>5</v>
          </cell>
          <cell r="B132" t="str">
            <v>RD</v>
          </cell>
          <cell r="C132" t="str">
            <v>mr</v>
          </cell>
          <cell r="D132">
            <v>98.370233899932913</v>
          </cell>
          <cell r="E132">
            <v>98.370233899932913</v>
          </cell>
          <cell r="F132">
            <v>98.370233899932913</v>
          </cell>
          <cell r="G132">
            <v>98.370233899932913</v>
          </cell>
          <cell r="H132">
            <v>98.370233899932913</v>
          </cell>
          <cell r="I132">
            <v>98.370233899932913</v>
          </cell>
          <cell r="J132">
            <v>98.370233899932913</v>
          </cell>
          <cell r="K132">
            <v>98.370233899932913</v>
          </cell>
          <cell r="L132">
            <v>98.370233899932913</v>
          </cell>
          <cell r="M132">
            <v>98.370233899932913</v>
          </cell>
          <cell r="N132">
            <v>98.370233899932913</v>
          </cell>
          <cell r="O132">
            <v>98.370233899932913</v>
          </cell>
          <cell r="P132">
            <v>98.370233899932913</v>
          </cell>
          <cell r="Q132">
            <v>98.370233899932913</v>
          </cell>
          <cell r="R132">
            <v>97.798169432185404</v>
          </cell>
          <cell r="S132">
            <v>97.226104964437894</v>
          </cell>
          <cell r="T132">
            <v>96.654040496690385</v>
          </cell>
          <cell r="U132">
            <v>96.081976028942876</v>
          </cell>
          <cell r="V132">
            <v>95.509911561195366</v>
          </cell>
          <cell r="W132">
            <v>94.937847093447857</v>
          </cell>
          <cell r="X132">
            <v>94.365782625700348</v>
          </cell>
          <cell r="Y132">
            <v>93.793718157952839</v>
          </cell>
          <cell r="Z132">
            <v>93.221653690205329</v>
          </cell>
          <cell r="AA132">
            <v>92.64958922245782</v>
          </cell>
          <cell r="AB132">
            <v>92.077524754710311</v>
          </cell>
          <cell r="AC132">
            <v>91.505460286962787</v>
          </cell>
          <cell r="AD132">
            <v>91.505460286962787</v>
          </cell>
          <cell r="AE132">
            <v>91.505460286962787</v>
          </cell>
          <cell r="AF132">
            <v>91.505460286962787</v>
          </cell>
          <cell r="AG132">
            <v>91.505460286962787</v>
          </cell>
          <cell r="AH132">
            <v>91.505460286962787</v>
          </cell>
          <cell r="AI132">
            <v>91.505460286962787</v>
          </cell>
          <cell r="AJ132">
            <v>91.505460286962787</v>
          </cell>
          <cell r="AK132">
            <v>91.505460286962787</v>
          </cell>
          <cell r="AL132">
            <v>91.505460286962787</v>
          </cell>
          <cell r="AM132">
            <v>91.505460286962787</v>
          </cell>
          <cell r="AN132">
            <v>91.505460286962787</v>
          </cell>
        </row>
        <row r="133">
          <cell r="A133">
            <v>5</v>
          </cell>
          <cell r="B133" t="str">
            <v>RD</v>
          </cell>
          <cell r="C133" t="str">
            <v>sf</v>
          </cell>
          <cell r="D133">
            <v>3.8387815218016565</v>
          </cell>
          <cell r="E133">
            <v>3.8387815218016565</v>
          </cell>
          <cell r="F133">
            <v>3.8387815218016565</v>
          </cell>
          <cell r="G133">
            <v>3.8387815218016565</v>
          </cell>
          <cell r="H133">
            <v>3.8387815218016565</v>
          </cell>
          <cell r="I133">
            <v>3.8387815218016565</v>
          </cell>
          <cell r="J133">
            <v>3.8387815218016565</v>
          </cell>
          <cell r="K133">
            <v>3.8387815218016565</v>
          </cell>
          <cell r="L133">
            <v>3.8387815218016565</v>
          </cell>
          <cell r="M133">
            <v>3.8387815218016565</v>
          </cell>
          <cell r="N133">
            <v>3.8387815218016565</v>
          </cell>
          <cell r="O133">
            <v>3.8387815218016565</v>
          </cell>
          <cell r="P133">
            <v>3.8387815218016565</v>
          </cell>
          <cell r="Q133">
            <v>3.8387815218016565</v>
          </cell>
          <cell r="R133">
            <v>9.8107232159348694</v>
          </cell>
          <cell r="S133">
            <v>15.782664910068082</v>
          </cell>
          <cell r="T133">
            <v>21.754606604201296</v>
          </cell>
          <cell r="U133">
            <v>27.72654829833451</v>
          </cell>
          <cell r="V133">
            <v>33.698489992467721</v>
          </cell>
          <cell r="W133">
            <v>39.670431686600935</v>
          </cell>
          <cell r="X133">
            <v>45.642373380734149</v>
          </cell>
          <cell r="Y133">
            <v>51.614315074867363</v>
          </cell>
          <cell r="Z133">
            <v>57.586256769000578</v>
          </cell>
          <cell r="AA133">
            <v>63.558198463133792</v>
          </cell>
          <cell r="AB133">
            <v>69.530140157266999</v>
          </cell>
          <cell r="AC133">
            <v>75.502081851400206</v>
          </cell>
          <cell r="AD133">
            <v>75.502081851400206</v>
          </cell>
          <cell r="AE133">
            <v>75.502081851400206</v>
          </cell>
          <cell r="AF133">
            <v>75.502081851400206</v>
          </cell>
          <cell r="AG133">
            <v>75.502081851400206</v>
          </cell>
          <cell r="AH133">
            <v>75.502081851400206</v>
          </cell>
          <cell r="AI133">
            <v>75.502081851400206</v>
          </cell>
          <cell r="AJ133">
            <v>75.502081851400206</v>
          </cell>
          <cell r="AK133">
            <v>75.502081851400206</v>
          </cell>
          <cell r="AL133">
            <v>75.502081851400206</v>
          </cell>
          <cell r="AM133">
            <v>75.502081851400206</v>
          </cell>
          <cell r="AN133">
            <v>75.502081851400206</v>
          </cell>
        </row>
        <row r="134">
          <cell r="A134">
            <v>5</v>
          </cell>
          <cell r="B134" t="str">
            <v>RD</v>
          </cell>
          <cell r="C134" t="str">
            <v>sr</v>
          </cell>
          <cell r="D134">
            <v>23.566755157455511</v>
          </cell>
          <cell r="E134">
            <v>23.566755157455511</v>
          </cell>
          <cell r="F134">
            <v>23.566755157455511</v>
          </cell>
          <cell r="G134">
            <v>23.566755157455511</v>
          </cell>
          <cell r="H134">
            <v>23.566755157455511</v>
          </cell>
          <cell r="I134">
            <v>23.566755157455511</v>
          </cell>
          <cell r="J134">
            <v>23.566755157455511</v>
          </cell>
          <cell r="K134">
            <v>23.566755157455511</v>
          </cell>
          <cell r="L134">
            <v>23.566755157455511</v>
          </cell>
          <cell r="M134">
            <v>23.566755157455511</v>
          </cell>
          <cell r="N134">
            <v>23.566755157455511</v>
          </cell>
          <cell r="O134">
            <v>23.566755157455511</v>
          </cell>
          <cell r="P134">
            <v>23.566755157455511</v>
          </cell>
          <cell r="Q134">
            <v>23.566755157455511</v>
          </cell>
          <cell r="R134">
            <v>24.591407761751036</v>
          </cell>
          <cell r="S134">
            <v>25.616060366046561</v>
          </cell>
          <cell r="T134">
            <v>26.640712970342086</v>
          </cell>
          <cell r="U134">
            <v>27.665365574637612</v>
          </cell>
          <cell r="V134">
            <v>28.690018178933137</v>
          </cell>
          <cell r="W134">
            <v>29.714670783228662</v>
          </cell>
          <cell r="X134">
            <v>30.739323387524188</v>
          </cell>
          <cell r="Y134">
            <v>31.763975991819713</v>
          </cell>
          <cell r="Z134">
            <v>32.788628596115238</v>
          </cell>
          <cell r="AA134">
            <v>33.813281200410763</v>
          </cell>
          <cell r="AB134">
            <v>34.837933804706289</v>
          </cell>
          <cell r="AC134">
            <v>35.8625864090018</v>
          </cell>
          <cell r="AD134">
            <v>35.8625864090018</v>
          </cell>
          <cell r="AE134">
            <v>35.8625864090018</v>
          </cell>
          <cell r="AF134">
            <v>35.8625864090018</v>
          </cell>
          <cell r="AG134">
            <v>35.8625864090018</v>
          </cell>
          <cell r="AH134">
            <v>35.8625864090018</v>
          </cell>
          <cell r="AI134">
            <v>35.8625864090018</v>
          </cell>
          <cell r="AJ134">
            <v>35.8625864090018</v>
          </cell>
          <cell r="AK134">
            <v>35.8625864090018</v>
          </cell>
          <cell r="AL134">
            <v>35.8625864090018</v>
          </cell>
          <cell r="AM134">
            <v>35.8625864090018</v>
          </cell>
          <cell r="AN134">
            <v>35.8625864090018</v>
          </cell>
        </row>
        <row r="135">
          <cell r="A135">
            <v>5</v>
          </cell>
          <cell r="B135" t="str">
            <v>RR</v>
          </cell>
          <cell r="C135" t="str">
            <v>rf</v>
          </cell>
          <cell r="D135">
            <v>6.2470615235067237</v>
          </cell>
          <cell r="E135">
            <v>6.2470615235067237</v>
          </cell>
          <cell r="F135">
            <v>6.2470615235067237</v>
          </cell>
          <cell r="G135">
            <v>6.2470615235067237</v>
          </cell>
          <cell r="H135">
            <v>6.2470615235067237</v>
          </cell>
          <cell r="I135">
            <v>6.2470615235067237</v>
          </cell>
          <cell r="J135">
            <v>6.2470615235067237</v>
          </cell>
          <cell r="K135">
            <v>6.2470615235067237</v>
          </cell>
          <cell r="L135">
            <v>6.2470615235067237</v>
          </cell>
          <cell r="M135">
            <v>6.2470615235067237</v>
          </cell>
          <cell r="N135">
            <v>6.2470615235067237</v>
          </cell>
          <cell r="O135">
            <v>6.2470615235067237</v>
          </cell>
          <cell r="P135">
            <v>6.2470615235067237</v>
          </cell>
          <cell r="Q135">
            <v>6.2470615235067237</v>
          </cell>
          <cell r="R135">
            <v>14.489653400602634</v>
          </cell>
          <cell r="S135">
            <v>22.732245277698546</v>
          </cell>
          <cell r="T135">
            <v>30.974837154794457</v>
          </cell>
          <cell r="U135">
            <v>39.217429031890369</v>
          </cell>
          <cell r="V135">
            <v>47.46002090898628</v>
          </cell>
          <cell r="W135">
            <v>55.702612786082192</v>
          </cell>
          <cell r="X135">
            <v>63.945204663178103</v>
          </cell>
          <cell r="Y135">
            <v>72.187796540274007</v>
          </cell>
          <cell r="Z135">
            <v>80.430388417369912</v>
          </cell>
          <cell r="AA135">
            <v>88.672980294465816</v>
          </cell>
          <cell r="AB135">
            <v>96.91557217156172</v>
          </cell>
          <cell r="AC135">
            <v>105.15816404865765</v>
          </cell>
          <cell r="AD135">
            <v>105.15816404865765</v>
          </cell>
          <cell r="AE135">
            <v>105.15816404865765</v>
          </cell>
          <cell r="AF135">
            <v>105.15816404865765</v>
          </cell>
          <cell r="AG135">
            <v>105.15816404865765</v>
          </cell>
          <cell r="AH135">
            <v>105.15816404865765</v>
          </cell>
          <cell r="AI135">
            <v>105.15816404865765</v>
          </cell>
          <cell r="AJ135">
            <v>105.15816404865765</v>
          </cell>
          <cell r="AK135">
            <v>105.15816404865765</v>
          </cell>
          <cell r="AL135">
            <v>105.15816404865765</v>
          </cell>
          <cell r="AM135">
            <v>105.15816404865765</v>
          </cell>
          <cell r="AN135">
            <v>105.15816404865765</v>
          </cell>
        </row>
        <row r="136">
          <cell r="A136">
            <v>5</v>
          </cell>
          <cell r="B136" t="str">
            <v>RR</v>
          </cell>
          <cell r="C136" t="str">
            <v>rm</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2.3025852255926016</v>
          </cell>
          <cell r="S136">
            <v>4.6051704511852032</v>
          </cell>
          <cell r="T136">
            <v>6.9077556767778052</v>
          </cell>
          <cell r="U136">
            <v>9.2103409023704064</v>
          </cell>
          <cell r="V136">
            <v>11.512926127963008</v>
          </cell>
          <cell r="W136">
            <v>13.815511353555609</v>
          </cell>
          <cell r="X136">
            <v>16.118096579148212</v>
          </cell>
          <cell r="Y136">
            <v>18.420681804740813</v>
          </cell>
          <cell r="Z136">
            <v>20.723267030333414</v>
          </cell>
          <cell r="AA136">
            <v>23.025852255926015</v>
          </cell>
          <cell r="AB136">
            <v>25.328437481518616</v>
          </cell>
          <cell r="AC136">
            <v>27.631022707111217</v>
          </cell>
          <cell r="AD136">
            <v>27.631022707111217</v>
          </cell>
          <cell r="AE136">
            <v>27.631022707111217</v>
          </cell>
          <cell r="AF136">
            <v>27.631022707111217</v>
          </cell>
          <cell r="AG136">
            <v>27.631022707111217</v>
          </cell>
          <cell r="AH136">
            <v>27.631022707111217</v>
          </cell>
          <cell r="AI136">
            <v>27.631022707111217</v>
          </cell>
          <cell r="AJ136">
            <v>27.631022707111217</v>
          </cell>
          <cell r="AK136">
            <v>27.631022707111217</v>
          </cell>
          <cell r="AL136">
            <v>27.631022707111217</v>
          </cell>
          <cell r="AM136">
            <v>27.631022707111217</v>
          </cell>
          <cell r="AN136">
            <v>27.631022707111217</v>
          </cell>
        </row>
        <row r="137">
          <cell r="A137">
            <v>5</v>
          </cell>
          <cell r="B137" t="str">
            <v>SD</v>
          </cell>
          <cell r="C137" t="str">
            <v>ld</v>
          </cell>
          <cell r="D137">
            <v>1.2976662245311752</v>
          </cell>
          <cell r="E137">
            <v>1.2976662245311752</v>
          </cell>
          <cell r="F137">
            <v>1.2976662245311752</v>
          </cell>
          <cell r="G137">
            <v>1.2976662245311752</v>
          </cell>
          <cell r="H137">
            <v>1.2976662245311752</v>
          </cell>
          <cell r="I137">
            <v>1.2976662245311752</v>
          </cell>
          <cell r="J137">
            <v>1.2976662245311752</v>
          </cell>
          <cell r="K137">
            <v>1.2976662245311752</v>
          </cell>
          <cell r="L137">
            <v>1.2976662245311752</v>
          </cell>
          <cell r="M137">
            <v>1.2976662245311752</v>
          </cell>
          <cell r="N137">
            <v>1.2976662245311752</v>
          </cell>
          <cell r="O137">
            <v>1.2976662245311752</v>
          </cell>
          <cell r="P137">
            <v>1.2976662245311752</v>
          </cell>
          <cell r="Q137">
            <v>1.2976662245311752</v>
          </cell>
          <cell r="R137">
            <v>1.1895273724869107</v>
          </cell>
          <cell r="S137">
            <v>1.0813885204426461</v>
          </cell>
          <cell r="T137">
            <v>0.97324966839838156</v>
          </cell>
          <cell r="U137">
            <v>0.86511081635411702</v>
          </cell>
          <cell r="V137">
            <v>0.75697196430985247</v>
          </cell>
          <cell r="W137">
            <v>0.64883311226558793</v>
          </cell>
          <cell r="X137">
            <v>0.54069426022132339</v>
          </cell>
          <cell r="Y137">
            <v>0.43255540817705879</v>
          </cell>
          <cell r="Z137">
            <v>0.32441655613279419</v>
          </cell>
          <cell r="AA137">
            <v>0.21627770408852959</v>
          </cell>
          <cell r="AB137">
            <v>0.10813885204426499</v>
          </cell>
          <cell r="AC137">
            <v>0</v>
          </cell>
          <cell r="AD137">
            <v>0</v>
          </cell>
          <cell r="AE137">
            <v>0</v>
          </cell>
          <cell r="AF137">
            <v>0</v>
          </cell>
          <cell r="AG137">
            <v>0</v>
          </cell>
          <cell r="AH137">
            <v>0</v>
          </cell>
          <cell r="AI137">
            <v>0</v>
          </cell>
          <cell r="AJ137">
            <v>0</v>
          </cell>
          <cell r="AK137">
            <v>0</v>
          </cell>
          <cell r="AL137">
            <v>0</v>
          </cell>
          <cell r="AM137">
            <v>0</v>
          </cell>
          <cell r="AN137">
            <v>0</v>
          </cell>
        </row>
        <row r="138">
          <cell r="A138">
            <v>5</v>
          </cell>
          <cell r="B138" t="str">
            <v>SD</v>
          </cell>
          <cell r="C138" t="str">
            <v>lf</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1.3416666666666668</v>
          </cell>
          <cell r="S138">
            <v>2.6833333333333336</v>
          </cell>
          <cell r="T138">
            <v>4.0250000000000004</v>
          </cell>
          <cell r="U138">
            <v>5.3666666666666671</v>
          </cell>
          <cell r="V138">
            <v>6.7083333333333339</v>
          </cell>
          <cell r="W138">
            <v>8.0500000000000007</v>
          </cell>
          <cell r="X138">
            <v>9.3916666666666675</v>
          </cell>
          <cell r="Y138">
            <v>10.733333333333334</v>
          </cell>
          <cell r="Z138">
            <v>12.074999999999999</v>
          </cell>
          <cell r="AA138">
            <v>13.416666666666668</v>
          </cell>
          <cell r="AB138">
            <v>14.758333333333335</v>
          </cell>
          <cell r="AC138">
            <v>16.100000000000001</v>
          </cell>
          <cell r="AD138">
            <v>16.100000000000001</v>
          </cell>
          <cell r="AE138">
            <v>16.100000000000001</v>
          </cell>
          <cell r="AF138">
            <v>16.100000000000001</v>
          </cell>
          <cell r="AG138">
            <v>16.100000000000001</v>
          </cell>
          <cell r="AH138">
            <v>16.100000000000001</v>
          </cell>
          <cell r="AI138">
            <v>16.100000000000001</v>
          </cell>
          <cell r="AJ138">
            <v>16.100000000000001</v>
          </cell>
          <cell r="AK138">
            <v>16.100000000000001</v>
          </cell>
          <cell r="AL138">
            <v>16.100000000000001</v>
          </cell>
          <cell r="AM138">
            <v>16.100000000000001</v>
          </cell>
          <cell r="AN138">
            <v>16.100000000000001</v>
          </cell>
        </row>
        <row r="139">
          <cell r="A139">
            <v>5</v>
          </cell>
          <cell r="B139" t="str">
            <v>SD</v>
          </cell>
          <cell r="C139" t="str">
            <v>mn</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2.9911792477164334</v>
          </cell>
          <cell r="S139">
            <v>5.9823584954328668</v>
          </cell>
          <cell r="T139">
            <v>8.9735377431493006</v>
          </cell>
          <cell r="U139">
            <v>11.964716990865734</v>
          </cell>
          <cell r="V139">
            <v>14.955896238582167</v>
          </cell>
          <cell r="W139">
            <v>17.947075486298601</v>
          </cell>
          <cell r="X139">
            <v>20.938254734015036</v>
          </cell>
          <cell r="Y139">
            <v>23.929433981731471</v>
          </cell>
          <cell r="Z139">
            <v>26.920613229447905</v>
          </cell>
          <cell r="AA139">
            <v>29.91179247716434</v>
          </cell>
          <cell r="AB139">
            <v>32.902971724880771</v>
          </cell>
          <cell r="AC139">
            <v>35.894150972597203</v>
          </cell>
          <cell r="AD139">
            <v>35.894150972597203</v>
          </cell>
          <cell r="AE139">
            <v>35.894150972597203</v>
          </cell>
          <cell r="AF139">
            <v>35.894150972597203</v>
          </cell>
          <cell r="AG139">
            <v>35.894150972597203</v>
          </cell>
          <cell r="AH139">
            <v>35.894150972597203</v>
          </cell>
          <cell r="AI139">
            <v>35.894150972597203</v>
          </cell>
          <cell r="AJ139">
            <v>35.894150972597203</v>
          </cell>
          <cell r="AK139">
            <v>35.894150972597203</v>
          </cell>
          <cell r="AL139">
            <v>35.894150972597203</v>
          </cell>
          <cell r="AM139">
            <v>35.894150972597203</v>
          </cell>
          <cell r="AN139">
            <v>35.894150972597203</v>
          </cell>
        </row>
        <row r="140">
          <cell r="A140">
            <v>5</v>
          </cell>
          <cell r="B140" t="str">
            <v>SD</v>
          </cell>
          <cell r="C140" t="str">
            <v>os</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row>
        <row r="141">
          <cell r="A141">
            <v>5</v>
          </cell>
          <cell r="B141" t="str">
            <v>SD</v>
          </cell>
          <cell r="C141" t="str">
            <v>pm</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row>
        <row r="142">
          <cell r="A142">
            <v>5</v>
          </cell>
          <cell r="B142" t="str">
            <v>SD</v>
          </cell>
          <cell r="C142" t="str">
            <v>pq</v>
          </cell>
          <cell r="D142">
            <v>88.34339235679046</v>
          </cell>
          <cell r="E142">
            <v>88.34339235679046</v>
          </cell>
          <cell r="F142">
            <v>88.34339235679046</v>
          </cell>
          <cell r="G142">
            <v>88.34339235679046</v>
          </cell>
          <cell r="H142">
            <v>88.34339235679046</v>
          </cell>
          <cell r="I142">
            <v>88.34339235679046</v>
          </cell>
          <cell r="J142">
            <v>88.34339235679046</v>
          </cell>
          <cell r="K142">
            <v>88.34339235679046</v>
          </cell>
          <cell r="L142">
            <v>88.34339235679046</v>
          </cell>
          <cell r="M142">
            <v>88.34339235679046</v>
          </cell>
          <cell r="N142">
            <v>88.34339235679046</v>
          </cell>
          <cell r="O142">
            <v>88.34339235679046</v>
          </cell>
          <cell r="P142">
            <v>88.34339235679046</v>
          </cell>
          <cell r="Q142">
            <v>88.34339235679046</v>
          </cell>
          <cell r="R142">
            <v>86.043069038445594</v>
          </cell>
          <cell r="S142">
            <v>83.742745720100729</v>
          </cell>
          <cell r="T142">
            <v>81.442422401755863</v>
          </cell>
          <cell r="U142">
            <v>79.142099083410997</v>
          </cell>
          <cell r="V142">
            <v>76.841775765066131</v>
          </cell>
          <cell r="W142">
            <v>74.541452446721266</v>
          </cell>
          <cell r="X142">
            <v>72.2411291283764</v>
          </cell>
          <cell r="Y142">
            <v>69.940805810031534</v>
          </cell>
          <cell r="Z142">
            <v>67.640482491686669</v>
          </cell>
          <cell r="AA142">
            <v>65.340159173341803</v>
          </cell>
          <cell r="AB142">
            <v>63.039835854996944</v>
          </cell>
          <cell r="AC142">
            <v>60.739512536652136</v>
          </cell>
          <cell r="AD142">
            <v>60.739512536652136</v>
          </cell>
          <cell r="AE142">
            <v>60.739512536652136</v>
          </cell>
          <cell r="AF142">
            <v>60.739512536652136</v>
          </cell>
          <cell r="AG142">
            <v>60.739512536652136</v>
          </cell>
          <cell r="AH142">
            <v>60.739512536652136</v>
          </cell>
          <cell r="AI142">
            <v>60.739512536652136</v>
          </cell>
          <cell r="AJ142">
            <v>60.739512536652136</v>
          </cell>
          <cell r="AK142">
            <v>60.739512536652136</v>
          </cell>
          <cell r="AL142">
            <v>60.739512536652136</v>
          </cell>
          <cell r="AM142">
            <v>60.739512536652136</v>
          </cell>
          <cell r="AN142">
            <v>60.739512536652136</v>
          </cell>
        </row>
        <row r="143">
          <cell r="A143">
            <v>5</v>
          </cell>
          <cell r="B143" t="str">
            <v>SD</v>
          </cell>
          <cell r="C143" t="str">
            <v>ss</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row>
        <row r="144">
          <cell r="A144">
            <v>5</v>
          </cell>
          <cell r="B144" t="str">
            <v>UR</v>
          </cell>
          <cell r="C144" t="str">
            <v>rf</v>
          </cell>
          <cell r="D144">
            <v>200.49364072576543</v>
          </cell>
          <cell r="E144">
            <v>200.49364072576543</v>
          </cell>
          <cell r="F144">
            <v>200.49364072576543</v>
          </cell>
          <cell r="G144">
            <v>200.49364072576543</v>
          </cell>
          <cell r="H144">
            <v>200.49364072576543</v>
          </cell>
          <cell r="I144">
            <v>200.49364072576543</v>
          </cell>
          <cell r="J144">
            <v>200.49364072576543</v>
          </cell>
          <cell r="K144">
            <v>200.49364072576543</v>
          </cell>
          <cell r="L144">
            <v>200.49364072576543</v>
          </cell>
          <cell r="M144">
            <v>200.49364072576543</v>
          </cell>
          <cell r="N144">
            <v>200.49364072576543</v>
          </cell>
          <cell r="O144">
            <v>200.49364072576543</v>
          </cell>
          <cell r="P144">
            <v>200.49364072576543</v>
          </cell>
          <cell r="Q144">
            <v>200.49364072576543</v>
          </cell>
          <cell r="R144">
            <v>190.93887544220655</v>
          </cell>
          <cell r="S144">
            <v>181.38411015864767</v>
          </cell>
          <cell r="T144">
            <v>171.82934487508879</v>
          </cell>
          <cell r="U144">
            <v>162.27457959152991</v>
          </cell>
          <cell r="V144">
            <v>152.71981430797103</v>
          </cell>
          <cell r="W144">
            <v>143.16504902441216</v>
          </cell>
          <cell r="X144">
            <v>133.61028374085328</v>
          </cell>
          <cell r="Y144">
            <v>124.05551845729441</v>
          </cell>
          <cell r="Z144">
            <v>114.50075317373555</v>
          </cell>
          <cell r="AA144">
            <v>104.94598789017668</v>
          </cell>
          <cell r="AB144">
            <v>95.391222606617816</v>
          </cell>
          <cell r="AC144">
            <v>85.836457323058994</v>
          </cell>
          <cell r="AD144">
            <v>85.836457323058994</v>
          </cell>
          <cell r="AE144">
            <v>85.836457323058994</v>
          </cell>
          <cell r="AF144">
            <v>85.836457323058994</v>
          </cell>
          <cell r="AG144">
            <v>85.836457323058994</v>
          </cell>
          <cell r="AH144">
            <v>85.836457323058994</v>
          </cell>
          <cell r="AI144">
            <v>85.836457323058994</v>
          </cell>
          <cell r="AJ144">
            <v>85.836457323058994</v>
          </cell>
          <cell r="AK144">
            <v>85.836457323058994</v>
          </cell>
          <cell r="AL144">
            <v>85.836457323058994</v>
          </cell>
          <cell r="AM144">
            <v>85.836457323058994</v>
          </cell>
          <cell r="AN144">
            <v>85.836457323058994</v>
          </cell>
        </row>
        <row r="145">
          <cell r="A145">
            <v>5</v>
          </cell>
          <cell r="B145" t="str">
            <v>UR</v>
          </cell>
          <cell r="C145" t="str">
            <v>rm</v>
          </cell>
          <cell r="D145">
            <v>37.687568543001355</v>
          </cell>
          <cell r="E145">
            <v>37.687568543001355</v>
          </cell>
          <cell r="F145">
            <v>37.687568543001355</v>
          </cell>
          <cell r="G145">
            <v>37.687568543001355</v>
          </cell>
          <cell r="H145">
            <v>37.687568543001355</v>
          </cell>
          <cell r="I145">
            <v>37.687568543001355</v>
          </cell>
          <cell r="J145">
            <v>37.687568543001355</v>
          </cell>
          <cell r="K145">
            <v>37.687568543001355</v>
          </cell>
          <cell r="L145">
            <v>37.687568543001355</v>
          </cell>
          <cell r="M145">
            <v>37.687568543001355</v>
          </cell>
          <cell r="N145">
            <v>37.687568543001355</v>
          </cell>
          <cell r="O145">
            <v>37.687568543001355</v>
          </cell>
          <cell r="P145">
            <v>37.687568543001355</v>
          </cell>
          <cell r="Q145">
            <v>37.687568543001355</v>
          </cell>
          <cell r="R145">
            <v>34.571937831084576</v>
          </cell>
          <cell r="S145">
            <v>31.456307119167796</v>
          </cell>
          <cell r="T145">
            <v>28.340676407251017</v>
          </cell>
          <cell r="U145">
            <v>25.225045695334238</v>
          </cell>
          <cell r="V145">
            <v>22.109414983417459</v>
          </cell>
          <cell r="W145">
            <v>18.993784271500679</v>
          </cell>
          <cell r="X145">
            <v>15.8781535595839</v>
          </cell>
          <cell r="Y145">
            <v>12.762522847667121</v>
          </cell>
          <cell r="Z145">
            <v>9.6468921357503419</v>
          </cell>
          <cell r="AA145">
            <v>6.5312614238335627</v>
          </cell>
          <cell r="AB145">
            <v>3.415630711916783</v>
          </cell>
          <cell r="AC145">
            <v>0.3</v>
          </cell>
          <cell r="AD145">
            <v>0.3</v>
          </cell>
          <cell r="AE145">
            <v>0.3</v>
          </cell>
          <cell r="AF145">
            <v>0.3</v>
          </cell>
          <cell r="AG145">
            <v>0.3</v>
          </cell>
          <cell r="AH145">
            <v>0.3</v>
          </cell>
          <cell r="AI145">
            <v>0.3</v>
          </cell>
          <cell r="AJ145">
            <v>0.3</v>
          </cell>
          <cell r="AK145">
            <v>0.3</v>
          </cell>
          <cell r="AL145">
            <v>0.3</v>
          </cell>
          <cell r="AM145">
            <v>0.3</v>
          </cell>
          <cell r="AN145">
            <v>0.3</v>
          </cell>
        </row>
        <row r="146">
          <cell r="A146">
            <v>6</v>
          </cell>
          <cell r="B146" t="str">
            <v>AG</v>
          </cell>
          <cell r="C146" t="str">
            <v>ab</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4.6430951519252535</v>
          </cell>
          <cell r="S146">
            <v>9.2861903038505069</v>
          </cell>
          <cell r="T146">
            <v>13.92928545577576</v>
          </cell>
          <cell r="U146">
            <v>18.572380607701014</v>
          </cell>
          <cell r="V146">
            <v>23.215475759626266</v>
          </cell>
          <cell r="W146">
            <v>27.858570911551517</v>
          </cell>
          <cell r="X146">
            <v>32.501666063476769</v>
          </cell>
          <cell r="Y146">
            <v>37.144761215402021</v>
          </cell>
          <cell r="Z146">
            <v>41.787856367327272</v>
          </cell>
          <cell r="AA146">
            <v>46.430951519252524</v>
          </cell>
          <cell r="AB146">
            <v>51.074046671177776</v>
          </cell>
          <cell r="AC146">
            <v>55.717141823103042</v>
          </cell>
          <cell r="AD146">
            <v>55.717141823103042</v>
          </cell>
          <cell r="AE146">
            <v>55.717141823103042</v>
          </cell>
          <cell r="AF146">
            <v>55.717141823103042</v>
          </cell>
          <cell r="AG146">
            <v>55.717141823103042</v>
          </cell>
          <cell r="AH146">
            <v>55.717141823103042</v>
          </cell>
          <cell r="AI146">
            <v>55.717141823103042</v>
          </cell>
          <cell r="AJ146">
            <v>55.717141823103042</v>
          </cell>
          <cell r="AK146">
            <v>55.717141823103042</v>
          </cell>
          <cell r="AL146">
            <v>55.717141823103042</v>
          </cell>
          <cell r="AM146">
            <v>55.717141823103042</v>
          </cell>
          <cell r="AN146">
            <v>55.717141823103042</v>
          </cell>
        </row>
        <row r="147">
          <cell r="A147">
            <v>6</v>
          </cell>
          <cell r="B147" t="str">
            <v>AG</v>
          </cell>
          <cell r="C147" t="str">
            <v>cp</v>
          </cell>
          <cell r="D147">
            <v>175</v>
          </cell>
          <cell r="E147">
            <v>175</v>
          </cell>
          <cell r="F147">
            <v>175</v>
          </cell>
          <cell r="G147">
            <v>175</v>
          </cell>
          <cell r="H147">
            <v>175</v>
          </cell>
          <cell r="I147">
            <v>175</v>
          </cell>
          <cell r="J147">
            <v>175</v>
          </cell>
          <cell r="K147">
            <v>175</v>
          </cell>
          <cell r="L147">
            <v>175</v>
          </cell>
          <cell r="M147">
            <v>175</v>
          </cell>
          <cell r="N147">
            <v>175</v>
          </cell>
          <cell r="O147">
            <v>175</v>
          </cell>
          <cell r="P147">
            <v>175</v>
          </cell>
          <cell r="Q147">
            <v>175</v>
          </cell>
          <cell r="R147">
            <v>204.81890534705423</v>
          </cell>
          <cell r="S147">
            <v>234.63781069410845</v>
          </cell>
          <cell r="T147">
            <v>264.45671604116268</v>
          </cell>
          <cell r="U147">
            <v>294.2756213882169</v>
          </cell>
          <cell r="V147">
            <v>324.09452673527113</v>
          </cell>
          <cell r="W147">
            <v>353.91343208232536</v>
          </cell>
          <cell r="X147">
            <v>383.73233742937958</v>
          </cell>
          <cell r="Y147">
            <v>413.55124277643381</v>
          </cell>
          <cell r="Z147">
            <v>443.37014812348804</v>
          </cell>
          <cell r="AA147">
            <v>473.18905347054226</v>
          </cell>
          <cell r="AB147">
            <v>503.00795881759649</v>
          </cell>
          <cell r="AC147">
            <v>532.8268641646506</v>
          </cell>
          <cell r="AD147">
            <v>532.8268641646506</v>
          </cell>
          <cell r="AE147">
            <v>532.8268641646506</v>
          </cell>
          <cell r="AF147">
            <v>532.8268641646506</v>
          </cell>
          <cell r="AG147">
            <v>532.8268641646506</v>
          </cell>
          <cell r="AH147">
            <v>532.8268641646506</v>
          </cell>
          <cell r="AI147">
            <v>532.8268641646506</v>
          </cell>
          <cell r="AJ147">
            <v>532.8268641646506</v>
          </cell>
          <cell r="AK147">
            <v>532.8268641646506</v>
          </cell>
          <cell r="AL147">
            <v>532.8268641646506</v>
          </cell>
          <cell r="AM147">
            <v>532.8268641646506</v>
          </cell>
          <cell r="AN147">
            <v>532.8268641646506</v>
          </cell>
        </row>
        <row r="148">
          <cell r="A148">
            <v>6</v>
          </cell>
          <cell r="B148" t="str">
            <v>AG</v>
          </cell>
          <cell r="C148" t="str">
            <v>pa</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0.32354814709033924</v>
          </cell>
          <cell r="S148">
            <v>0.64709629418067849</v>
          </cell>
          <cell r="T148">
            <v>0.97064444127101779</v>
          </cell>
          <cell r="U148">
            <v>1.294192588361357</v>
          </cell>
          <cell r="V148">
            <v>1.6177407354516962</v>
          </cell>
          <cell r="W148">
            <v>1.9412888825420354</v>
          </cell>
          <cell r="X148">
            <v>2.2648370296323748</v>
          </cell>
          <cell r="Y148">
            <v>2.588385176722714</v>
          </cell>
          <cell r="Z148">
            <v>2.9119333238130531</v>
          </cell>
          <cell r="AA148">
            <v>3.2354814709033923</v>
          </cell>
          <cell r="AB148">
            <v>3.5590296179937315</v>
          </cell>
          <cell r="AC148">
            <v>3.8825777650840707</v>
          </cell>
          <cell r="AD148">
            <v>3.8825777650840707</v>
          </cell>
          <cell r="AE148">
            <v>3.8825777650840707</v>
          </cell>
          <cell r="AF148">
            <v>3.8825777650840707</v>
          </cell>
          <cell r="AG148">
            <v>3.8825777650840707</v>
          </cell>
          <cell r="AH148">
            <v>3.8825777650840707</v>
          </cell>
          <cell r="AI148">
            <v>3.8825777650840707</v>
          </cell>
          <cell r="AJ148">
            <v>3.8825777650840707</v>
          </cell>
          <cell r="AK148">
            <v>3.8825777650840707</v>
          </cell>
          <cell r="AL148">
            <v>3.8825777650840707</v>
          </cell>
          <cell r="AM148">
            <v>3.8825777650840707</v>
          </cell>
          <cell r="AN148">
            <v>3.8825777650840707</v>
          </cell>
        </row>
        <row r="149">
          <cell r="A149">
            <v>6</v>
          </cell>
          <cell r="B149" t="str">
            <v>AL</v>
          </cell>
          <cell r="C149" t="str">
            <v>ep</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row>
        <row r="150">
          <cell r="A150">
            <v>6</v>
          </cell>
          <cell r="B150" t="str">
            <v>AL</v>
          </cell>
          <cell r="C150" t="str">
            <v>ff</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row>
        <row r="151">
          <cell r="A151">
            <v>6</v>
          </cell>
          <cell r="B151" t="str">
            <v>AL</v>
          </cell>
          <cell r="C151" t="str">
            <v>hr</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row>
        <row r="152">
          <cell r="A152">
            <v>6</v>
          </cell>
          <cell r="B152" t="str">
            <v>AL</v>
          </cell>
          <cell r="C152" t="str">
            <v>of</v>
          </cell>
          <cell r="D152">
            <v>1.16899</v>
          </cell>
          <cell r="E152">
            <v>1.16899</v>
          </cell>
          <cell r="F152">
            <v>1.16899</v>
          </cell>
          <cell r="G152">
            <v>1.16899</v>
          </cell>
          <cell r="H152">
            <v>1.16899</v>
          </cell>
          <cell r="I152">
            <v>1.16899</v>
          </cell>
          <cell r="J152">
            <v>1.16899</v>
          </cell>
          <cell r="K152">
            <v>1.16899</v>
          </cell>
          <cell r="L152">
            <v>1.16899</v>
          </cell>
          <cell r="M152">
            <v>1.16899</v>
          </cell>
          <cell r="N152">
            <v>1.16899</v>
          </cell>
          <cell r="O152">
            <v>1.16899</v>
          </cell>
          <cell r="P152">
            <v>1.16899</v>
          </cell>
          <cell r="Q152">
            <v>1.16899</v>
          </cell>
          <cell r="R152">
            <v>1.1689904009257372</v>
          </cell>
          <cell r="S152">
            <v>1.1689908018514745</v>
          </cell>
          <cell r="T152">
            <v>1.1689912027772118</v>
          </cell>
          <cell r="U152">
            <v>1.1689916037029491</v>
          </cell>
          <cell r="V152">
            <v>1.1689920046286864</v>
          </cell>
          <cell r="W152">
            <v>1.1689924055544236</v>
          </cell>
          <cell r="X152">
            <v>1.1689928064801609</v>
          </cell>
          <cell r="Y152">
            <v>1.1689932074058982</v>
          </cell>
          <cell r="Z152">
            <v>1.1689936083316355</v>
          </cell>
          <cell r="AA152">
            <v>1.1689940092573727</v>
          </cell>
          <cell r="AB152">
            <v>1.16899441018311</v>
          </cell>
          <cell r="AC152">
            <v>1.1689948111088464</v>
          </cell>
          <cell r="AD152">
            <v>1.1689948111088464</v>
          </cell>
          <cell r="AE152">
            <v>1.1689948111088464</v>
          </cell>
          <cell r="AF152">
            <v>1.1689948111088464</v>
          </cell>
          <cell r="AG152">
            <v>1.1689948111088464</v>
          </cell>
          <cell r="AH152">
            <v>1.1689948111088464</v>
          </cell>
          <cell r="AI152">
            <v>1.1689948111088464</v>
          </cell>
          <cell r="AJ152">
            <v>1.1689948111088464</v>
          </cell>
          <cell r="AK152">
            <v>1.1689948111088464</v>
          </cell>
          <cell r="AL152">
            <v>1.1689948111088464</v>
          </cell>
          <cell r="AM152">
            <v>1.1689948111088464</v>
          </cell>
          <cell r="AN152">
            <v>1.1689948111088464</v>
          </cell>
        </row>
        <row r="153">
          <cell r="A153">
            <v>6</v>
          </cell>
          <cell r="B153" t="str">
            <v>CR</v>
          </cell>
          <cell r="C153" t="str">
            <v>as</v>
          </cell>
          <cell r="D153">
            <v>0.44786999999999999</v>
          </cell>
          <cell r="E153">
            <v>0.44786999999999999</v>
          </cell>
          <cell r="F153">
            <v>0.44786999999999999</v>
          </cell>
          <cell r="G153">
            <v>0.44786999999999999</v>
          </cell>
          <cell r="H153">
            <v>0.44786999999999999</v>
          </cell>
          <cell r="I153">
            <v>0.44786999999999999</v>
          </cell>
          <cell r="J153">
            <v>0.44786999999999999</v>
          </cell>
          <cell r="K153">
            <v>0.44786999999999999</v>
          </cell>
          <cell r="L153">
            <v>0.44786999999999999</v>
          </cell>
          <cell r="M153">
            <v>0.44786999999999999</v>
          </cell>
          <cell r="N153">
            <v>0.44786999999999999</v>
          </cell>
          <cell r="O153">
            <v>0.44786999999999999</v>
          </cell>
          <cell r="P153">
            <v>0.44786999999999999</v>
          </cell>
          <cell r="Q153">
            <v>0.44786999999999999</v>
          </cell>
          <cell r="R153">
            <v>0.44786964434146481</v>
          </cell>
          <cell r="S153">
            <v>0.44786928868292963</v>
          </cell>
          <cell r="T153">
            <v>0.44786893302439446</v>
          </cell>
          <cell r="U153">
            <v>0.44786857736585928</v>
          </cell>
          <cell r="V153">
            <v>0.4478682217073241</v>
          </cell>
          <cell r="W153">
            <v>0.44786786604878892</v>
          </cell>
          <cell r="X153">
            <v>0.44786751039025374</v>
          </cell>
          <cell r="Y153">
            <v>0.44786715473171856</v>
          </cell>
          <cell r="Z153">
            <v>0.44786679907318339</v>
          </cell>
          <cell r="AA153">
            <v>0.44786644341464821</v>
          </cell>
          <cell r="AB153">
            <v>0.44786608775611303</v>
          </cell>
          <cell r="AC153">
            <v>0.4478657320975778</v>
          </cell>
          <cell r="AD153">
            <v>0.4478657320975778</v>
          </cell>
          <cell r="AE153">
            <v>0.4478657320975778</v>
          </cell>
          <cell r="AF153">
            <v>0.4478657320975778</v>
          </cell>
          <cell r="AG153">
            <v>0.4478657320975778</v>
          </cell>
          <cell r="AH153">
            <v>0.4478657320975778</v>
          </cell>
          <cell r="AI153">
            <v>0.4478657320975778</v>
          </cell>
          <cell r="AJ153">
            <v>0.4478657320975778</v>
          </cell>
          <cell r="AK153">
            <v>0.4478657320975778</v>
          </cell>
          <cell r="AL153">
            <v>0.4478657320975778</v>
          </cell>
          <cell r="AM153">
            <v>0.4478657320975778</v>
          </cell>
          <cell r="AN153">
            <v>0.4478657320975778</v>
          </cell>
        </row>
        <row r="154">
          <cell r="A154">
            <v>6</v>
          </cell>
          <cell r="B154" t="str">
            <v>CR</v>
          </cell>
          <cell r="C154" t="str">
            <v>hy</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row>
        <row r="155">
          <cell r="A155">
            <v>6</v>
          </cell>
          <cell r="B155" t="str">
            <v>CR</v>
          </cell>
          <cell r="C155" t="str">
            <v>pp</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row>
        <row r="156">
          <cell r="A156">
            <v>6</v>
          </cell>
          <cell r="B156" t="str">
            <v>CR</v>
          </cell>
          <cell r="C156" t="str">
            <v>ry</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row>
        <row r="157">
          <cell r="A157">
            <v>6</v>
          </cell>
          <cell r="B157" t="str">
            <v>CR</v>
          </cell>
          <cell r="C157" t="str">
            <v>sl</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row>
        <row r="158">
          <cell r="A158">
            <v>6</v>
          </cell>
          <cell r="B158" t="str">
            <v>FO</v>
          </cell>
          <cell r="C158" t="str">
            <v>uf</v>
          </cell>
          <cell r="D158">
            <v>2.9216899999999999</v>
          </cell>
          <cell r="E158">
            <v>2.9216899999999999</v>
          </cell>
          <cell r="F158">
            <v>2.9216899999999999</v>
          </cell>
          <cell r="G158">
            <v>2.9216899999999999</v>
          </cell>
          <cell r="H158">
            <v>2.9216899999999999</v>
          </cell>
          <cell r="I158">
            <v>2.9216899999999999</v>
          </cell>
          <cell r="J158">
            <v>2.9216899999999999</v>
          </cell>
          <cell r="K158">
            <v>2.9216899999999999</v>
          </cell>
          <cell r="L158">
            <v>2.9216899999999999</v>
          </cell>
          <cell r="M158">
            <v>2.9216899999999999</v>
          </cell>
          <cell r="N158">
            <v>2.9216899999999999</v>
          </cell>
          <cell r="O158">
            <v>2.9216899999999999</v>
          </cell>
          <cell r="P158">
            <v>2.9216899999999999</v>
          </cell>
          <cell r="Q158">
            <v>2.9216899999999999</v>
          </cell>
          <cell r="R158">
            <v>2.9216897836620195</v>
          </cell>
          <cell r="S158">
            <v>2.9216895673240391</v>
          </cell>
          <cell r="T158">
            <v>2.9216893509860586</v>
          </cell>
          <cell r="U158">
            <v>2.9216891346480782</v>
          </cell>
          <cell r="V158">
            <v>2.9216889183100978</v>
          </cell>
          <cell r="W158">
            <v>2.9216887019721174</v>
          </cell>
          <cell r="X158">
            <v>2.921688485634137</v>
          </cell>
          <cell r="Y158">
            <v>2.9216882692961565</v>
          </cell>
          <cell r="Z158">
            <v>2.9216880529581761</v>
          </cell>
          <cell r="AA158">
            <v>2.9216878366201957</v>
          </cell>
          <cell r="AB158">
            <v>2.9216876202822153</v>
          </cell>
          <cell r="AC158">
            <v>2.9216874039442371</v>
          </cell>
          <cell r="AD158">
            <v>2.9216874039442371</v>
          </cell>
          <cell r="AE158">
            <v>2.9216874039442371</v>
          </cell>
          <cell r="AF158">
            <v>2.9216874039442371</v>
          </cell>
          <cell r="AG158">
            <v>2.9216874039442371</v>
          </cell>
          <cell r="AH158">
            <v>2.9216874039442371</v>
          </cell>
          <cell r="AI158">
            <v>2.9216874039442371</v>
          </cell>
          <cell r="AJ158">
            <v>2.9216874039442371</v>
          </cell>
          <cell r="AK158">
            <v>2.9216874039442371</v>
          </cell>
          <cell r="AL158">
            <v>2.9216874039442371</v>
          </cell>
          <cell r="AM158">
            <v>2.9216874039442371</v>
          </cell>
          <cell r="AN158">
            <v>2.9216874039442371</v>
          </cell>
        </row>
        <row r="159">
          <cell r="A159">
            <v>6</v>
          </cell>
          <cell r="B159" t="str">
            <v>IN</v>
          </cell>
          <cell r="C159" t="str">
            <v>hi</v>
          </cell>
          <cell r="D159">
            <v>0.31648999999999999</v>
          </cell>
          <cell r="E159">
            <v>0.31648999999999999</v>
          </cell>
          <cell r="F159">
            <v>0.31648999999999999</v>
          </cell>
          <cell r="G159">
            <v>0.31648999999999999</v>
          </cell>
          <cell r="H159">
            <v>0.31648999999999999</v>
          </cell>
          <cell r="I159">
            <v>0.31648999999999999</v>
          </cell>
          <cell r="J159">
            <v>0.31648999999999999</v>
          </cell>
          <cell r="K159">
            <v>0.31648999999999999</v>
          </cell>
          <cell r="L159">
            <v>0.31648999999999999</v>
          </cell>
          <cell r="M159">
            <v>0.31648999999999999</v>
          </cell>
          <cell r="N159">
            <v>0.31648999999999999</v>
          </cell>
          <cell r="O159">
            <v>0.31648999999999999</v>
          </cell>
          <cell r="P159">
            <v>0.31648999999999999</v>
          </cell>
          <cell r="Q159">
            <v>0.31648999999999999</v>
          </cell>
          <cell r="R159">
            <v>0.31648962383520074</v>
          </cell>
          <cell r="S159">
            <v>0.31648924767040149</v>
          </cell>
          <cell r="T159">
            <v>0.31648887150560223</v>
          </cell>
          <cell r="U159">
            <v>0.31648849534080298</v>
          </cell>
          <cell r="V159">
            <v>0.31648811917600372</v>
          </cell>
          <cell r="W159">
            <v>0.31648774301120447</v>
          </cell>
          <cell r="X159">
            <v>0.31648736684640522</v>
          </cell>
          <cell r="Y159">
            <v>0.31648699068160596</v>
          </cell>
          <cell r="Z159">
            <v>0.31648661451680671</v>
          </cell>
          <cell r="AA159">
            <v>0.31648623835200745</v>
          </cell>
          <cell r="AB159">
            <v>0.3164858621872082</v>
          </cell>
          <cell r="AC159">
            <v>0.31648548602240911</v>
          </cell>
          <cell r="AD159">
            <v>0.31648548602240911</v>
          </cell>
          <cell r="AE159">
            <v>0.31648548602240911</v>
          </cell>
          <cell r="AF159">
            <v>0.31648548602240911</v>
          </cell>
          <cell r="AG159">
            <v>0.31648548602240911</v>
          </cell>
          <cell r="AH159">
            <v>0.31648548602240911</v>
          </cell>
          <cell r="AI159">
            <v>0.31648548602240911</v>
          </cell>
          <cell r="AJ159">
            <v>0.31648548602240911</v>
          </cell>
          <cell r="AK159">
            <v>0.31648548602240911</v>
          </cell>
          <cell r="AL159">
            <v>0.31648548602240911</v>
          </cell>
          <cell r="AM159">
            <v>0.31648548602240911</v>
          </cell>
          <cell r="AN159">
            <v>0.31648548602240911</v>
          </cell>
        </row>
        <row r="160">
          <cell r="A160">
            <v>6</v>
          </cell>
          <cell r="B160" t="str">
            <v>IN</v>
          </cell>
          <cell r="C160" t="str">
            <v>ih</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row>
        <row r="161">
          <cell r="A161">
            <v>6</v>
          </cell>
          <cell r="B161" t="str">
            <v>IN</v>
          </cell>
          <cell r="C161" t="str">
            <v>li</v>
          </cell>
          <cell r="D161">
            <v>9.5703600000000009</v>
          </cell>
          <cell r="E161">
            <v>9.5703600000000009</v>
          </cell>
          <cell r="F161">
            <v>9.5703600000000009</v>
          </cell>
          <cell r="G161">
            <v>9.5703600000000009</v>
          </cell>
          <cell r="H161">
            <v>9.5703600000000009</v>
          </cell>
          <cell r="I161">
            <v>9.5703600000000009</v>
          </cell>
          <cell r="J161">
            <v>9.5703600000000009</v>
          </cell>
          <cell r="K161">
            <v>9.5703600000000009</v>
          </cell>
          <cell r="L161">
            <v>9.5703600000000009</v>
          </cell>
          <cell r="M161">
            <v>9.5703600000000009</v>
          </cell>
          <cell r="N161">
            <v>9.5703600000000009</v>
          </cell>
          <cell r="O161">
            <v>9.5703600000000009</v>
          </cell>
          <cell r="P161">
            <v>9.5703600000000009</v>
          </cell>
          <cell r="Q161">
            <v>9.5703600000000009</v>
          </cell>
          <cell r="R161">
            <v>9.5703595870679532</v>
          </cell>
          <cell r="S161">
            <v>9.5703591741359055</v>
          </cell>
          <cell r="T161">
            <v>9.5703587612038579</v>
          </cell>
          <cell r="U161">
            <v>9.5703583482718102</v>
          </cell>
          <cell r="V161">
            <v>9.5703579353397625</v>
          </cell>
          <cell r="W161">
            <v>9.5703575224077149</v>
          </cell>
          <cell r="X161">
            <v>9.5703571094756672</v>
          </cell>
          <cell r="Y161">
            <v>9.5703566965436195</v>
          </cell>
          <cell r="Z161">
            <v>9.5703562836115719</v>
          </cell>
          <cell r="AA161">
            <v>9.5703558706795242</v>
          </cell>
          <cell r="AB161">
            <v>9.5703554577474765</v>
          </cell>
          <cell r="AC161">
            <v>9.5703550448154306</v>
          </cell>
          <cell r="AD161">
            <v>9.5703550448154306</v>
          </cell>
          <cell r="AE161">
            <v>9.5703550448154306</v>
          </cell>
          <cell r="AF161">
            <v>9.5703550448154306</v>
          </cell>
          <cell r="AG161">
            <v>9.5703550448154306</v>
          </cell>
          <cell r="AH161">
            <v>9.5703550448154306</v>
          </cell>
          <cell r="AI161">
            <v>9.5703550448154306</v>
          </cell>
          <cell r="AJ161">
            <v>9.5703550448154306</v>
          </cell>
          <cell r="AK161">
            <v>9.5703550448154306</v>
          </cell>
          <cell r="AL161">
            <v>9.5703550448154306</v>
          </cell>
          <cell r="AM161">
            <v>9.5703550448154306</v>
          </cell>
          <cell r="AN161">
            <v>9.5703550448154306</v>
          </cell>
        </row>
        <row r="162">
          <cell r="A162">
            <v>6</v>
          </cell>
          <cell r="B162" t="str">
            <v>IN</v>
          </cell>
          <cell r="C162" t="str">
            <v>oi</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row>
        <row r="163">
          <cell r="A163">
            <v>6</v>
          </cell>
          <cell r="B163" t="str">
            <v>IN</v>
          </cell>
          <cell r="C163" t="str">
            <v>wp</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row>
        <row r="164">
          <cell r="A164">
            <v>6</v>
          </cell>
          <cell r="B164" t="str">
            <v>RC</v>
          </cell>
          <cell r="C164" t="str">
            <v>ca</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row>
        <row r="165">
          <cell r="A165">
            <v>6</v>
          </cell>
          <cell r="B165" t="str">
            <v>RC</v>
          </cell>
          <cell r="C165" t="str">
            <v>go</v>
          </cell>
          <cell r="D165">
            <v>16.170100000000001</v>
          </cell>
          <cell r="E165">
            <v>16.170100000000001</v>
          </cell>
          <cell r="F165">
            <v>16.170100000000001</v>
          </cell>
          <cell r="G165">
            <v>16.170100000000001</v>
          </cell>
          <cell r="H165">
            <v>16.170100000000001</v>
          </cell>
          <cell r="I165">
            <v>16.170100000000001</v>
          </cell>
          <cell r="J165">
            <v>16.170100000000001</v>
          </cell>
          <cell r="K165">
            <v>16.170100000000001</v>
          </cell>
          <cell r="L165">
            <v>16.170100000000001</v>
          </cell>
          <cell r="M165">
            <v>16.170100000000001</v>
          </cell>
          <cell r="N165">
            <v>16.170100000000001</v>
          </cell>
          <cell r="O165">
            <v>16.170100000000001</v>
          </cell>
          <cell r="P165">
            <v>16.170100000000001</v>
          </cell>
          <cell r="Q165">
            <v>16.170100000000001</v>
          </cell>
          <cell r="R165">
            <v>16.170099859939825</v>
          </cell>
          <cell r="S165">
            <v>16.170099719879648</v>
          </cell>
          <cell r="T165">
            <v>16.170099579819471</v>
          </cell>
          <cell r="U165">
            <v>16.170099439759294</v>
          </cell>
          <cell r="V165">
            <v>16.170099299699118</v>
          </cell>
          <cell r="W165">
            <v>16.170099159638941</v>
          </cell>
          <cell r="X165">
            <v>16.170099019578764</v>
          </cell>
          <cell r="Y165">
            <v>16.170098879518587</v>
          </cell>
          <cell r="Z165">
            <v>16.17009873945841</v>
          </cell>
          <cell r="AA165">
            <v>16.170098599398234</v>
          </cell>
          <cell r="AB165">
            <v>16.170098459338057</v>
          </cell>
          <cell r="AC165">
            <v>16.170098319277894</v>
          </cell>
          <cell r="AD165">
            <v>16.170098319277894</v>
          </cell>
          <cell r="AE165">
            <v>16.170098319277894</v>
          </cell>
          <cell r="AF165">
            <v>16.170098319277894</v>
          </cell>
          <cell r="AG165">
            <v>16.170098319277894</v>
          </cell>
          <cell r="AH165">
            <v>16.170098319277894</v>
          </cell>
          <cell r="AI165">
            <v>16.170098319277894</v>
          </cell>
          <cell r="AJ165">
            <v>16.170098319277894</v>
          </cell>
          <cell r="AK165">
            <v>16.170098319277894</v>
          </cell>
          <cell r="AL165">
            <v>16.170098319277894</v>
          </cell>
          <cell r="AM165">
            <v>16.170098319277894</v>
          </cell>
          <cell r="AN165">
            <v>16.170098319277894</v>
          </cell>
        </row>
        <row r="166">
          <cell r="A166">
            <v>6</v>
          </cell>
          <cell r="B166" t="str">
            <v>RC</v>
          </cell>
          <cell r="C166" t="str">
            <v>sk</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row>
        <row r="167">
          <cell r="A167">
            <v>6</v>
          </cell>
          <cell r="B167" t="str">
            <v>RD</v>
          </cell>
          <cell r="C167" t="str">
            <v>mf</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row>
        <row r="168">
          <cell r="A168">
            <v>6</v>
          </cell>
          <cell r="B168" t="str">
            <v>RD</v>
          </cell>
          <cell r="C168" t="str">
            <v>mr</v>
          </cell>
          <cell r="D168">
            <v>0.33767999999999998</v>
          </cell>
          <cell r="E168">
            <v>0.33767999999999998</v>
          </cell>
          <cell r="F168">
            <v>0.33767999999999998</v>
          </cell>
          <cell r="G168">
            <v>0.33767999999999998</v>
          </cell>
          <cell r="H168">
            <v>0.33767999999999998</v>
          </cell>
          <cell r="I168">
            <v>0.33767999999999998</v>
          </cell>
          <cell r="J168">
            <v>0.33767999999999998</v>
          </cell>
          <cell r="K168">
            <v>0.33767999999999998</v>
          </cell>
          <cell r="L168">
            <v>0.33767999999999998</v>
          </cell>
          <cell r="M168">
            <v>0.33767999999999998</v>
          </cell>
          <cell r="N168">
            <v>0.33767999999999998</v>
          </cell>
          <cell r="O168">
            <v>0.33767999999999998</v>
          </cell>
          <cell r="P168">
            <v>0.33767999999999998</v>
          </cell>
          <cell r="Q168">
            <v>0.33767999999999998</v>
          </cell>
          <cell r="R168">
            <v>0.33767993257079243</v>
          </cell>
          <cell r="S168">
            <v>0.33767986514158488</v>
          </cell>
          <cell r="T168">
            <v>0.33767979771237733</v>
          </cell>
          <cell r="U168">
            <v>0.33767973028316978</v>
          </cell>
          <cell r="V168">
            <v>0.33767966285396223</v>
          </cell>
          <cell r="W168">
            <v>0.33767959542475467</v>
          </cell>
          <cell r="X168">
            <v>0.33767952799554712</v>
          </cell>
          <cell r="Y168">
            <v>0.33767946056633957</v>
          </cell>
          <cell r="Z168">
            <v>0.33767939313713202</v>
          </cell>
          <cell r="AA168">
            <v>0.33767932570792447</v>
          </cell>
          <cell r="AB168">
            <v>0.33767925827871692</v>
          </cell>
          <cell r="AC168">
            <v>0.33767919084950959</v>
          </cell>
          <cell r="AD168">
            <v>0.33767919084950959</v>
          </cell>
          <cell r="AE168">
            <v>0.33767919084950959</v>
          </cell>
          <cell r="AF168">
            <v>0.33767919084950959</v>
          </cell>
          <cell r="AG168">
            <v>0.33767919084950959</v>
          </cell>
          <cell r="AH168">
            <v>0.33767919084950959</v>
          </cell>
          <cell r="AI168">
            <v>0.33767919084950959</v>
          </cell>
          <cell r="AJ168">
            <v>0.33767919084950959</v>
          </cell>
          <cell r="AK168">
            <v>0.33767919084950959</v>
          </cell>
          <cell r="AL168">
            <v>0.33767919084950959</v>
          </cell>
          <cell r="AM168">
            <v>0.33767919084950959</v>
          </cell>
          <cell r="AN168">
            <v>0.33767919084950959</v>
          </cell>
        </row>
        <row r="169">
          <cell r="A169">
            <v>6</v>
          </cell>
          <cell r="B169" t="str">
            <v>RD</v>
          </cell>
          <cell r="C169" t="str">
            <v>sf</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row>
        <row r="170">
          <cell r="A170">
            <v>6</v>
          </cell>
          <cell r="B170" t="str">
            <v>RD</v>
          </cell>
          <cell r="C170" t="str">
            <v>sr</v>
          </cell>
          <cell r="D170">
            <v>2.4250000000000001E-2</v>
          </cell>
          <cell r="E170">
            <v>2.4250000000000001E-2</v>
          </cell>
          <cell r="F170">
            <v>2.4250000000000001E-2</v>
          </cell>
          <cell r="G170">
            <v>2.4250000000000001E-2</v>
          </cell>
          <cell r="H170">
            <v>2.4250000000000001E-2</v>
          </cell>
          <cell r="I170">
            <v>2.4250000000000001E-2</v>
          </cell>
          <cell r="J170">
            <v>2.4250000000000001E-2</v>
          </cell>
          <cell r="K170">
            <v>2.4250000000000001E-2</v>
          </cell>
          <cell r="L170">
            <v>2.4250000000000001E-2</v>
          </cell>
          <cell r="M170">
            <v>2.4250000000000001E-2</v>
          </cell>
          <cell r="N170">
            <v>2.4250000000000001E-2</v>
          </cell>
          <cell r="O170">
            <v>2.4250000000000001E-2</v>
          </cell>
          <cell r="P170">
            <v>2.4250000000000001E-2</v>
          </cell>
          <cell r="Q170">
            <v>2.4250000000000001E-2</v>
          </cell>
          <cell r="R170">
            <v>2.4249786880152682E-2</v>
          </cell>
          <cell r="S170">
            <v>2.4249573760305364E-2</v>
          </cell>
          <cell r="T170">
            <v>2.4249360640458045E-2</v>
          </cell>
          <cell r="U170">
            <v>2.4249147520610727E-2</v>
          </cell>
          <cell r="V170">
            <v>2.4248934400763408E-2</v>
          </cell>
          <cell r="W170">
            <v>2.424872128091609E-2</v>
          </cell>
          <cell r="X170">
            <v>2.4248508161068771E-2</v>
          </cell>
          <cell r="Y170">
            <v>2.4248295041221453E-2</v>
          </cell>
          <cell r="Z170">
            <v>2.4248081921374134E-2</v>
          </cell>
          <cell r="AA170">
            <v>2.4247868801526816E-2</v>
          </cell>
          <cell r="AB170">
            <v>2.4247655681679497E-2</v>
          </cell>
          <cell r="AC170">
            <v>2.4247442561832196E-2</v>
          </cell>
          <cell r="AD170">
            <v>2.4247442561832196E-2</v>
          </cell>
          <cell r="AE170">
            <v>2.4247442561832196E-2</v>
          </cell>
          <cell r="AF170">
            <v>2.4247442561832196E-2</v>
          </cell>
          <cell r="AG170">
            <v>2.4247442561832196E-2</v>
          </cell>
          <cell r="AH170">
            <v>2.4247442561832196E-2</v>
          </cell>
          <cell r="AI170">
            <v>2.4247442561832196E-2</v>
          </cell>
          <cell r="AJ170">
            <v>2.4247442561832196E-2</v>
          </cell>
          <cell r="AK170">
            <v>2.4247442561832196E-2</v>
          </cell>
          <cell r="AL170">
            <v>2.4247442561832196E-2</v>
          </cell>
          <cell r="AM170">
            <v>2.4247442561832196E-2</v>
          </cell>
          <cell r="AN170">
            <v>2.4247442561832196E-2</v>
          </cell>
        </row>
        <row r="171">
          <cell r="A171">
            <v>6</v>
          </cell>
          <cell r="B171" t="str">
            <v>RR</v>
          </cell>
          <cell r="C171" t="str">
            <v>rf</v>
          </cell>
          <cell r="D171">
            <v>14.249090000000001</v>
          </cell>
          <cell r="E171">
            <v>14.249090000000001</v>
          </cell>
          <cell r="F171">
            <v>14.249090000000001</v>
          </cell>
          <cell r="G171">
            <v>14.249090000000001</v>
          </cell>
          <cell r="H171">
            <v>14.249090000000001</v>
          </cell>
          <cell r="I171">
            <v>14.249090000000001</v>
          </cell>
          <cell r="J171">
            <v>14.249090000000001</v>
          </cell>
          <cell r="K171">
            <v>14.249090000000001</v>
          </cell>
          <cell r="L171">
            <v>14.249090000000001</v>
          </cell>
          <cell r="M171">
            <v>14.249090000000001</v>
          </cell>
          <cell r="N171">
            <v>14.249090000000001</v>
          </cell>
          <cell r="O171">
            <v>14.249090000000001</v>
          </cell>
          <cell r="P171">
            <v>14.249090000000001</v>
          </cell>
          <cell r="Q171">
            <v>14.249090000000001</v>
          </cell>
          <cell r="R171">
            <v>14.24908968459283</v>
          </cell>
          <cell r="S171">
            <v>14.249089369185659</v>
          </cell>
          <cell r="T171">
            <v>14.249089053778489</v>
          </cell>
          <cell r="U171">
            <v>14.249088738371318</v>
          </cell>
          <cell r="V171">
            <v>14.249088422964148</v>
          </cell>
          <cell r="W171">
            <v>14.249088107556977</v>
          </cell>
          <cell r="X171">
            <v>14.249087792149806</v>
          </cell>
          <cell r="Y171">
            <v>14.249087476742636</v>
          </cell>
          <cell r="Z171">
            <v>14.249087161335465</v>
          </cell>
          <cell r="AA171">
            <v>14.249086845928295</v>
          </cell>
          <cell r="AB171">
            <v>14.249086530521124</v>
          </cell>
          <cell r="AC171">
            <v>14.249086215113948</v>
          </cell>
          <cell r="AD171">
            <v>14.249086215113948</v>
          </cell>
          <cell r="AE171">
            <v>14.249086215113948</v>
          </cell>
          <cell r="AF171">
            <v>14.249086215113948</v>
          </cell>
          <cell r="AG171">
            <v>14.249086215113948</v>
          </cell>
          <cell r="AH171">
            <v>14.249086215113948</v>
          </cell>
          <cell r="AI171">
            <v>14.249086215113948</v>
          </cell>
          <cell r="AJ171">
            <v>14.249086215113948</v>
          </cell>
          <cell r="AK171">
            <v>14.249086215113948</v>
          </cell>
          <cell r="AL171">
            <v>14.249086215113948</v>
          </cell>
          <cell r="AM171">
            <v>14.249086215113948</v>
          </cell>
          <cell r="AN171">
            <v>14.249086215113948</v>
          </cell>
        </row>
        <row r="172">
          <cell r="A172">
            <v>6</v>
          </cell>
          <cell r="B172" t="str">
            <v>RR</v>
          </cell>
          <cell r="C172" t="str">
            <v>rm</v>
          </cell>
          <cell r="D172">
            <v>5.1004500000000004</v>
          </cell>
          <cell r="E172">
            <v>5.1004500000000004</v>
          </cell>
          <cell r="F172">
            <v>5.1004500000000004</v>
          </cell>
          <cell r="G172">
            <v>5.1004500000000004</v>
          </cell>
          <cell r="H172">
            <v>5.1004500000000004</v>
          </cell>
          <cell r="I172">
            <v>5.1004500000000004</v>
          </cell>
          <cell r="J172">
            <v>5.1004500000000004</v>
          </cell>
          <cell r="K172">
            <v>5.1004500000000004</v>
          </cell>
          <cell r="L172">
            <v>5.1004500000000004</v>
          </cell>
          <cell r="M172">
            <v>5.1004500000000004</v>
          </cell>
          <cell r="N172">
            <v>5.1004500000000004</v>
          </cell>
          <cell r="O172">
            <v>5.1004500000000004</v>
          </cell>
          <cell r="P172">
            <v>5.1004500000000004</v>
          </cell>
          <cell r="Q172">
            <v>5.1004500000000004</v>
          </cell>
          <cell r="R172">
            <v>5.1004497450004322</v>
          </cell>
          <cell r="S172">
            <v>5.1004494900008641</v>
          </cell>
          <cell r="T172">
            <v>5.100449235001296</v>
          </cell>
          <cell r="U172">
            <v>5.1004489800017279</v>
          </cell>
          <cell r="V172">
            <v>5.1004487250021597</v>
          </cell>
          <cell r="W172">
            <v>5.1004484700025916</v>
          </cell>
          <cell r="X172">
            <v>5.1004482150030235</v>
          </cell>
          <cell r="Y172">
            <v>5.1004479600034553</v>
          </cell>
          <cell r="Z172">
            <v>5.1004477050038872</v>
          </cell>
          <cell r="AA172">
            <v>5.1004474500043191</v>
          </cell>
          <cell r="AB172">
            <v>5.100447195004751</v>
          </cell>
          <cell r="AC172">
            <v>5.1004469400051855</v>
          </cell>
          <cell r="AD172">
            <v>5.1004469400051855</v>
          </cell>
          <cell r="AE172">
            <v>5.1004469400051855</v>
          </cell>
          <cell r="AF172">
            <v>5.1004469400051855</v>
          </cell>
          <cell r="AG172">
            <v>5.1004469400051855</v>
          </cell>
          <cell r="AH172">
            <v>5.1004469400051855</v>
          </cell>
          <cell r="AI172">
            <v>5.1004469400051855</v>
          </cell>
          <cell r="AJ172">
            <v>5.1004469400051855</v>
          </cell>
          <cell r="AK172">
            <v>5.1004469400051855</v>
          </cell>
          <cell r="AL172">
            <v>5.1004469400051855</v>
          </cell>
          <cell r="AM172">
            <v>5.1004469400051855</v>
          </cell>
          <cell r="AN172">
            <v>5.1004469400051855</v>
          </cell>
        </row>
        <row r="173">
          <cell r="A173">
            <v>6</v>
          </cell>
          <cell r="B173" t="str">
            <v>SD</v>
          </cell>
          <cell r="C173" t="str">
            <v>ld</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row>
        <row r="174">
          <cell r="A174">
            <v>6</v>
          </cell>
          <cell r="B174" t="str">
            <v>SD</v>
          </cell>
          <cell r="C174" t="str">
            <v>lf</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row>
        <row r="175">
          <cell r="A175">
            <v>6</v>
          </cell>
          <cell r="B175" t="str">
            <v>SD</v>
          </cell>
          <cell r="C175" t="str">
            <v>mn</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row>
        <row r="176">
          <cell r="A176">
            <v>6</v>
          </cell>
          <cell r="B176" t="str">
            <v>SD</v>
          </cell>
          <cell r="C176" t="str">
            <v>os</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row>
        <row r="177">
          <cell r="A177">
            <v>6</v>
          </cell>
          <cell r="B177" t="str">
            <v>SD</v>
          </cell>
          <cell r="C177" t="str">
            <v>pm</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row>
        <row r="178">
          <cell r="A178">
            <v>6</v>
          </cell>
          <cell r="B178" t="str">
            <v>SD</v>
          </cell>
          <cell r="C178" t="str">
            <v>pq</v>
          </cell>
          <cell r="D178">
            <v>23.596260000000001</v>
          </cell>
          <cell r="E178">
            <v>23.596260000000001</v>
          </cell>
          <cell r="F178">
            <v>23.596260000000001</v>
          </cell>
          <cell r="G178">
            <v>23.596260000000001</v>
          </cell>
          <cell r="H178">
            <v>23.596260000000001</v>
          </cell>
          <cell r="I178">
            <v>23.596260000000001</v>
          </cell>
          <cell r="J178">
            <v>23.596260000000001</v>
          </cell>
          <cell r="K178">
            <v>23.596260000000001</v>
          </cell>
          <cell r="L178">
            <v>23.596260000000001</v>
          </cell>
          <cell r="M178">
            <v>23.596260000000001</v>
          </cell>
          <cell r="N178">
            <v>23.596260000000001</v>
          </cell>
          <cell r="O178">
            <v>23.596260000000001</v>
          </cell>
          <cell r="P178">
            <v>23.596260000000001</v>
          </cell>
          <cell r="Q178">
            <v>23.596260000000001</v>
          </cell>
          <cell r="R178">
            <v>23.596260137620103</v>
          </cell>
          <cell r="S178">
            <v>23.596260275240205</v>
          </cell>
          <cell r="T178">
            <v>23.596260412860307</v>
          </cell>
          <cell r="U178">
            <v>23.596260550480409</v>
          </cell>
          <cell r="V178">
            <v>23.596260688100511</v>
          </cell>
          <cell r="W178">
            <v>23.596260825720613</v>
          </cell>
          <cell r="X178">
            <v>23.596260963340715</v>
          </cell>
          <cell r="Y178">
            <v>23.596261100960817</v>
          </cell>
          <cell r="Z178">
            <v>23.596261238580919</v>
          </cell>
          <cell r="AA178">
            <v>23.596261376201021</v>
          </cell>
          <cell r="AB178">
            <v>23.596261513821123</v>
          </cell>
          <cell r="AC178">
            <v>23.596261651441207</v>
          </cell>
          <cell r="AD178">
            <v>23.596261651441207</v>
          </cell>
          <cell r="AE178">
            <v>23.596261651441207</v>
          </cell>
          <cell r="AF178">
            <v>23.596261651441207</v>
          </cell>
          <cell r="AG178">
            <v>23.596261651441207</v>
          </cell>
          <cell r="AH178">
            <v>23.596261651441207</v>
          </cell>
          <cell r="AI178">
            <v>23.596261651441207</v>
          </cell>
          <cell r="AJ178">
            <v>23.596261651441207</v>
          </cell>
          <cell r="AK178">
            <v>23.596261651441207</v>
          </cell>
          <cell r="AL178">
            <v>23.596261651441207</v>
          </cell>
          <cell r="AM178">
            <v>23.596261651441207</v>
          </cell>
          <cell r="AN178">
            <v>23.596261651441207</v>
          </cell>
        </row>
        <row r="179">
          <cell r="A179">
            <v>6</v>
          </cell>
          <cell r="B179" t="str">
            <v>SD</v>
          </cell>
          <cell r="C179" t="str">
            <v>ss</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row>
        <row r="180">
          <cell r="A180">
            <v>6</v>
          </cell>
          <cell r="B180" t="str">
            <v>UR</v>
          </cell>
          <cell r="C180" t="str">
            <v>rf</v>
          </cell>
          <cell r="D180">
            <v>3.2827799999999998</v>
          </cell>
          <cell r="E180">
            <v>3.2827799999999998</v>
          </cell>
          <cell r="F180">
            <v>3.2827799999999998</v>
          </cell>
          <cell r="G180">
            <v>3.2827799999999998</v>
          </cell>
          <cell r="H180">
            <v>3.2827799999999998</v>
          </cell>
          <cell r="I180">
            <v>3.2827799999999998</v>
          </cell>
          <cell r="J180">
            <v>3.2827799999999998</v>
          </cell>
          <cell r="K180">
            <v>3.2827799999999998</v>
          </cell>
          <cell r="L180">
            <v>3.2827799999999998</v>
          </cell>
          <cell r="M180">
            <v>3.2827799999999998</v>
          </cell>
          <cell r="N180">
            <v>3.2827799999999998</v>
          </cell>
          <cell r="O180">
            <v>3.2827799999999998</v>
          </cell>
          <cell r="P180">
            <v>3.2827799999999998</v>
          </cell>
          <cell r="Q180">
            <v>3.2827799999999998</v>
          </cell>
          <cell r="R180">
            <v>3.2827803360949455</v>
          </cell>
          <cell r="S180">
            <v>3.2827806721898911</v>
          </cell>
          <cell r="T180">
            <v>3.2827810082848368</v>
          </cell>
          <cell r="U180">
            <v>3.2827813443797824</v>
          </cell>
          <cell r="V180">
            <v>3.2827816804747281</v>
          </cell>
          <cell r="W180">
            <v>3.2827820165696737</v>
          </cell>
          <cell r="X180">
            <v>3.2827823526646194</v>
          </cell>
          <cell r="Y180">
            <v>3.282782688759565</v>
          </cell>
          <cell r="Z180">
            <v>3.2827830248545107</v>
          </cell>
          <cell r="AA180">
            <v>3.2827833609494563</v>
          </cell>
          <cell r="AB180">
            <v>3.282783697044402</v>
          </cell>
          <cell r="AC180">
            <v>3.2827840331393459</v>
          </cell>
          <cell r="AD180">
            <v>3.2827840331393459</v>
          </cell>
          <cell r="AE180">
            <v>3.2827840331393459</v>
          </cell>
          <cell r="AF180">
            <v>3.2827840331393459</v>
          </cell>
          <cell r="AG180">
            <v>3.2827840331393459</v>
          </cell>
          <cell r="AH180">
            <v>3.2827840331393459</v>
          </cell>
          <cell r="AI180">
            <v>3.2827840331393459</v>
          </cell>
          <cell r="AJ180">
            <v>3.2827840331393459</v>
          </cell>
          <cell r="AK180">
            <v>3.2827840331393459</v>
          </cell>
          <cell r="AL180">
            <v>3.2827840331393459</v>
          </cell>
          <cell r="AM180">
            <v>3.2827840331393459</v>
          </cell>
          <cell r="AN180">
            <v>3.2827840331393459</v>
          </cell>
        </row>
        <row r="181">
          <cell r="A181">
            <v>6</v>
          </cell>
          <cell r="B181" t="str">
            <v>UR</v>
          </cell>
          <cell r="C181" t="str">
            <v>rm</v>
          </cell>
          <cell r="D181">
            <v>2.4551799999999999</v>
          </cell>
          <cell r="E181">
            <v>2.4551799999999999</v>
          </cell>
          <cell r="F181">
            <v>2.4551799999999999</v>
          </cell>
          <cell r="G181">
            <v>2.4551799999999999</v>
          </cell>
          <cell r="H181">
            <v>2.4551799999999999</v>
          </cell>
          <cell r="I181">
            <v>2.4551799999999999</v>
          </cell>
          <cell r="J181">
            <v>2.4551799999999999</v>
          </cell>
          <cell r="K181">
            <v>2.4551799999999999</v>
          </cell>
          <cell r="L181">
            <v>2.4551799999999999</v>
          </cell>
          <cell r="M181">
            <v>2.4551799999999999</v>
          </cell>
          <cell r="N181">
            <v>2.4551799999999999</v>
          </cell>
          <cell r="O181">
            <v>2.4551799999999999</v>
          </cell>
          <cell r="P181">
            <v>2.4551799999999999</v>
          </cell>
          <cell r="Q181">
            <v>2.4551799999999999</v>
          </cell>
          <cell r="R181">
            <v>2.4551798236279438</v>
          </cell>
          <cell r="S181">
            <v>2.4551796472558878</v>
          </cell>
          <cell r="T181">
            <v>2.4551794708838317</v>
          </cell>
          <cell r="U181">
            <v>2.4551792945117756</v>
          </cell>
          <cell r="V181">
            <v>2.4551791181397196</v>
          </cell>
          <cell r="W181">
            <v>2.4551789417676635</v>
          </cell>
          <cell r="X181">
            <v>2.4551787653956074</v>
          </cell>
          <cell r="Y181">
            <v>2.4551785890235513</v>
          </cell>
          <cell r="Z181">
            <v>2.4551784126514953</v>
          </cell>
          <cell r="AA181">
            <v>2.4551782362794392</v>
          </cell>
          <cell r="AB181">
            <v>2.4551780599073831</v>
          </cell>
          <cell r="AC181">
            <v>2.455177883535328</v>
          </cell>
          <cell r="AD181">
            <v>2.455177883535328</v>
          </cell>
          <cell r="AE181">
            <v>2.455177883535328</v>
          </cell>
          <cell r="AF181">
            <v>2.455177883535328</v>
          </cell>
          <cell r="AG181">
            <v>2.455177883535328</v>
          </cell>
          <cell r="AH181">
            <v>2.455177883535328</v>
          </cell>
          <cell r="AI181">
            <v>2.455177883535328</v>
          </cell>
          <cell r="AJ181">
            <v>2.455177883535328</v>
          </cell>
          <cell r="AK181">
            <v>2.455177883535328</v>
          </cell>
          <cell r="AL181">
            <v>2.455177883535328</v>
          </cell>
          <cell r="AM181">
            <v>2.455177883535328</v>
          </cell>
          <cell r="AN181">
            <v>2.455177883535328</v>
          </cell>
        </row>
        <row r="182">
          <cell r="A182">
            <v>7</v>
          </cell>
          <cell r="B182" t="str">
            <v>AG</v>
          </cell>
          <cell r="C182" t="str">
            <v>ab</v>
          </cell>
          <cell r="D182">
            <v>125.19184312078924</v>
          </cell>
          <cell r="E182">
            <v>125.19184312078924</v>
          </cell>
          <cell r="F182">
            <v>125.19184312078924</v>
          </cell>
          <cell r="G182">
            <v>125.19184312078924</v>
          </cell>
          <cell r="H182">
            <v>125.19184312078924</v>
          </cell>
          <cell r="I182">
            <v>125.19184312078924</v>
          </cell>
          <cell r="J182">
            <v>125.19184312078924</v>
          </cell>
          <cell r="K182">
            <v>125.19184312078924</v>
          </cell>
          <cell r="L182">
            <v>125.19184312078924</v>
          </cell>
          <cell r="M182">
            <v>125.19184312078924</v>
          </cell>
          <cell r="N182">
            <v>125.19184312078924</v>
          </cell>
          <cell r="O182">
            <v>125.19184312078924</v>
          </cell>
          <cell r="P182">
            <v>125.19184312078924</v>
          </cell>
          <cell r="Q182">
            <v>125.19184312078924</v>
          </cell>
          <cell r="R182">
            <v>122.26568705365024</v>
          </cell>
          <cell r="S182">
            <v>119.33953098651124</v>
          </cell>
          <cell r="T182">
            <v>116.41337491937223</v>
          </cell>
          <cell r="U182">
            <v>113.48721885223323</v>
          </cell>
          <cell r="V182">
            <v>110.56106278509422</v>
          </cell>
          <cell r="W182">
            <v>107.63490671795522</v>
          </cell>
          <cell r="X182">
            <v>104.70875065081621</v>
          </cell>
          <cell r="Y182">
            <v>101.78259458367721</v>
          </cell>
          <cell r="Z182">
            <v>98.856438516538205</v>
          </cell>
          <cell r="AA182">
            <v>95.930282449399201</v>
          </cell>
          <cell r="AB182">
            <v>93.004126382260196</v>
          </cell>
          <cell r="AC182">
            <v>90.077970315121263</v>
          </cell>
          <cell r="AD182">
            <v>90.077970315121263</v>
          </cell>
          <cell r="AE182">
            <v>90.077970315121263</v>
          </cell>
          <cell r="AF182">
            <v>90.077970315121263</v>
          </cell>
          <cell r="AG182">
            <v>90.077970315121263</v>
          </cell>
          <cell r="AH182">
            <v>90.077970315121263</v>
          </cell>
          <cell r="AI182">
            <v>90.077970315121263</v>
          </cell>
          <cell r="AJ182">
            <v>90.077970315121263</v>
          </cell>
          <cell r="AK182">
            <v>90.077970315121263</v>
          </cell>
          <cell r="AL182">
            <v>90.077970315121263</v>
          </cell>
          <cell r="AM182">
            <v>90.077970315121263</v>
          </cell>
          <cell r="AN182">
            <v>90.077970315121263</v>
          </cell>
        </row>
        <row r="183">
          <cell r="A183">
            <v>7</v>
          </cell>
          <cell r="B183" t="str">
            <v>AG</v>
          </cell>
          <cell r="C183" t="str">
            <v>cp</v>
          </cell>
          <cell r="D183">
            <v>94.691056623402858</v>
          </cell>
          <cell r="E183">
            <v>94.691056623402858</v>
          </cell>
          <cell r="F183">
            <v>94.691056623402858</v>
          </cell>
          <cell r="G183">
            <v>94.691056623402858</v>
          </cell>
          <cell r="H183">
            <v>94.691056623402858</v>
          </cell>
          <cell r="I183">
            <v>94.691056623402858</v>
          </cell>
          <cell r="J183">
            <v>94.691056623402858</v>
          </cell>
          <cell r="K183">
            <v>94.691056623402858</v>
          </cell>
          <cell r="L183">
            <v>94.691056623402858</v>
          </cell>
          <cell r="M183">
            <v>94.691056623402858</v>
          </cell>
          <cell r="N183">
            <v>94.691056623402858</v>
          </cell>
          <cell r="O183">
            <v>94.691056623402858</v>
          </cell>
          <cell r="P183">
            <v>94.691056623402858</v>
          </cell>
          <cell r="Q183">
            <v>94.691056623402858</v>
          </cell>
          <cell r="R183">
            <v>104.57208432484313</v>
          </cell>
          <cell r="S183">
            <v>114.45311202628341</v>
          </cell>
          <cell r="T183">
            <v>124.33413972772368</v>
          </cell>
          <cell r="U183">
            <v>134.21516742916396</v>
          </cell>
          <cell r="V183">
            <v>144.09619513060423</v>
          </cell>
          <cell r="W183">
            <v>153.9772228320445</v>
          </cell>
          <cell r="X183">
            <v>163.85825053348478</v>
          </cell>
          <cell r="Y183">
            <v>173.73927823492505</v>
          </cell>
          <cell r="Z183">
            <v>183.62030593636533</v>
          </cell>
          <cell r="AA183">
            <v>193.5013336378056</v>
          </cell>
          <cell r="AB183">
            <v>203.38236133924588</v>
          </cell>
          <cell r="AC183">
            <v>213.26338904068621</v>
          </cell>
          <cell r="AD183">
            <v>213.26338904068621</v>
          </cell>
          <cell r="AE183">
            <v>213.26338904068621</v>
          </cell>
          <cell r="AF183">
            <v>213.26338904068621</v>
          </cell>
          <cell r="AG183">
            <v>213.26338904068621</v>
          </cell>
          <cell r="AH183">
            <v>213.26338904068621</v>
          </cell>
          <cell r="AI183">
            <v>213.26338904068621</v>
          </cell>
          <cell r="AJ183">
            <v>213.26338904068621</v>
          </cell>
          <cell r="AK183">
            <v>213.26338904068621</v>
          </cell>
          <cell r="AL183">
            <v>213.26338904068621</v>
          </cell>
          <cell r="AM183">
            <v>213.26338904068621</v>
          </cell>
          <cell r="AN183">
            <v>213.26338904068621</v>
          </cell>
        </row>
        <row r="184">
          <cell r="A184">
            <v>7</v>
          </cell>
          <cell r="B184" t="str">
            <v>AG</v>
          </cell>
          <cell r="C184" t="str">
            <v>pa</v>
          </cell>
          <cell r="D184">
            <v>124.49012287450346</v>
          </cell>
          <cell r="E184">
            <v>124.49012287450346</v>
          </cell>
          <cell r="F184">
            <v>124.49012287450346</v>
          </cell>
          <cell r="G184">
            <v>124.49012287450346</v>
          </cell>
          <cell r="H184">
            <v>124.49012287450346</v>
          </cell>
          <cell r="I184">
            <v>124.49012287450346</v>
          </cell>
          <cell r="J184">
            <v>124.49012287450346</v>
          </cell>
          <cell r="K184">
            <v>124.49012287450346</v>
          </cell>
          <cell r="L184">
            <v>124.49012287450346</v>
          </cell>
          <cell r="M184">
            <v>124.49012287450346</v>
          </cell>
          <cell r="N184">
            <v>124.49012287450346</v>
          </cell>
          <cell r="O184">
            <v>124.49012287450346</v>
          </cell>
          <cell r="P184">
            <v>124.49012287450346</v>
          </cell>
          <cell r="Q184">
            <v>124.49012287450346</v>
          </cell>
          <cell r="R184">
            <v>133.9012271885766</v>
          </cell>
          <cell r="S184">
            <v>143.31233150264976</v>
          </cell>
          <cell r="T184">
            <v>152.72343581672291</v>
          </cell>
          <cell r="U184">
            <v>162.13454013079607</v>
          </cell>
          <cell r="V184">
            <v>171.54564444486923</v>
          </cell>
          <cell r="W184">
            <v>180.95674875894238</v>
          </cell>
          <cell r="X184">
            <v>190.36785307301554</v>
          </cell>
          <cell r="Y184">
            <v>199.7789573870887</v>
          </cell>
          <cell r="Z184">
            <v>209.19006170116185</v>
          </cell>
          <cell r="AA184">
            <v>218.60116601523501</v>
          </cell>
          <cell r="AB184">
            <v>228.01227032930817</v>
          </cell>
          <cell r="AC184">
            <v>237.42337464338127</v>
          </cell>
          <cell r="AD184">
            <v>237.42337464338127</v>
          </cell>
          <cell r="AE184">
            <v>237.42337464338127</v>
          </cell>
          <cell r="AF184">
            <v>237.42337464338127</v>
          </cell>
          <cell r="AG184">
            <v>237.42337464338127</v>
          </cell>
          <cell r="AH184">
            <v>237.42337464338127</v>
          </cell>
          <cell r="AI184">
            <v>237.42337464338127</v>
          </cell>
          <cell r="AJ184">
            <v>237.42337464338127</v>
          </cell>
          <cell r="AK184">
            <v>237.42337464338127</v>
          </cell>
          <cell r="AL184">
            <v>237.42337464338127</v>
          </cell>
          <cell r="AM184">
            <v>237.42337464338127</v>
          </cell>
          <cell r="AN184">
            <v>237.42337464338127</v>
          </cell>
        </row>
        <row r="185">
          <cell r="A185">
            <v>7</v>
          </cell>
          <cell r="B185" t="str">
            <v>AL</v>
          </cell>
          <cell r="C185" t="str">
            <v>ep</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0.94757224988693312</v>
          </cell>
          <cell r="S185">
            <v>1.8951444997738662</v>
          </cell>
          <cell r="T185">
            <v>2.8427167496607995</v>
          </cell>
          <cell r="U185">
            <v>3.7902889995477325</v>
          </cell>
          <cell r="V185">
            <v>4.7378612494346655</v>
          </cell>
          <cell r="W185">
            <v>5.6854334993215989</v>
          </cell>
          <cell r="X185">
            <v>6.6330057492085324</v>
          </cell>
          <cell r="Y185">
            <v>7.5805779990954658</v>
          </cell>
          <cell r="Z185">
            <v>8.5281502489823993</v>
          </cell>
          <cell r="AA185">
            <v>9.4757224988693327</v>
          </cell>
          <cell r="AB185">
            <v>10.423294748756266</v>
          </cell>
          <cell r="AC185">
            <v>11.370866998643198</v>
          </cell>
          <cell r="AD185">
            <v>11.370866998643198</v>
          </cell>
          <cell r="AE185">
            <v>11.370866998643198</v>
          </cell>
          <cell r="AF185">
            <v>11.370866998643198</v>
          </cell>
          <cell r="AG185">
            <v>11.370866998643198</v>
          </cell>
          <cell r="AH185">
            <v>11.370866998643198</v>
          </cell>
          <cell r="AI185">
            <v>11.370866998643198</v>
          </cell>
          <cell r="AJ185">
            <v>11.370866998643198</v>
          </cell>
          <cell r="AK185">
            <v>11.370866998643198</v>
          </cell>
          <cell r="AL185">
            <v>11.370866998643198</v>
          </cell>
          <cell r="AM185">
            <v>11.370866998643198</v>
          </cell>
          <cell r="AN185">
            <v>11.370866998643198</v>
          </cell>
        </row>
        <row r="186">
          <cell r="A186">
            <v>7</v>
          </cell>
          <cell r="B186" t="str">
            <v>AL</v>
          </cell>
          <cell r="C186" t="str">
            <v>ff</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row>
        <row r="187">
          <cell r="A187">
            <v>7</v>
          </cell>
          <cell r="B187" t="str">
            <v>AL</v>
          </cell>
          <cell r="C187" t="str">
            <v>hr</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row>
        <row r="188">
          <cell r="A188">
            <v>7</v>
          </cell>
          <cell r="B188" t="str">
            <v>AL</v>
          </cell>
          <cell r="C188" t="str">
            <v>of</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row>
        <row r="189">
          <cell r="A189">
            <v>7</v>
          </cell>
          <cell r="B189" t="str">
            <v>CR</v>
          </cell>
          <cell r="C189" t="str">
            <v>as</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row>
        <row r="190">
          <cell r="A190">
            <v>7</v>
          </cell>
          <cell r="B190" t="str">
            <v>CR</v>
          </cell>
          <cell r="C190" t="str">
            <v>hy</v>
          </cell>
          <cell r="D190">
            <v>73</v>
          </cell>
          <cell r="E190">
            <v>73</v>
          </cell>
          <cell r="F190">
            <v>73</v>
          </cell>
          <cell r="G190">
            <v>73</v>
          </cell>
          <cell r="H190">
            <v>73</v>
          </cell>
          <cell r="I190">
            <v>73</v>
          </cell>
          <cell r="J190">
            <v>73</v>
          </cell>
          <cell r="K190">
            <v>73</v>
          </cell>
          <cell r="L190">
            <v>73</v>
          </cell>
          <cell r="M190">
            <v>73</v>
          </cell>
          <cell r="N190">
            <v>73</v>
          </cell>
          <cell r="O190">
            <v>73</v>
          </cell>
          <cell r="P190">
            <v>73</v>
          </cell>
          <cell r="Q190">
            <v>73</v>
          </cell>
          <cell r="R190">
            <v>73</v>
          </cell>
          <cell r="S190">
            <v>73</v>
          </cell>
          <cell r="T190">
            <v>73</v>
          </cell>
          <cell r="U190">
            <v>73</v>
          </cell>
          <cell r="V190">
            <v>73</v>
          </cell>
          <cell r="W190">
            <v>73</v>
          </cell>
          <cell r="X190">
            <v>73</v>
          </cell>
          <cell r="Y190">
            <v>73</v>
          </cell>
          <cell r="Z190">
            <v>73</v>
          </cell>
          <cell r="AA190">
            <v>73</v>
          </cell>
          <cell r="AB190">
            <v>73</v>
          </cell>
          <cell r="AC190">
            <v>73</v>
          </cell>
          <cell r="AD190">
            <v>73</v>
          </cell>
          <cell r="AE190">
            <v>73</v>
          </cell>
          <cell r="AF190">
            <v>73</v>
          </cell>
          <cell r="AG190">
            <v>73</v>
          </cell>
          <cell r="AH190">
            <v>73</v>
          </cell>
          <cell r="AI190">
            <v>73</v>
          </cell>
          <cell r="AJ190">
            <v>73</v>
          </cell>
          <cell r="AK190">
            <v>73</v>
          </cell>
          <cell r="AL190">
            <v>73</v>
          </cell>
          <cell r="AM190">
            <v>73</v>
          </cell>
          <cell r="AN190">
            <v>73</v>
          </cell>
        </row>
        <row r="191">
          <cell r="A191">
            <v>7</v>
          </cell>
          <cell r="B191" t="str">
            <v>CR</v>
          </cell>
          <cell r="C191" t="str">
            <v>pp</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10</v>
          </cell>
          <cell r="AE191">
            <v>0</v>
          </cell>
          <cell r="AF191">
            <v>0</v>
          </cell>
          <cell r="AG191">
            <v>650</v>
          </cell>
          <cell r="AH191">
            <v>178</v>
          </cell>
          <cell r="AI191">
            <v>0</v>
          </cell>
          <cell r="AJ191">
            <v>0</v>
          </cell>
          <cell r="AK191">
            <v>0</v>
          </cell>
          <cell r="AL191">
            <v>0</v>
          </cell>
          <cell r="AM191">
            <v>0</v>
          </cell>
          <cell r="AN191">
            <v>0</v>
          </cell>
        </row>
        <row r="192">
          <cell r="A192">
            <v>7</v>
          </cell>
          <cell r="B192" t="str">
            <v>CR</v>
          </cell>
          <cell r="C192" t="str">
            <v>ry</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row>
        <row r="193">
          <cell r="A193">
            <v>7</v>
          </cell>
          <cell r="B193" t="str">
            <v>CR</v>
          </cell>
          <cell r="C193" t="str">
            <v>sl</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row>
        <row r="194">
          <cell r="A194">
            <v>7</v>
          </cell>
          <cell r="B194" t="str">
            <v>FO</v>
          </cell>
          <cell r="C194" t="str">
            <v>uf</v>
          </cell>
          <cell r="D194">
            <v>74.242508350787858</v>
          </cell>
          <cell r="E194">
            <v>74.242508350787858</v>
          </cell>
          <cell r="F194">
            <v>74.242508350787858</v>
          </cell>
          <cell r="G194">
            <v>74.242508350787858</v>
          </cell>
          <cell r="H194">
            <v>74.242508350787858</v>
          </cell>
          <cell r="I194">
            <v>74.242508350787858</v>
          </cell>
          <cell r="J194">
            <v>74.242508350787858</v>
          </cell>
          <cell r="K194">
            <v>74.242508350787858</v>
          </cell>
          <cell r="L194">
            <v>74.242508350787858</v>
          </cell>
          <cell r="M194">
            <v>74.242508350787858</v>
          </cell>
          <cell r="N194">
            <v>74.242508350787858</v>
          </cell>
          <cell r="O194">
            <v>74.242508350787858</v>
          </cell>
          <cell r="P194">
            <v>74.242508350787858</v>
          </cell>
          <cell r="Q194">
            <v>74.242508350787858</v>
          </cell>
          <cell r="R194">
            <v>75.307093392269664</v>
          </cell>
          <cell r="S194">
            <v>76.37167843375147</v>
          </cell>
          <cell r="T194">
            <v>77.436263475233275</v>
          </cell>
          <cell r="U194">
            <v>78.500848516715081</v>
          </cell>
          <cell r="V194">
            <v>79.565433558196887</v>
          </cell>
          <cell r="W194">
            <v>80.630018599678692</v>
          </cell>
          <cell r="X194">
            <v>81.694603641160498</v>
          </cell>
          <cell r="Y194">
            <v>82.759188682642304</v>
          </cell>
          <cell r="Z194">
            <v>83.823773724124109</v>
          </cell>
          <cell r="AA194">
            <v>84.888358765605915</v>
          </cell>
          <cell r="AB194">
            <v>85.952943807087721</v>
          </cell>
          <cell r="AC194">
            <v>87.017528848569526</v>
          </cell>
          <cell r="AD194">
            <v>87.017528848569526</v>
          </cell>
          <cell r="AE194">
            <v>87.017528848569526</v>
          </cell>
          <cell r="AF194">
            <v>87.017528848569526</v>
          </cell>
          <cell r="AG194">
            <v>87.017528848569526</v>
          </cell>
          <cell r="AH194">
            <v>87.017528848569526</v>
          </cell>
          <cell r="AI194">
            <v>87.017528848569526</v>
          </cell>
          <cell r="AJ194">
            <v>87.017528848569526</v>
          </cell>
          <cell r="AK194">
            <v>87.017528848569526</v>
          </cell>
          <cell r="AL194">
            <v>87.017528848569526</v>
          </cell>
          <cell r="AM194">
            <v>87.017528848569526</v>
          </cell>
          <cell r="AN194">
            <v>87.017528848569526</v>
          </cell>
        </row>
        <row r="195">
          <cell r="A195">
            <v>7</v>
          </cell>
          <cell r="B195" t="str">
            <v>IN</v>
          </cell>
          <cell r="C195" t="str">
            <v>hi</v>
          </cell>
          <cell r="D195">
            <v>38.03823001005118</v>
          </cell>
          <cell r="E195">
            <v>38.03823001005118</v>
          </cell>
          <cell r="F195">
            <v>38.03823001005118</v>
          </cell>
          <cell r="G195">
            <v>38.03823001005118</v>
          </cell>
          <cell r="H195">
            <v>38.03823001005118</v>
          </cell>
          <cell r="I195">
            <v>38.03823001005118</v>
          </cell>
          <cell r="J195">
            <v>38.03823001005118</v>
          </cell>
          <cell r="K195">
            <v>38.03823001005118</v>
          </cell>
          <cell r="L195">
            <v>38.03823001005118</v>
          </cell>
          <cell r="M195">
            <v>38.03823001005118</v>
          </cell>
          <cell r="N195">
            <v>38.03823001005118</v>
          </cell>
          <cell r="O195">
            <v>38.03823001005118</v>
          </cell>
          <cell r="P195">
            <v>38.03823001005118</v>
          </cell>
          <cell r="Q195">
            <v>38.03823001005118</v>
          </cell>
          <cell r="R195">
            <v>36.203095093464704</v>
          </cell>
          <cell r="S195">
            <v>34.367960176878228</v>
          </cell>
          <cell r="T195">
            <v>32.532825260291752</v>
          </cell>
          <cell r="U195">
            <v>30.697690343705279</v>
          </cell>
          <cell r="V195">
            <v>28.862555427118807</v>
          </cell>
          <cell r="W195">
            <v>27.027420510532334</v>
          </cell>
          <cell r="X195">
            <v>25.192285593945861</v>
          </cell>
          <cell r="Y195">
            <v>23.357150677359389</v>
          </cell>
          <cell r="Z195">
            <v>21.522015760772916</v>
          </cell>
          <cell r="AA195">
            <v>19.686880844186444</v>
          </cell>
          <cell r="AB195">
            <v>17.851745927599971</v>
          </cell>
          <cell r="AC195">
            <v>16.016611011013502</v>
          </cell>
          <cell r="AD195">
            <v>16.016611011013502</v>
          </cell>
          <cell r="AE195">
            <v>16.016611011013502</v>
          </cell>
          <cell r="AF195">
            <v>16.016611011013502</v>
          </cell>
          <cell r="AG195">
            <v>16.016611011013502</v>
          </cell>
          <cell r="AH195">
            <v>16.016611011013502</v>
          </cell>
          <cell r="AI195">
            <v>16.016611011013502</v>
          </cell>
          <cell r="AJ195">
            <v>16.016611011013502</v>
          </cell>
          <cell r="AK195">
            <v>16.016611011013502</v>
          </cell>
          <cell r="AL195">
            <v>16.016611011013502</v>
          </cell>
          <cell r="AM195">
            <v>16.016611011013502</v>
          </cell>
          <cell r="AN195">
            <v>16.016611011013502</v>
          </cell>
        </row>
        <row r="196">
          <cell r="A196">
            <v>7</v>
          </cell>
          <cell r="B196" t="str">
            <v>IN</v>
          </cell>
          <cell r="C196" t="str">
            <v>ih</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row>
        <row r="197">
          <cell r="A197">
            <v>7</v>
          </cell>
          <cell r="B197" t="str">
            <v>IN</v>
          </cell>
          <cell r="C197" t="str">
            <v>li</v>
          </cell>
          <cell r="D197">
            <v>86.703369595330329</v>
          </cell>
          <cell r="E197">
            <v>86.703369595330329</v>
          </cell>
          <cell r="F197">
            <v>86.703369595330329</v>
          </cell>
          <cell r="G197">
            <v>86.703369595330329</v>
          </cell>
          <cell r="H197">
            <v>86.703369595330329</v>
          </cell>
          <cell r="I197">
            <v>86.703369595330329</v>
          </cell>
          <cell r="J197">
            <v>86.703369595330329</v>
          </cell>
          <cell r="K197">
            <v>86.703369595330329</v>
          </cell>
          <cell r="L197">
            <v>86.703369595330329</v>
          </cell>
          <cell r="M197">
            <v>86.703369595330329</v>
          </cell>
          <cell r="N197">
            <v>86.703369595330329</v>
          </cell>
          <cell r="O197">
            <v>86.703369595330329</v>
          </cell>
          <cell r="P197">
            <v>86.703369595330329</v>
          </cell>
          <cell r="Q197">
            <v>86.703369595330329</v>
          </cell>
          <cell r="R197">
            <v>92.763069983124282</v>
          </cell>
          <cell r="S197">
            <v>98.822770370918235</v>
          </cell>
          <cell r="T197">
            <v>104.88247075871219</v>
          </cell>
          <cell r="U197">
            <v>110.94217114650614</v>
          </cell>
          <cell r="V197">
            <v>117.00187153430009</v>
          </cell>
          <cell r="W197">
            <v>123.06157192209405</v>
          </cell>
          <cell r="X197">
            <v>129.12127230988801</v>
          </cell>
          <cell r="Y197">
            <v>135.18097269768197</v>
          </cell>
          <cell r="Z197">
            <v>141.24067308547592</v>
          </cell>
          <cell r="AA197">
            <v>147.30037347326987</v>
          </cell>
          <cell r="AB197">
            <v>153.36007386106382</v>
          </cell>
          <cell r="AC197">
            <v>159.41977424885778</v>
          </cell>
          <cell r="AD197">
            <v>159.41977424885778</v>
          </cell>
          <cell r="AE197">
            <v>159.41977424885778</v>
          </cell>
          <cell r="AF197">
            <v>159.41977424885778</v>
          </cell>
          <cell r="AG197">
            <v>159.41977424885778</v>
          </cell>
          <cell r="AH197">
            <v>159.41977424885778</v>
          </cell>
          <cell r="AI197">
            <v>159.41977424885778</v>
          </cell>
          <cell r="AJ197">
            <v>159.41977424885778</v>
          </cell>
          <cell r="AK197">
            <v>159.41977424885778</v>
          </cell>
          <cell r="AL197">
            <v>159.41977424885778</v>
          </cell>
          <cell r="AM197">
            <v>159.41977424885778</v>
          </cell>
          <cell r="AN197">
            <v>159.41977424885778</v>
          </cell>
        </row>
        <row r="198">
          <cell r="A198">
            <v>7</v>
          </cell>
          <cell r="B198" t="str">
            <v>IN</v>
          </cell>
          <cell r="C198" t="str">
            <v>oi</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row>
        <row r="199">
          <cell r="A199">
            <v>7</v>
          </cell>
          <cell r="B199" t="str">
            <v>IN</v>
          </cell>
          <cell r="C199" t="str">
            <v>wp</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row>
        <row r="200">
          <cell r="A200">
            <v>7</v>
          </cell>
          <cell r="B200" t="str">
            <v>RC</v>
          </cell>
          <cell r="C200" t="str">
            <v>ca</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row>
        <row r="201">
          <cell r="A201">
            <v>7</v>
          </cell>
          <cell r="B201" t="str">
            <v>RC</v>
          </cell>
          <cell r="C201" t="str">
            <v>go</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8.5440963913402825</v>
          </cell>
          <cell r="S201">
            <v>17.088192782680565</v>
          </cell>
          <cell r="T201">
            <v>25.632289174020848</v>
          </cell>
          <cell r="U201">
            <v>34.17638556536113</v>
          </cell>
          <cell r="V201">
            <v>42.720481956701413</v>
          </cell>
          <cell r="W201">
            <v>51.264578348041695</v>
          </cell>
          <cell r="X201">
            <v>59.808674739381978</v>
          </cell>
          <cell r="Y201">
            <v>68.35277113072226</v>
          </cell>
          <cell r="Z201">
            <v>76.896867522062536</v>
          </cell>
          <cell r="AA201">
            <v>85.440963913402811</v>
          </cell>
          <cell r="AB201">
            <v>93.985060304743087</v>
          </cell>
          <cell r="AC201">
            <v>102.52915669608339</v>
          </cell>
          <cell r="AD201">
            <v>102.52915669608339</v>
          </cell>
          <cell r="AE201">
            <v>102.52915669608339</v>
          </cell>
          <cell r="AF201">
            <v>102.52915669608339</v>
          </cell>
          <cell r="AG201">
            <v>102.52915669608339</v>
          </cell>
          <cell r="AH201">
            <v>102.52915669608339</v>
          </cell>
          <cell r="AI201">
            <v>102.52915669608339</v>
          </cell>
          <cell r="AJ201">
            <v>102.52915669608339</v>
          </cell>
          <cell r="AK201">
            <v>102.52915669608339</v>
          </cell>
          <cell r="AL201">
            <v>102.52915669608339</v>
          </cell>
          <cell r="AM201">
            <v>102.52915669608339</v>
          </cell>
          <cell r="AN201">
            <v>102.52915669608339</v>
          </cell>
        </row>
        <row r="202">
          <cell r="A202">
            <v>7</v>
          </cell>
          <cell r="B202" t="str">
            <v>RC</v>
          </cell>
          <cell r="C202" t="str">
            <v>sk</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row>
        <row r="203">
          <cell r="A203">
            <v>7</v>
          </cell>
          <cell r="B203" t="str">
            <v>RD</v>
          </cell>
          <cell r="C203" t="str">
            <v>mf</v>
          </cell>
          <cell r="D203">
            <v>22</v>
          </cell>
          <cell r="E203">
            <v>22</v>
          </cell>
          <cell r="F203">
            <v>22</v>
          </cell>
          <cell r="G203">
            <v>22</v>
          </cell>
          <cell r="H203">
            <v>22</v>
          </cell>
          <cell r="I203">
            <v>22</v>
          </cell>
          <cell r="J203">
            <v>22</v>
          </cell>
          <cell r="K203">
            <v>22</v>
          </cell>
          <cell r="L203">
            <v>22</v>
          </cell>
          <cell r="M203">
            <v>22</v>
          </cell>
          <cell r="N203">
            <v>22</v>
          </cell>
          <cell r="O203">
            <v>22</v>
          </cell>
          <cell r="P203">
            <v>22</v>
          </cell>
          <cell r="Q203">
            <v>22</v>
          </cell>
          <cell r="R203">
            <v>22</v>
          </cell>
          <cell r="S203">
            <v>22</v>
          </cell>
          <cell r="T203">
            <v>22</v>
          </cell>
          <cell r="U203">
            <v>22</v>
          </cell>
          <cell r="V203">
            <v>22</v>
          </cell>
          <cell r="W203">
            <v>22</v>
          </cell>
          <cell r="X203">
            <v>22</v>
          </cell>
          <cell r="Y203">
            <v>22</v>
          </cell>
          <cell r="Z203">
            <v>22</v>
          </cell>
          <cell r="AA203">
            <v>22</v>
          </cell>
          <cell r="AB203">
            <v>22</v>
          </cell>
          <cell r="AC203">
            <v>22</v>
          </cell>
          <cell r="AD203">
            <v>22</v>
          </cell>
          <cell r="AE203">
            <v>22</v>
          </cell>
          <cell r="AF203">
            <v>22</v>
          </cell>
          <cell r="AG203">
            <v>22</v>
          </cell>
          <cell r="AH203">
            <v>22</v>
          </cell>
          <cell r="AI203">
            <v>22</v>
          </cell>
          <cell r="AJ203">
            <v>22</v>
          </cell>
          <cell r="AK203">
            <v>22</v>
          </cell>
          <cell r="AL203">
            <v>22</v>
          </cell>
          <cell r="AM203">
            <v>22</v>
          </cell>
          <cell r="AN203">
            <v>22</v>
          </cell>
        </row>
        <row r="204">
          <cell r="A204">
            <v>7</v>
          </cell>
          <cell r="B204" t="str">
            <v>RD</v>
          </cell>
          <cell r="C204" t="str">
            <v>mr</v>
          </cell>
          <cell r="D204">
            <v>94</v>
          </cell>
          <cell r="E204">
            <v>94</v>
          </cell>
          <cell r="F204">
            <v>94</v>
          </cell>
          <cell r="G204">
            <v>94</v>
          </cell>
          <cell r="H204">
            <v>94</v>
          </cell>
          <cell r="I204">
            <v>94</v>
          </cell>
          <cell r="J204">
            <v>94</v>
          </cell>
          <cell r="K204">
            <v>94</v>
          </cell>
          <cell r="L204">
            <v>94</v>
          </cell>
          <cell r="M204">
            <v>94</v>
          </cell>
          <cell r="N204">
            <v>94</v>
          </cell>
          <cell r="O204">
            <v>94</v>
          </cell>
          <cell r="P204">
            <v>94</v>
          </cell>
          <cell r="Q204">
            <v>94</v>
          </cell>
          <cell r="R204">
            <v>94</v>
          </cell>
          <cell r="S204">
            <v>94</v>
          </cell>
          <cell r="T204">
            <v>94</v>
          </cell>
          <cell r="U204">
            <v>94</v>
          </cell>
          <cell r="V204">
            <v>94</v>
          </cell>
          <cell r="W204">
            <v>94</v>
          </cell>
          <cell r="X204">
            <v>94</v>
          </cell>
          <cell r="Y204">
            <v>94</v>
          </cell>
          <cell r="Z204">
            <v>94</v>
          </cell>
          <cell r="AA204">
            <v>94</v>
          </cell>
          <cell r="AB204">
            <v>94</v>
          </cell>
          <cell r="AC204">
            <v>94</v>
          </cell>
          <cell r="AD204">
            <v>94</v>
          </cell>
          <cell r="AE204">
            <v>94</v>
          </cell>
          <cell r="AF204">
            <v>94</v>
          </cell>
          <cell r="AG204">
            <v>94</v>
          </cell>
          <cell r="AH204">
            <v>94</v>
          </cell>
          <cell r="AI204">
            <v>94</v>
          </cell>
          <cell r="AJ204">
            <v>94</v>
          </cell>
          <cell r="AK204">
            <v>94</v>
          </cell>
          <cell r="AL204">
            <v>94</v>
          </cell>
          <cell r="AM204">
            <v>94</v>
          </cell>
          <cell r="AN204">
            <v>94</v>
          </cell>
        </row>
        <row r="205">
          <cell r="A205">
            <v>7</v>
          </cell>
          <cell r="B205" t="str">
            <v>RD</v>
          </cell>
          <cell r="C205" t="str">
            <v>sf</v>
          </cell>
          <cell r="D205">
            <v>55</v>
          </cell>
          <cell r="E205">
            <v>55</v>
          </cell>
          <cell r="F205">
            <v>55</v>
          </cell>
          <cell r="G205">
            <v>55</v>
          </cell>
          <cell r="H205">
            <v>55</v>
          </cell>
          <cell r="I205">
            <v>55</v>
          </cell>
          <cell r="J205">
            <v>55</v>
          </cell>
          <cell r="K205">
            <v>55</v>
          </cell>
          <cell r="L205">
            <v>55</v>
          </cell>
          <cell r="M205">
            <v>55</v>
          </cell>
          <cell r="N205">
            <v>55</v>
          </cell>
          <cell r="O205">
            <v>55</v>
          </cell>
          <cell r="P205">
            <v>55</v>
          </cell>
          <cell r="Q205">
            <v>55</v>
          </cell>
          <cell r="R205">
            <v>55</v>
          </cell>
          <cell r="S205">
            <v>55</v>
          </cell>
          <cell r="T205">
            <v>55</v>
          </cell>
          <cell r="U205">
            <v>55</v>
          </cell>
          <cell r="V205">
            <v>55</v>
          </cell>
          <cell r="W205">
            <v>55</v>
          </cell>
          <cell r="X205">
            <v>55</v>
          </cell>
          <cell r="Y205">
            <v>55</v>
          </cell>
          <cell r="Z205">
            <v>55</v>
          </cell>
          <cell r="AA205">
            <v>55</v>
          </cell>
          <cell r="AB205">
            <v>55</v>
          </cell>
          <cell r="AC205">
            <v>55</v>
          </cell>
          <cell r="AD205">
            <v>55</v>
          </cell>
          <cell r="AE205">
            <v>55</v>
          </cell>
          <cell r="AF205">
            <v>55</v>
          </cell>
          <cell r="AG205">
            <v>55</v>
          </cell>
          <cell r="AH205">
            <v>55</v>
          </cell>
          <cell r="AI205">
            <v>55</v>
          </cell>
          <cell r="AJ205">
            <v>55</v>
          </cell>
          <cell r="AK205">
            <v>55</v>
          </cell>
          <cell r="AL205">
            <v>55</v>
          </cell>
          <cell r="AM205">
            <v>55</v>
          </cell>
          <cell r="AN205">
            <v>55</v>
          </cell>
        </row>
        <row r="206">
          <cell r="A206">
            <v>7</v>
          </cell>
          <cell r="B206" t="str">
            <v>RD</v>
          </cell>
          <cell r="C206" t="str">
            <v>sr</v>
          </cell>
          <cell r="D206">
            <v>8.1626792810566684</v>
          </cell>
          <cell r="E206">
            <v>8.1626792810566684</v>
          </cell>
          <cell r="F206">
            <v>8.1626792810566684</v>
          </cell>
          <cell r="G206">
            <v>8.1626792810566684</v>
          </cell>
          <cell r="H206">
            <v>8.1626792810566684</v>
          </cell>
          <cell r="I206">
            <v>8.1626792810566684</v>
          </cell>
          <cell r="J206">
            <v>8.1626792810566684</v>
          </cell>
          <cell r="K206">
            <v>8.1626792810566684</v>
          </cell>
          <cell r="L206">
            <v>8.1626792810566684</v>
          </cell>
          <cell r="M206">
            <v>8.1626792810566684</v>
          </cell>
          <cell r="N206">
            <v>8.1626792810566684</v>
          </cell>
          <cell r="O206">
            <v>8.1626792810566684</v>
          </cell>
          <cell r="P206">
            <v>8.1626792810566684</v>
          </cell>
          <cell r="Q206">
            <v>8.1626792810566684</v>
          </cell>
          <cell r="R206">
            <v>9.6807961128535922</v>
          </cell>
          <cell r="S206">
            <v>11.198912944650516</v>
          </cell>
          <cell r="T206">
            <v>12.71702977644744</v>
          </cell>
          <cell r="U206">
            <v>14.235146608244364</v>
          </cell>
          <cell r="V206">
            <v>15.753263440041287</v>
          </cell>
          <cell r="W206">
            <v>17.271380271838211</v>
          </cell>
          <cell r="X206">
            <v>18.789497103635135</v>
          </cell>
          <cell r="Y206">
            <v>20.307613935432059</v>
          </cell>
          <cell r="Z206">
            <v>21.825730767228983</v>
          </cell>
          <cell r="AA206">
            <v>23.343847599025906</v>
          </cell>
          <cell r="AB206">
            <v>24.86196443082283</v>
          </cell>
          <cell r="AC206">
            <v>26.380081262619761</v>
          </cell>
          <cell r="AD206">
            <v>26.380081262619761</v>
          </cell>
          <cell r="AE206">
            <v>26.380081262619761</v>
          </cell>
          <cell r="AF206">
            <v>26.380081262619761</v>
          </cell>
          <cell r="AG206">
            <v>26.380081262619761</v>
          </cell>
          <cell r="AH206">
            <v>26.380081262619761</v>
          </cell>
          <cell r="AI206">
            <v>26.380081262619761</v>
          </cell>
          <cell r="AJ206">
            <v>26.380081262619761</v>
          </cell>
          <cell r="AK206">
            <v>26.380081262619761</v>
          </cell>
          <cell r="AL206">
            <v>26.380081262619761</v>
          </cell>
          <cell r="AM206">
            <v>26.380081262619761</v>
          </cell>
          <cell r="AN206">
            <v>26.380081262619761</v>
          </cell>
        </row>
        <row r="207">
          <cell r="A207">
            <v>7</v>
          </cell>
          <cell r="B207" t="str">
            <v>RR</v>
          </cell>
          <cell r="C207" t="str">
            <v>rf</v>
          </cell>
          <cell r="D207">
            <v>20.619649831144059</v>
          </cell>
          <cell r="E207">
            <v>20.619649831144059</v>
          </cell>
          <cell r="F207">
            <v>20.619649831144059</v>
          </cell>
          <cell r="G207">
            <v>20.619649831144059</v>
          </cell>
          <cell r="H207">
            <v>20.619649831144059</v>
          </cell>
          <cell r="I207">
            <v>20.619649831144059</v>
          </cell>
          <cell r="J207">
            <v>20.619649831144059</v>
          </cell>
          <cell r="K207">
            <v>20.619649831144059</v>
          </cell>
          <cell r="L207">
            <v>20.619649831144059</v>
          </cell>
          <cell r="M207">
            <v>20.619649831144059</v>
          </cell>
          <cell r="N207">
            <v>20.619649831144059</v>
          </cell>
          <cell r="O207">
            <v>20.619649831144059</v>
          </cell>
          <cell r="P207">
            <v>20.619649831144059</v>
          </cell>
          <cell r="Q207">
            <v>20.619649831144059</v>
          </cell>
          <cell r="R207">
            <v>21.660604685251997</v>
          </cell>
          <cell r="S207">
            <v>22.701559539359934</v>
          </cell>
          <cell r="T207">
            <v>23.742514393467872</v>
          </cell>
          <cell r="U207">
            <v>24.783469247575809</v>
          </cell>
          <cell r="V207">
            <v>25.824424101683746</v>
          </cell>
          <cell r="W207">
            <v>26.865378955791684</v>
          </cell>
          <cell r="X207">
            <v>27.906333809899621</v>
          </cell>
          <cell r="Y207">
            <v>28.947288664007559</v>
          </cell>
          <cell r="Z207">
            <v>29.988243518115496</v>
          </cell>
          <cell r="AA207">
            <v>31.029198372223433</v>
          </cell>
          <cell r="AB207">
            <v>32.070153226331371</v>
          </cell>
          <cell r="AC207">
            <v>33.111108080439287</v>
          </cell>
          <cell r="AD207">
            <v>33.111108080439287</v>
          </cell>
          <cell r="AE207">
            <v>33.111108080439287</v>
          </cell>
          <cell r="AF207">
            <v>33.111108080439287</v>
          </cell>
          <cell r="AG207">
            <v>33.111108080439287</v>
          </cell>
          <cell r="AH207">
            <v>33.111108080439287</v>
          </cell>
          <cell r="AI207">
            <v>33.111108080439287</v>
          </cell>
          <cell r="AJ207">
            <v>33.111108080439287</v>
          </cell>
          <cell r="AK207">
            <v>33.111108080439287</v>
          </cell>
          <cell r="AL207">
            <v>33.111108080439287</v>
          </cell>
          <cell r="AM207">
            <v>33.111108080439287</v>
          </cell>
          <cell r="AN207">
            <v>33.111108080439287</v>
          </cell>
        </row>
        <row r="208">
          <cell r="A208">
            <v>7</v>
          </cell>
          <cell r="B208" t="str">
            <v>RR</v>
          </cell>
          <cell r="C208" t="str">
            <v>rm</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row>
        <row r="209">
          <cell r="A209">
            <v>7</v>
          </cell>
          <cell r="B209" t="str">
            <v>SD</v>
          </cell>
          <cell r="C209" t="str">
            <v>ld</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0.10004304355226562</v>
          </cell>
          <cell r="S209">
            <v>0.20008608710453124</v>
          </cell>
          <cell r="T209">
            <v>0.30012913065679686</v>
          </cell>
          <cell r="U209">
            <v>0.40017217420906248</v>
          </cell>
          <cell r="V209">
            <v>0.50021521776132816</v>
          </cell>
          <cell r="W209">
            <v>0.60025826131359383</v>
          </cell>
          <cell r="X209">
            <v>0.70030130486585951</v>
          </cell>
          <cell r="Y209">
            <v>0.80034434841812518</v>
          </cell>
          <cell r="Z209">
            <v>0.90038739197039086</v>
          </cell>
          <cell r="AA209">
            <v>1.0004304355226565</v>
          </cell>
          <cell r="AB209">
            <v>1.1004734790749222</v>
          </cell>
          <cell r="AC209">
            <v>1.2005165226271874</v>
          </cell>
          <cell r="AD209">
            <v>1.2005165226271874</v>
          </cell>
          <cell r="AE209">
            <v>1.2005165226271874</v>
          </cell>
          <cell r="AF209">
            <v>1.2005165226271874</v>
          </cell>
          <cell r="AG209">
            <v>1.2005165226271874</v>
          </cell>
          <cell r="AH209">
            <v>1.2005165226271874</v>
          </cell>
          <cell r="AI209">
            <v>1.2005165226271874</v>
          </cell>
          <cell r="AJ209">
            <v>1.2005165226271874</v>
          </cell>
          <cell r="AK209">
            <v>1.2005165226271874</v>
          </cell>
          <cell r="AL209">
            <v>1.2005165226271874</v>
          </cell>
          <cell r="AM209">
            <v>1.2005165226271874</v>
          </cell>
          <cell r="AN209">
            <v>1.2005165226271874</v>
          </cell>
        </row>
        <row r="210">
          <cell r="A210">
            <v>7</v>
          </cell>
          <cell r="B210" t="str">
            <v>SD</v>
          </cell>
          <cell r="C210" t="str">
            <v>lf</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0.37251614630300295</v>
          </cell>
          <cell r="S210">
            <v>0.7450322926060059</v>
          </cell>
          <cell r="T210">
            <v>1.1175484389090089</v>
          </cell>
          <cell r="U210">
            <v>1.4900645852120118</v>
          </cell>
          <cell r="V210">
            <v>1.8625807315150147</v>
          </cell>
          <cell r="W210">
            <v>2.2350968778180178</v>
          </cell>
          <cell r="X210">
            <v>2.6076130241210209</v>
          </cell>
          <cell r="Y210">
            <v>2.980129170424024</v>
          </cell>
          <cell r="Z210">
            <v>3.3526453167270271</v>
          </cell>
          <cell r="AA210">
            <v>3.7251614630300303</v>
          </cell>
          <cell r="AB210">
            <v>4.0976776093330329</v>
          </cell>
          <cell r="AC210">
            <v>4.4701937556360356</v>
          </cell>
          <cell r="AD210">
            <v>4.4701937556360356</v>
          </cell>
          <cell r="AE210">
            <v>4.4701937556360356</v>
          </cell>
          <cell r="AF210">
            <v>4.4701937556360356</v>
          </cell>
          <cell r="AG210">
            <v>4.4701937556360356</v>
          </cell>
          <cell r="AH210">
            <v>4.4701937556360356</v>
          </cell>
          <cell r="AI210">
            <v>4.4701937556360356</v>
          </cell>
          <cell r="AJ210">
            <v>4.4701937556360356</v>
          </cell>
          <cell r="AK210">
            <v>4.4701937556360356</v>
          </cell>
          <cell r="AL210">
            <v>4.4701937556360356</v>
          </cell>
          <cell r="AM210">
            <v>4.4701937556360356</v>
          </cell>
          <cell r="AN210">
            <v>4.4701937556360356</v>
          </cell>
        </row>
        <row r="211">
          <cell r="A211">
            <v>7</v>
          </cell>
          <cell r="B211" t="str">
            <v>SD</v>
          </cell>
          <cell r="C211" t="str">
            <v>mn</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row>
        <row r="212">
          <cell r="A212">
            <v>7</v>
          </cell>
          <cell r="B212" t="str">
            <v>SD</v>
          </cell>
          <cell r="C212" t="str">
            <v>os</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row>
        <row r="213">
          <cell r="A213">
            <v>7</v>
          </cell>
          <cell r="B213" t="str">
            <v>SD</v>
          </cell>
          <cell r="C213" t="str">
            <v>pm</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0.33255361908779818</v>
          </cell>
          <cell r="S213">
            <v>0.66510723817559636</v>
          </cell>
          <cell r="T213">
            <v>0.99766085726339448</v>
          </cell>
          <cell r="U213">
            <v>1.3302144763511927</v>
          </cell>
          <cell r="V213">
            <v>1.662768095438991</v>
          </cell>
          <cell r="W213">
            <v>1.9953217145267892</v>
          </cell>
          <cell r="X213">
            <v>2.3278753336145872</v>
          </cell>
          <cell r="Y213">
            <v>2.6604289527023854</v>
          </cell>
          <cell r="Z213">
            <v>2.9929825717901837</v>
          </cell>
          <cell r="AA213">
            <v>3.3255361908779819</v>
          </cell>
          <cell r="AB213">
            <v>3.6580898099657801</v>
          </cell>
          <cell r="AC213">
            <v>3.9906434290535779</v>
          </cell>
          <cell r="AD213">
            <v>3.9906434290535779</v>
          </cell>
          <cell r="AE213">
            <v>3.9906434290535779</v>
          </cell>
          <cell r="AF213">
            <v>3.9906434290535779</v>
          </cell>
          <cell r="AG213">
            <v>3.9906434290535779</v>
          </cell>
          <cell r="AH213">
            <v>3.9906434290535779</v>
          </cell>
          <cell r="AI213">
            <v>3.9906434290535779</v>
          </cell>
          <cell r="AJ213">
            <v>3.9906434290535779</v>
          </cell>
          <cell r="AK213">
            <v>3.9906434290535779</v>
          </cell>
          <cell r="AL213">
            <v>3.9906434290535779</v>
          </cell>
          <cell r="AM213">
            <v>3.9906434290535779</v>
          </cell>
          <cell r="AN213">
            <v>3.9906434290535779</v>
          </cell>
        </row>
        <row r="214">
          <cell r="A214">
            <v>7</v>
          </cell>
          <cell r="B214" t="str">
            <v>SD</v>
          </cell>
          <cell r="C214" t="str">
            <v>pq</v>
          </cell>
          <cell r="D214">
            <v>18.449230872385417</v>
          </cell>
          <cell r="E214">
            <v>18.449230872385417</v>
          </cell>
          <cell r="F214">
            <v>18.449230872385417</v>
          </cell>
          <cell r="G214">
            <v>18.449230872385417</v>
          </cell>
          <cell r="H214">
            <v>18.449230872385417</v>
          </cell>
          <cell r="I214">
            <v>18.449230872385417</v>
          </cell>
          <cell r="J214">
            <v>18.449230872385417</v>
          </cell>
          <cell r="K214">
            <v>18.449230872385417</v>
          </cell>
          <cell r="L214">
            <v>18.449230872385417</v>
          </cell>
          <cell r="M214">
            <v>18.449230872385417</v>
          </cell>
          <cell r="N214">
            <v>18.449230872385417</v>
          </cell>
          <cell r="O214">
            <v>18.449230872385417</v>
          </cell>
          <cell r="P214">
            <v>18.449230872385417</v>
          </cell>
          <cell r="Q214">
            <v>18.449230872385417</v>
          </cell>
          <cell r="R214">
            <v>23.78796209752257</v>
          </cell>
          <cell r="S214">
            <v>29.126693322659722</v>
          </cell>
          <cell r="T214">
            <v>34.465424547796879</v>
          </cell>
          <cell r="U214">
            <v>39.804155772934031</v>
          </cell>
          <cell r="V214">
            <v>45.142886998071184</v>
          </cell>
          <cell r="W214">
            <v>50.481618223208336</v>
          </cell>
          <cell r="X214">
            <v>55.820349448345489</v>
          </cell>
          <cell r="Y214">
            <v>61.159080673482642</v>
          </cell>
          <cell r="Z214">
            <v>66.497811898619801</v>
          </cell>
          <cell r="AA214">
            <v>71.836543123756954</v>
          </cell>
          <cell r="AB214">
            <v>77.175274348894106</v>
          </cell>
          <cell r="AC214">
            <v>82.514005574031259</v>
          </cell>
          <cell r="AD214">
            <v>82.514005574031259</v>
          </cell>
          <cell r="AE214">
            <v>82.514005574031259</v>
          </cell>
          <cell r="AF214">
            <v>82.514005574031259</v>
          </cell>
          <cell r="AG214">
            <v>82.514005574031259</v>
          </cell>
          <cell r="AH214">
            <v>82.514005574031259</v>
          </cell>
          <cell r="AI214">
            <v>82.514005574031259</v>
          </cell>
          <cell r="AJ214">
            <v>82.514005574031259</v>
          </cell>
          <cell r="AK214">
            <v>82.514005574031259</v>
          </cell>
          <cell r="AL214">
            <v>82.514005574031259</v>
          </cell>
          <cell r="AM214">
            <v>82.514005574031259</v>
          </cell>
          <cell r="AN214">
            <v>82.514005574031259</v>
          </cell>
        </row>
        <row r="215">
          <cell r="A215">
            <v>7</v>
          </cell>
          <cell r="B215" t="str">
            <v>SD</v>
          </cell>
          <cell r="C215" t="str">
            <v>ss</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row>
        <row r="216">
          <cell r="A216">
            <v>7</v>
          </cell>
          <cell r="B216" t="str">
            <v>UR</v>
          </cell>
          <cell r="C216" t="str">
            <v>rf</v>
          </cell>
          <cell r="D216">
            <v>18.32331783726428</v>
          </cell>
          <cell r="E216">
            <v>18.32331783726428</v>
          </cell>
          <cell r="F216">
            <v>18.32331783726428</v>
          </cell>
          <cell r="G216">
            <v>18.32331783726428</v>
          </cell>
          <cell r="H216">
            <v>18.32331783726428</v>
          </cell>
          <cell r="I216">
            <v>18.32331783726428</v>
          </cell>
          <cell r="J216">
            <v>18.32331783726428</v>
          </cell>
          <cell r="K216">
            <v>18.32331783726428</v>
          </cell>
          <cell r="L216">
            <v>18.32331783726428</v>
          </cell>
          <cell r="M216">
            <v>18.32331783726428</v>
          </cell>
          <cell r="N216">
            <v>18.32331783726428</v>
          </cell>
          <cell r="O216">
            <v>18.32331783726428</v>
          </cell>
          <cell r="P216">
            <v>18.32331783726428</v>
          </cell>
          <cell r="Q216">
            <v>18.32331783726428</v>
          </cell>
          <cell r="R216">
            <v>24.01126558575913</v>
          </cell>
          <cell r="S216">
            <v>29.699213334253979</v>
          </cell>
          <cell r="T216">
            <v>35.387161082748833</v>
          </cell>
          <cell r="U216">
            <v>41.075108831243682</v>
          </cell>
          <cell r="V216">
            <v>46.763056579738532</v>
          </cell>
          <cell r="W216">
            <v>52.451004328233381</v>
          </cell>
          <cell r="X216">
            <v>58.138952076728231</v>
          </cell>
          <cell r="Y216">
            <v>63.82689982522308</v>
          </cell>
          <cell r="Z216">
            <v>69.51484757371793</v>
          </cell>
          <cell r="AA216">
            <v>75.202795322212779</v>
          </cell>
          <cell r="AB216">
            <v>80.890743070707629</v>
          </cell>
          <cell r="AC216">
            <v>86.578690819202478</v>
          </cell>
          <cell r="AD216">
            <v>86.578690819202478</v>
          </cell>
          <cell r="AE216">
            <v>86.578690819202478</v>
          </cell>
          <cell r="AF216">
            <v>86.578690819202478</v>
          </cell>
          <cell r="AG216">
            <v>86.578690819202478</v>
          </cell>
          <cell r="AH216">
            <v>86.578690819202478</v>
          </cell>
          <cell r="AI216">
            <v>86.578690819202478</v>
          </cell>
          <cell r="AJ216">
            <v>86.578690819202478</v>
          </cell>
          <cell r="AK216">
            <v>86.578690819202478</v>
          </cell>
          <cell r="AL216">
            <v>86.578690819202478</v>
          </cell>
          <cell r="AM216">
            <v>86.578690819202478</v>
          </cell>
          <cell r="AN216">
            <v>86.578690819202478</v>
          </cell>
        </row>
        <row r="217">
          <cell r="A217">
            <v>7</v>
          </cell>
          <cell r="B217" t="str">
            <v>UR</v>
          </cell>
          <cell r="C217" t="str">
            <v>rm</v>
          </cell>
          <cell r="D217">
            <v>4.9216831456575543</v>
          </cell>
          <cell r="E217">
            <v>4.9216831456575543</v>
          </cell>
          <cell r="F217">
            <v>4.9216831456575543</v>
          </cell>
          <cell r="G217">
            <v>4.9216831456575543</v>
          </cell>
          <cell r="H217">
            <v>4.9216831456575543</v>
          </cell>
          <cell r="I217">
            <v>4.9216831456575543</v>
          </cell>
          <cell r="J217">
            <v>4.9216831456575543</v>
          </cell>
          <cell r="K217">
            <v>4.9216831456575543</v>
          </cell>
          <cell r="L217">
            <v>4.9216831456575543</v>
          </cell>
          <cell r="M217">
            <v>4.9216831456575543</v>
          </cell>
          <cell r="N217">
            <v>4.9216831456575543</v>
          </cell>
          <cell r="O217">
            <v>4.9216831456575543</v>
          </cell>
          <cell r="P217">
            <v>4.9216831456575543</v>
          </cell>
          <cell r="Q217">
            <v>4.9216831456575543</v>
          </cell>
          <cell r="R217">
            <v>4.5115428835194251</v>
          </cell>
          <cell r="S217">
            <v>4.101402621381296</v>
          </cell>
          <cell r="T217">
            <v>3.6912623592431664</v>
          </cell>
          <cell r="U217">
            <v>3.2811220971050368</v>
          </cell>
          <cell r="V217">
            <v>2.8709818349669072</v>
          </cell>
          <cell r="W217">
            <v>2.4608415728287776</v>
          </cell>
          <cell r="X217">
            <v>2.050701310690648</v>
          </cell>
          <cell r="Y217">
            <v>1.6405610485525184</v>
          </cell>
          <cell r="Z217">
            <v>1.2304207864143888</v>
          </cell>
          <cell r="AA217">
            <v>0.82028052427625919</v>
          </cell>
          <cell r="AB217">
            <v>0.41014026213812965</v>
          </cell>
          <cell r="AC217">
            <v>0</v>
          </cell>
          <cell r="AD217">
            <v>0</v>
          </cell>
          <cell r="AE217">
            <v>0</v>
          </cell>
          <cell r="AF217">
            <v>0</v>
          </cell>
          <cell r="AG217">
            <v>0</v>
          </cell>
          <cell r="AH217">
            <v>0</v>
          </cell>
          <cell r="AI217">
            <v>0</v>
          </cell>
          <cell r="AJ217">
            <v>0</v>
          </cell>
          <cell r="AK217">
            <v>0</v>
          </cell>
          <cell r="AL217">
            <v>0</v>
          </cell>
          <cell r="AM217">
            <v>0</v>
          </cell>
          <cell r="AN217">
            <v>0</v>
          </cell>
        </row>
        <row r="218">
          <cell r="A218">
            <v>11</v>
          </cell>
          <cell r="B218" t="str">
            <v>AG</v>
          </cell>
          <cell r="C218" t="str">
            <v>ab</v>
          </cell>
          <cell r="D218">
            <v>22.972768318245496</v>
          </cell>
          <cell r="E218">
            <v>22.972768318245496</v>
          </cell>
          <cell r="F218">
            <v>22.972768318245496</v>
          </cell>
          <cell r="G218">
            <v>22.972768318245496</v>
          </cell>
          <cell r="H218">
            <v>22.972768318245496</v>
          </cell>
          <cell r="I218">
            <v>22.972768318245496</v>
          </cell>
          <cell r="J218">
            <v>22.972768318245496</v>
          </cell>
          <cell r="K218">
            <v>22.972768318245496</v>
          </cell>
          <cell r="L218">
            <v>22.972768318245496</v>
          </cell>
          <cell r="M218">
            <v>22.972768318245496</v>
          </cell>
          <cell r="N218">
            <v>22.972768318245496</v>
          </cell>
          <cell r="O218">
            <v>22.972768318245496</v>
          </cell>
          <cell r="P218">
            <v>22.972768318245496</v>
          </cell>
          <cell r="Q218">
            <v>22.972768318245496</v>
          </cell>
          <cell r="R218">
            <v>36.323786431985241</v>
          </cell>
          <cell r="S218">
            <v>49.674804545724982</v>
          </cell>
          <cell r="T218">
            <v>63.025822659464723</v>
          </cell>
          <cell r="U218">
            <v>76.376840773204464</v>
          </cell>
          <cell r="V218">
            <v>89.727858886944205</v>
          </cell>
          <cell r="W218">
            <v>103.07887700068395</v>
          </cell>
          <cell r="X218">
            <v>116.42989511442369</v>
          </cell>
          <cell r="Y218">
            <v>129.78091322816343</v>
          </cell>
          <cell r="Z218">
            <v>143.13193134190317</v>
          </cell>
          <cell r="AA218">
            <v>156.48294945564291</v>
          </cell>
          <cell r="AB218">
            <v>169.83396756938265</v>
          </cell>
          <cell r="AC218">
            <v>183.18498568312239</v>
          </cell>
          <cell r="AD218">
            <v>183.18498568312239</v>
          </cell>
          <cell r="AE218">
            <v>183.18498568312239</v>
          </cell>
          <cell r="AF218">
            <v>183.18498568312239</v>
          </cell>
          <cell r="AG218">
            <v>183.18498568312239</v>
          </cell>
          <cell r="AH218">
            <v>183.18498568312239</v>
          </cell>
          <cell r="AI218">
            <v>183.18498568312239</v>
          </cell>
          <cell r="AJ218">
            <v>183.18498568312239</v>
          </cell>
          <cell r="AK218">
            <v>183.18498568312239</v>
          </cell>
          <cell r="AL218">
            <v>183.18498568312239</v>
          </cell>
          <cell r="AM218">
            <v>183.18498568312239</v>
          </cell>
          <cell r="AN218">
            <v>183.18498568312239</v>
          </cell>
        </row>
        <row r="219">
          <cell r="A219">
            <v>11</v>
          </cell>
          <cell r="B219" t="str">
            <v>AG</v>
          </cell>
          <cell r="C219" t="str">
            <v>cp</v>
          </cell>
          <cell r="D219">
            <v>120.54613663867548</v>
          </cell>
          <cell r="E219">
            <v>120.54613663867548</v>
          </cell>
          <cell r="F219">
            <v>120.54613663867548</v>
          </cell>
          <cell r="G219">
            <v>120.54613663867548</v>
          </cell>
          <cell r="H219">
            <v>120.54613663867548</v>
          </cell>
          <cell r="I219">
            <v>120.54613663867548</v>
          </cell>
          <cell r="J219">
            <v>120.54613663867548</v>
          </cell>
          <cell r="K219">
            <v>120.54613663867548</v>
          </cell>
          <cell r="L219">
            <v>120.54613663867548</v>
          </cell>
          <cell r="M219">
            <v>120.54613663867548</v>
          </cell>
          <cell r="N219">
            <v>120.54613663867548</v>
          </cell>
          <cell r="O219">
            <v>120.54613663867548</v>
          </cell>
          <cell r="P219">
            <v>120.54613663867548</v>
          </cell>
          <cell r="Q219">
            <v>120.54613663867548</v>
          </cell>
          <cell r="R219">
            <v>127.60976061445952</v>
          </cell>
          <cell r="S219">
            <v>134.67338459024356</v>
          </cell>
          <cell r="T219">
            <v>141.73700856602758</v>
          </cell>
          <cell r="U219">
            <v>148.80063254181161</v>
          </cell>
          <cell r="V219">
            <v>155.86425651759563</v>
          </cell>
          <cell r="W219">
            <v>162.92788049337966</v>
          </cell>
          <cell r="X219">
            <v>169.99150446916369</v>
          </cell>
          <cell r="Y219">
            <v>177.05512844494771</v>
          </cell>
          <cell r="Z219">
            <v>184.11875242073174</v>
          </cell>
          <cell r="AA219">
            <v>191.18237639651576</v>
          </cell>
          <cell r="AB219">
            <v>198.24600037229979</v>
          </cell>
          <cell r="AC219">
            <v>205.30962434808393</v>
          </cell>
          <cell r="AD219">
            <v>205.30962434808393</v>
          </cell>
          <cell r="AE219">
            <v>205.30962434808393</v>
          </cell>
          <cell r="AF219">
            <v>205.30962434808393</v>
          </cell>
          <cell r="AG219">
            <v>205.30962434808393</v>
          </cell>
          <cell r="AH219">
            <v>205.30962434808393</v>
          </cell>
          <cell r="AI219">
            <v>205.30962434808393</v>
          </cell>
          <cell r="AJ219">
            <v>205.30962434808393</v>
          </cell>
          <cell r="AK219">
            <v>205.30962434808393</v>
          </cell>
          <cell r="AL219">
            <v>205.30962434808393</v>
          </cell>
          <cell r="AM219">
            <v>205.30962434808393</v>
          </cell>
          <cell r="AN219">
            <v>205.30962434808393</v>
          </cell>
        </row>
        <row r="220">
          <cell r="A220">
            <v>11</v>
          </cell>
          <cell r="B220" t="str">
            <v>AG</v>
          </cell>
          <cell r="C220" t="str">
            <v>pa</v>
          </cell>
          <cell r="D220">
            <v>10.244791594978381</v>
          </cell>
          <cell r="E220">
            <v>10.244791594978381</v>
          </cell>
          <cell r="F220">
            <v>10.244791594978381</v>
          </cell>
          <cell r="G220">
            <v>10.244791594978381</v>
          </cell>
          <cell r="H220">
            <v>10.244791594978381</v>
          </cell>
          <cell r="I220">
            <v>10.244791594978381</v>
          </cell>
          <cell r="J220">
            <v>10.244791594978381</v>
          </cell>
          <cell r="K220">
            <v>10.244791594978381</v>
          </cell>
          <cell r="L220">
            <v>10.244791594978381</v>
          </cell>
          <cell r="M220">
            <v>10.244791594978381</v>
          </cell>
          <cell r="N220">
            <v>10.244791594978381</v>
          </cell>
          <cell r="O220">
            <v>10.244791594978381</v>
          </cell>
          <cell r="P220">
            <v>10.244791594978381</v>
          </cell>
          <cell r="Q220">
            <v>10.244791594978381</v>
          </cell>
          <cell r="R220">
            <v>26.608009154016873</v>
          </cell>
          <cell r="S220">
            <v>42.971226713055366</v>
          </cell>
          <cell r="T220">
            <v>59.334444272093862</v>
          </cell>
          <cell r="U220">
            <v>75.697661831132351</v>
          </cell>
          <cell r="V220">
            <v>92.06087939017084</v>
          </cell>
          <cell r="W220">
            <v>108.42409694920933</v>
          </cell>
          <cell r="X220">
            <v>124.78731450824782</v>
          </cell>
          <cell r="Y220">
            <v>141.15053206728632</v>
          </cell>
          <cell r="Z220">
            <v>157.51374962632482</v>
          </cell>
          <cell r="AA220">
            <v>173.87696718536333</v>
          </cell>
          <cell r="AB220">
            <v>190.24018474440183</v>
          </cell>
          <cell r="AC220">
            <v>206.60340230344028</v>
          </cell>
          <cell r="AD220">
            <v>206.60340230344028</v>
          </cell>
          <cell r="AE220">
            <v>206.60340230344028</v>
          </cell>
          <cell r="AF220">
            <v>206.60340230344028</v>
          </cell>
          <cell r="AG220">
            <v>206.60340230344028</v>
          </cell>
          <cell r="AH220">
            <v>206.60340230344028</v>
          </cell>
          <cell r="AI220">
            <v>206.60340230344028</v>
          </cell>
          <cell r="AJ220">
            <v>206.60340230344028</v>
          </cell>
          <cell r="AK220">
            <v>206.60340230344028</v>
          </cell>
          <cell r="AL220">
            <v>206.60340230344028</v>
          </cell>
          <cell r="AM220">
            <v>206.60340230344028</v>
          </cell>
          <cell r="AN220">
            <v>206.60340230344028</v>
          </cell>
        </row>
        <row r="221">
          <cell r="A221">
            <v>11</v>
          </cell>
          <cell r="B221" t="str">
            <v>AL</v>
          </cell>
          <cell r="C221" t="str">
            <v>ep</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0.76893833586087912</v>
          </cell>
          <cell r="S221">
            <v>1.5378766717217582</v>
          </cell>
          <cell r="T221">
            <v>2.3068150075826375</v>
          </cell>
          <cell r="U221">
            <v>3.0757533434435165</v>
          </cell>
          <cell r="V221">
            <v>3.8446916793043955</v>
          </cell>
          <cell r="W221">
            <v>4.6136300151652749</v>
          </cell>
          <cell r="X221">
            <v>5.3825683510261539</v>
          </cell>
          <cell r="Y221">
            <v>6.1515066868870329</v>
          </cell>
          <cell r="Z221">
            <v>6.920445022747912</v>
          </cell>
          <cell r="AA221">
            <v>7.689383358608791</v>
          </cell>
          <cell r="AB221">
            <v>8.4583216944696709</v>
          </cell>
          <cell r="AC221">
            <v>9.2272600303305499</v>
          </cell>
          <cell r="AD221">
            <v>9.2272600303305499</v>
          </cell>
          <cell r="AE221">
            <v>9.2272600303305499</v>
          </cell>
          <cell r="AF221">
            <v>9.2272600303305499</v>
          </cell>
          <cell r="AG221">
            <v>9.2272600303305499</v>
          </cell>
          <cell r="AH221">
            <v>9.2272600303305499</v>
          </cell>
          <cell r="AI221">
            <v>9.2272600303305499</v>
          </cell>
          <cell r="AJ221">
            <v>9.2272600303305499</v>
          </cell>
          <cell r="AK221">
            <v>9.2272600303305499</v>
          </cell>
          <cell r="AL221">
            <v>9.2272600303305499</v>
          </cell>
          <cell r="AM221">
            <v>9.2272600303305499</v>
          </cell>
          <cell r="AN221">
            <v>9.2272600303305499</v>
          </cell>
        </row>
        <row r="222">
          <cell r="A222">
            <v>11</v>
          </cell>
          <cell r="B222" t="str">
            <v>AL</v>
          </cell>
          <cell r="C222" t="str">
            <v>ff</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row>
        <row r="223">
          <cell r="A223">
            <v>11</v>
          </cell>
          <cell r="B223" t="str">
            <v>AL</v>
          </cell>
          <cell r="C223" t="str">
            <v>hr</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row>
        <row r="224">
          <cell r="A224">
            <v>11</v>
          </cell>
          <cell r="B224" t="str">
            <v>AL</v>
          </cell>
          <cell r="C224" t="str">
            <v>of</v>
          </cell>
          <cell r="D224">
            <v>4.1385346798988349</v>
          </cell>
          <cell r="E224">
            <v>4.1385346798988349</v>
          </cell>
          <cell r="F224">
            <v>4.1385346798988349</v>
          </cell>
          <cell r="G224">
            <v>4.1385346798988349</v>
          </cell>
          <cell r="H224">
            <v>4.1385346798988349</v>
          </cell>
          <cell r="I224">
            <v>4.1385346798988349</v>
          </cell>
          <cell r="J224">
            <v>4.1385346798988349</v>
          </cell>
          <cell r="K224">
            <v>4.1385346798988349</v>
          </cell>
          <cell r="L224">
            <v>4.1385346798988349</v>
          </cell>
          <cell r="M224">
            <v>4.1385346798988349</v>
          </cell>
          <cell r="N224">
            <v>4.1385346798988349</v>
          </cell>
          <cell r="O224">
            <v>4.1385346798988349</v>
          </cell>
          <cell r="P224">
            <v>4.1385346798988349</v>
          </cell>
          <cell r="Q224">
            <v>4.1385346798988349</v>
          </cell>
          <cell r="R224">
            <v>4.0212299098719742</v>
          </cell>
          <cell r="S224">
            <v>3.9039251398451134</v>
          </cell>
          <cell r="T224">
            <v>3.7866203698182526</v>
          </cell>
          <cell r="U224">
            <v>3.6693155997913918</v>
          </cell>
          <cell r="V224">
            <v>3.552010829764531</v>
          </cell>
          <cell r="W224">
            <v>3.4347060597376702</v>
          </cell>
          <cell r="X224">
            <v>3.3174012897108094</v>
          </cell>
          <cell r="Y224">
            <v>3.2000965196839486</v>
          </cell>
          <cell r="Z224">
            <v>3.0827917496570878</v>
          </cell>
          <cell r="AA224">
            <v>2.965486979630227</v>
          </cell>
          <cell r="AB224">
            <v>2.8481822096033662</v>
          </cell>
          <cell r="AC224">
            <v>2.7308774395765036</v>
          </cell>
          <cell r="AD224">
            <v>2.7308774395765036</v>
          </cell>
          <cell r="AE224">
            <v>2.7308774395765036</v>
          </cell>
          <cell r="AF224">
            <v>2.7308774395765036</v>
          </cell>
          <cell r="AG224">
            <v>2.7308774395765036</v>
          </cell>
          <cell r="AH224">
            <v>2.7308774395765036</v>
          </cell>
          <cell r="AI224">
            <v>2.7308774395765036</v>
          </cell>
          <cell r="AJ224">
            <v>2.7308774395765036</v>
          </cell>
          <cell r="AK224">
            <v>2.7308774395765036</v>
          </cell>
          <cell r="AL224">
            <v>2.7308774395765036</v>
          </cell>
          <cell r="AM224">
            <v>2.7308774395765036</v>
          </cell>
          <cell r="AN224">
            <v>2.7308774395765036</v>
          </cell>
        </row>
        <row r="225">
          <cell r="A225">
            <v>11</v>
          </cell>
          <cell r="B225" t="str">
            <v>CR</v>
          </cell>
          <cell r="C225" t="str">
            <v>as</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row>
        <row r="226">
          <cell r="A226">
            <v>11</v>
          </cell>
          <cell r="B226" t="str">
            <v>CR</v>
          </cell>
          <cell r="C226" t="str">
            <v>hy</v>
          </cell>
          <cell r="D226">
            <v>4.5301131076036887</v>
          </cell>
          <cell r="E226">
            <v>4.5301131076036887</v>
          </cell>
          <cell r="F226">
            <v>4.5301131076036887</v>
          </cell>
          <cell r="G226">
            <v>4.5301131076036887</v>
          </cell>
          <cell r="H226">
            <v>4.5301131076036887</v>
          </cell>
          <cell r="I226">
            <v>4.5301131076036887</v>
          </cell>
          <cell r="J226">
            <v>4.5301131076036887</v>
          </cell>
          <cell r="K226">
            <v>4.5301131076036887</v>
          </cell>
          <cell r="L226">
            <v>4.5301131076036887</v>
          </cell>
          <cell r="M226">
            <v>4.5301131076036887</v>
          </cell>
          <cell r="N226">
            <v>4.5301131076036887</v>
          </cell>
          <cell r="O226">
            <v>4.5301131076036887</v>
          </cell>
          <cell r="P226">
            <v>4.5301131076036887</v>
          </cell>
          <cell r="Q226">
            <v>4.5301131076036887</v>
          </cell>
          <cell r="R226">
            <v>8.7834346668163494</v>
          </cell>
          <cell r="S226">
            <v>13.036756226029009</v>
          </cell>
          <cell r="T226">
            <v>17.290077785241671</v>
          </cell>
          <cell r="U226">
            <v>21.543399344454333</v>
          </cell>
          <cell r="V226">
            <v>25.796720903666994</v>
          </cell>
          <cell r="W226">
            <v>30.050042462879656</v>
          </cell>
          <cell r="X226">
            <v>34.303364022092317</v>
          </cell>
          <cell r="Y226">
            <v>38.556685581304976</v>
          </cell>
          <cell r="Z226">
            <v>42.810007140517634</v>
          </cell>
          <cell r="AA226">
            <v>47.063328699730292</v>
          </cell>
          <cell r="AB226">
            <v>51.31665025894295</v>
          </cell>
          <cell r="AC226">
            <v>55.569971818155622</v>
          </cell>
          <cell r="AD226">
            <v>55.569971818155622</v>
          </cell>
          <cell r="AE226">
            <v>55.569971818155622</v>
          </cell>
          <cell r="AF226">
            <v>55.569971818155622</v>
          </cell>
          <cell r="AG226">
            <v>55.569971818155622</v>
          </cell>
          <cell r="AH226">
            <v>55.569971818155622</v>
          </cell>
          <cell r="AI226">
            <v>55.569971818155622</v>
          </cell>
          <cell r="AJ226">
            <v>55.569971818155622</v>
          </cell>
          <cell r="AK226">
            <v>55.569971818155622</v>
          </cell>
          <cell r="AL226">
            <v>55.569971818155622</v>
          </cell>
          <cell r="AM226">
            <v>55.569971818155622</v>
          </cell>
          <cell r="AN226">
            <v>55.569971818155622</v>
          </cell>
        </row>
        <row r="227">
          <cell r="A227">
            <v>11</v>
          </cell>
          <cell r="B227" t="str">
            <v>CR</v>
          </cell>
          <cell r="C227" t="str">
            <v>pp</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row>
        <row r="228">
          <cell r="A228">
            <v>11</v>
          </cell>
          <cell r="B228" t="str">
            <v>CR</v>
          </cell>
          <cell r="C228" t="str">
            <v>ry</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row>
        <row r="229">
          <cell r="A229">
            <v>11</v>
          </cell>
          <cell r="B229" t="str">
            <v>CR</v>
          </cell>
          <cell r="C229" t="str">
            <v>sl</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row>
        <row r="230">
          <cell r="A230">
            <v>11</v>
          </cell>
          <cell r="B230" t="str">
            <v>FO</v>
          </cell>
          <cell r="C230" t="str">
            <v>uf</v>
          </cell>
          <cell r="D230">
            <v>1.3948322124768526</v>
          </cell>
          <cell r="E230">
            <v>1.3948322124768526</v>
          </cell>
          <cell r="F230">
            <v>1.3948322124768526</v>
          </cell>
          <cell r="G230">
            <v>1.3948322124768526</v>
          </cell>
          <cell r="H230">
            <v>1.3948322124768526</v>
          </cell>
          <cell r="I230">
            <v>1.3948322124768526</v>
          </cell>
          <cell r="J230">
            <v>1.3948322124768526</v>
          </cell>
          <cell r="K230">
            <v>1.3948322124768526</v>
          </cell>
          <cell r="L230">
            <v>1.3948322124768526</v>
          </cell>
          <cell r="M230">
            <v>1.3948322124768526</v>
          </cell>
          <cell r="N230">
            <v>1.3948322124768526</v>
          </cell>
          <cell r="O230">
            <v>1.3948322124768526</v>
          </cell>
          <cell r="P230">
            <v>1.3948322124768526</v>
          </cell>
          <cell r="Q230">
            <v>1.3948322124768526</v>
          </cell>
          <cell r="R230">
            <v>1.8161989820613167</v>
          </cell>
          <cell r="S230">
            <v>2.2375657516457808</v>
          </cell>
          <cell r="T230">
            <v>2.6589325212302448</v>
          </cell>
          <cell r="U230">
            <v>3.0802992908147089</v>
          </cell>
          <cell r="V230">
            <v>3.5016660603991729</v>
          </cell>
          <cell r="W230">
            <v>3.923032829983637</v>
          </cell>
          <cell r="X230">
            <v>4.3443995995681011</v>
          </cell>
          <cell r="Y230">
            <v>4.7657663691525656</v>
          </cell>
          <cell r="Z230">
            <v>5.1871331387370301</v>
          </cell>
          <cell r="AA230">
            <v>5.6084999083214946</v>
          </cell>
          <cell r="AB230">
            <v>6.0298666779059591</v>
          </cell>
          <cell r="AC230">
            <v>6.4512334474904209</v>
          </cell>
          <cell r="AD230">
            <v>6.4512334474904209</v>
          </cell>
          <cell r="AE230">
            <v>6.4512334474904209</v>
          </cell>
          <cell r="AF230">
            <v>6.4512334474904209</v>
          </cell>
          <cell r="AG230">
            <v>6.4512334474904209</v>
          </cell>
          <cell r="AH230">
            <v>6.4512334474904209</v>
          </cell>
          <cell r="AI230">
            <v>6.4512334474904209</v>
          </cell>
          <cell r="AJ230">
            <v>6.4512334474904209</v>
          </cell>
          <cell r="AK230">
            <v>6.4512334474904209</v>
          </cell>
          <cell r="AL230">
            <v>6.4512334474904209</v>
          </cell>
          <cell r="AM230">
            <v>6.4512334474904209</v>
          </cell>
          <cell r="AN230">
            <v>6.4512334474904209</v>
          </cell>
        </row>
        <row r="231">
          <cell r="A231">
            <v>11</v>
          </cell>
          <cell r="B231" t="str">
            <v>IN</v>
          </cell>
          <cell r="C231" t="str">
            <v>hi</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0.426316468077026</v>
          </cell>
          <cell r="S231">
            <v>0.852632936154052</v>
          </cell>
          <cell r="T231">
            <v>1.2789494042310781</v>
          </cell>
          <cell r="U231">
            <v>1.705265872308104</v>
          </cell>
          <cell r="V231">
            <v>2.1315823403851302</v>
          </cell>
          <cell r="W231">
            <v>2.5578988084621561</v>
          </cell>
          <cell r="X231">
            <v>2.9842152765391821</v>
          </cell>
          <cell r="Y231">
            <v>3.410531744616208</v>
          </cell>
          <cell r="Z231">
            <v>3.836848212693234</v>
          </cell>
          <cell r="AA231">
            <v>4.2631646807702603</v>
          </cell>
          <cell r="AB231">
            <v>4.6894811488472863</v>
          </cell>
          <cell r="AC231">
            <v>5.1157976169243122</v>
          </cell>
          <cell r="AD231">
            <v>5.1157976169243122</v>
          </cell>
          <cell r="AE231">
            <v>5.1157976169243122</v>
          </cell>
          <cell r="AF231">
            <v>5.1157976169243122</v>
          </cell>
          <cell r="AG231">
            <v>5.1157976169243122</v>
          </cell>
          <cell r="AH231">
            <v>5.1157976169243122</v>
          </cell>
          <cell r="AI231">
            <v>5.1157976169243122</v>
          </cell>
          <cell r="AJ231">
            <v>5.1157976169243122</v>
          </cell>
          <cell r="AK231">
            <v>5.1157976169243122</v>
          </cell>
          <cell r="AL231">
            <v>5.1157976169243122</v>
          </cell>
          <cell r="AM231">
            <v>5.1157976169243122</v>
          </cell>
          <cell r="AN231">
            <v>5.1157976169243122</v>
          </cell>
        </row>
        <row r="232">
          <cell r="A232">
            <v>11</v>
          </cell>
          <cell r="B232" t="str">
            <v>IN</v>
          </cell>
          <cell r="C232" t="str">
            <v>ih</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row>
        <row r="233">
          <cell r="A233">
            <v>11</v>
          </cell>
          <cell r="B233" t="str">
            <v>IN</v>
          </cell>
          <cell r="C233" t="str">
            <v>li</v>
          </cell>
          <cell r="D233">
            <v>5.4083386247021359</v>
          </cell>
          <cell r="E233">
            <v>5.4083386247021359</v>
          </cell>
          <cell r="F233">
            <v>5.4083386247021359</v>
          </cell>
          <cell r="G233">
            <v>5.4083386247021359</v>
          </cell>
          <cell r="H233">
            <v>5.4083386247021359</v>
          </cell>
          <cell r="I233">
            <v>5.4083386247021359</v>
          </cell>
          <cell r="J233">
            <v>5.4083386247021359</v>
          </cell>
          <cell r="K233">
            <v>5.4083386247021359</v>
          </cell>
          <cell r="L233">
            <v>5.4083386247021359</v>
          </cell>
          <cell r="M233">
            <v>5.4083386247021359</v>
          </cell>
          <cell r="N233">
            <v>5.4083386247021359</v>
          </cell>
          <cell r="O233">
            <v>5.4083386247021359</v>
          </cell>
          <cell r="P233">
            <v>5.4083386247021359</v>
          </cell>
          <cell r="Q233">
            <v>5.4083386247021359</v>
          </cell>
          <cell r="R233">
            <v>5.6177024239816502</v>
          </cell>
          <cell r="S233">
            <v>5.8270662232611645</v>
          </cell>
          <cell r="T233">
            <v>6.0364300225406788</v>
          </cell>
          <cell r="U233">
            <v>6.2457938218201932</v>
          </cell>
          <cell r="V233">
            <v>6.4551576210997075</v>
          </cell>
          <cell r="W233">
            <v>6.6645214203792218</v>
          </cell>
          <cell r="X233">
            <v>6.8738852196587361</v>
          </cell>
          <cell r="Y233">
            <v>7.0832490189382504</v>
          </cell>
          <cell r="Z233">
            <v>7.2926128182177647</v>
          </cell>
          <cell r="AA233">
            <v>7.5019766174972791</v>
          </cell>
          <cell r="AB233">
            <v>7.7113404167767934</v>
          </cell>
          <cell r="AC233">
            <v>7.9207042160563033</v>
          </cell>
          <cell r="AD233">
            <v>7.9207042160563033</v>
          </cell>
          <cell r="AE233">
            <v>7.9207042160563033</v>
          </cell>
          <cell r="AF233">
            <v>7.9207042160563033</v>
          </cell>
          <cell r="AG233">
            <v>7.9207042160563033</v>
          </cell>
          <cell r="AH233">
            <v>7.9207042160563033</v>
          </cell>
          <cell r="AI233">
            <v>7.9207042160563033</v>
          </cell>
          <cell r="AJ233">
            <v>7.9207042160563033</v>
          </cell>
          <cell r="AK233">
            <v>7.9207042160563033</v>
          </cell>
          <cell r="AL233">
            <v>7.9207042160563033</v>
          </cell>
          <cell r="AM233">
            <v>7.9207042160563033</v>
          </cell>
          <cell r="AN233">
            <v>7.9207042160563033</v>
          </cell>
        </row>
        <row r="234">
          <cell r="A234">
            <v>11</v>
          </cell>
          <cell r="B234" t="str">
            <v>IN</v>
          </cell>
          <cell r="C234" t="str">
            <v>oi</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row>
        <row r="235">
          <cell r="A235">
            <v>11</v>
          </cell>
          <cell r="B235" t="str">
            <v>IN</v>
          </cell>
          <cell r="C235" t="str">
            <v>wp</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row>
        <row r="236">
          <cell r="A236">
            <v>11</v>
          </cell>
          <cell r="B236" t="str">
            <v>RC</v>
          </cell>
          <cell r="C236" t="str">
            <v>ca</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row>
        <row r="237">
          <cell r="A237">
            <v>11</v>
          </cell>
          <cell r="B237" t="str">
            <v>RC</v>
          </cell>
          <cell r="C237" t="str">
            <v>go</v>
          </cell>
          <cell r="D237">
            <v>66.572280526975007</v>
          </cell>
          <cell r="E237">
            <v>66.572280526975007</v>
          </cell>
          <cell r="F237">
            <v>66.572280526975007</v>
          </cell>
          <cell r="G237">
            <v>66.572280526975007</v>
          </cell>
          <cell r="H237">
            <v>66.572280526975007</v>
          </cell>
          <cell r="I237">
            <v>66.572280526975007</v>
          </cell>
          <cell r="J237">
            <v>66.572280526975007</v>
          </cell>
          <cell r="K237">
            <v>66.572280526975007</v>
          </cell>
          <cell r="L237">
            <v>66.572280526975007</v>
          </cell>
          <cell r="M237">
            <v>66.572280526975007</v>
          </cell>
          <cell r="N237">
            <v>66.572280526975007</v>
          </cell>
          <cell r="O237">
            <v>66.572280526975007</v>
          </cell>
          <cell r="P237">
            <v>66.572280526975007</v>
          </cell>
          <cell r="Q237">
            <v>66.572280526975007</v>
          </cell>
          <cell r="R237">
            <v>61.963202580110959</v>
          </cell>
          <cell r="S237">
            <v>57.354124633246911</v>
          </cell>
          <cell r="T237">
            <v>52.745046686382864</v>
          </cell>
          <cell r="U237">
            <v>48.135968739518816</v>
          </cell>
          <cell r="V237">
            <v>43.526890792654768</v>
          </cell>
          <cell r="W237">
            <v>38.917812845790721</v>
          </cell>
          <cell r="X237">
            <v>34.308734898926673</v>
          </cell>
          <cell r="Y237">
            <v>29.699656952062625</v>
          </cell>
          <cell r="Z237">
            <v>25.090579005198578</v>
          </cell>
          <cell r="AA237">
            <v>20.48150105833453</v>
          </cell>
          <cell r="AB237">
            <v>15.872423111470482</v>
          </cell>
          <cell r="AC237">
            <v>11.263345164606427</v>
          </cell>
          <cell r="AD237">
            <v>11.263345164606427</v>
          </cell>
          <cell r="AE237">
            <v>11.263345164606427</v>
          </cell>
          <cell r="AF237">
            <v>11.263345164606427</v>
          </cell>
          <cell r="AG237">
            <v>11.263345164606427</v>
          </cell>
          <cell r="AH237">
            <v>11.263345164606427</v>
          </cell>
          <cell r="AI237">
            <v>11.263345164606427</v>
          </cell>
          <cell r="AJ237">
            <v>11.263345164606427</v>
          </cell>
          <cell r="AK237">
            <v>11.263345164606427</v>
          </cell>
          <cell r="AL237">
            <v>11.263345164606427</v>
          </cell>
          <cell r="AM237">
            <v>11.263345164606427</v>
          </cell>
          <cell r="AN237">
            <v>11.263345164606427</v>
          </cell>
        </row>
        <row r="238">
          <cell r="A238">
            <v>11</v>
          </cell>
          <cell r="B238" t="str">
            <v>RC</v>
          </cell>
          <cell r="C238" t="str">
            <v>sk</v>
          </cell>
          <cell r="D238">
            <v>42.074342310973201</v>
          </cell>
          <cell r="E238">
            <v>42.074342310973201</v>
          </cell>
          <cell r="F238">
            <v>42.074342310973201</v>
          </cell>
          <cell r="G238">
            <v>42.074342310973201</v>
          </cell>
          <cell r="H238">
            <v>42.074342310973201</v>
          </cell>
          <cell r="I238">
            <v>42.074342310973201</v>
          </cell>
          <cell r="J238">
            <v>42.074342310973201</v>
          </cell>
          <cell r="K238">
            <v>42.074342310973201</v>
          </cell>
          <cell r="L238">
            <v>42.074342310973201</v>
          </cell>
          <cell r="M238">
            <v>42.074342310973201</v>
          </cell>
          <cell r="N238">
            <v>42.074342310973201</v>
          </cell>
          <cell r="O238">
            <v>42.074342310973201</v>
          </cell>
          <cell r="P238">
            <v>42.074342310973201</v>
          </cell>
          <cell r="Q238">
            <v>42.074342310973201</v>
          </cell>
          <cell r="R238">
            <v>51.087290951735383</v>
          </cell>
          <cell r="S238">
            <v>60.100239592497566</v>
          </cell>
          <cell r="T238">
            <v>69.113188233259748</v>
          </cell>
          <cell r="U238">
            <v>78.126136874021924</v>
          </cell>
          <cell r="V238">
            <v>87.139085514784099</v>
          </cell>
          <cell r="W238">
            <v>96.152034155546275</v>
          </cell>
          <cell r="X238">
            <v>105.16498279630845</v>
          </cell>
          <cell r="Y238">
            <v>114.17793143707063</v>
          </cell>
          <cell r="Z238">
            <v>123.1908800778328</v>
          </cell>
          <cell r="AA238">
            <v>132.20382871859499</v>
          </cell>
          <cell r="AB238">
            <v>141.21677735935717</v>
          </cell>
          <cell r="AC238">
            <v>150.22972600011937</v>
          </cell>
          <cell r="AD238">
            <v>150.22972600011937</v>
          </cell>
          <cell r="AE238">
            <v>150.22972600011937</v>
          </cell>
          <cell r="AF238">
            <v>150.22972600011937</v>
          </cell>
          <cell r="AG238">
            <v>150.22972600011937</v>
          </cell>
          <cell r="AH238">
            <v>150.22972600011937</v>
          </cell>
          <cell r="AI238">
            <v>150.22972600011937</v>
          </cell>
          <cell r="AJ238">
            <v>150.22972600011937</v>
          </cell>
          <cell r="AK238">
            <v>150.22972600011937</v>
          </cell>
          <cell r="AL238">
            <v>150.22972600011937</v>
          </cell>
          <cell r="AM238">
            <v>150.22972600011937</v>
          </cell>
          <cell r="AN238">
            <v>150.22972600011937</v>
          </cell>
        </row>
        <row r="239">
          <cell r="A239">
            <v>11</v>
          </cell>
          <cell r="B239" t="str">
            <v>RD</v>
          </cell>
          <cell r="C239" t="str">
            <v>mf</v>
          </cell>
          <cell r="D239">
            <v>15</v>
          </cell>
          <cell r="E239">
            <v>15</v>
          </cell>
          <cell r="F239">
            <v>15</v>
          </cell>
          <cell r="G239">
            <v>15</v>
          </cell>
          <cell r="H239">
            <v>15</v>
          </cell>
          <cell r="I239">
            <v>15</v>
          </cell>
          <cell r="J239">
            <v>15</v>
          </cell>
          <cell r="K239">
            <v>15</v>
          </cell>
          <cell r="L239">
            <v>15</v>
          </cell>
          <cell r="M239">
            <v>15</v>
          </cell>
          <cell r="N239">
            <v>15</v>
          </cell>
          <cell r="O239">
            <v>15</v>
          </cell>
          <cell r="P239">
            <v>15</v>
          </cell>
          <cell r="Q239">
            <v>15</v>
          </cell>
          <cell r="R239">
            <v>15.3</v>
          </cell>
          <cell r="S239">
            <v>15.7</v>
          </cell>
          <cell r="T239">
            <v>16</v>
          </cell>
          <cell r="U239">
            <v>16.3</v>
          </cell>
          <cell r="V239">
            <v>16.7</v>
          </cell>
          <cell r="W239">
            <v>17</v>
          </cell>
          <cell r="X239">
            <v>17.3</v>
          </cell>
          <cell r="Y239">
            <v>17.7</v>
          </cell>
          <cell r="Z239">
            <v>18</v>
          </cell>
          <cell r="AA239">
            <v>18.3</v>
          </cell>
          <cell r="AB239">
            <v>18.7</v>
          </cell>
          <cell r="AC239">
            <v>19</v>
          </cell>
          <cell r="AD239">
            <v>19</v>
          </cell>
          <cell r="AE239">
            <v>19</v>
          </cell>
          <cell r="AF239">
            <v>19</v>
          </cell>
          <cell r="AG239">
            <v>19</v>
          </cell>
          <cell r="AH239">
            <v>19</v>
          </cell>
          <cell r="AI239">
            <v>19</v>
          </cell>
          <cell r="AJ239">
            <v>19</v>
          </cell>
          <cell r="AK239">
            <v>19</v>
          </cell>
          <cell r="AL239">
            <v>19</v>
          </cell>
          <cell r="AM239">
            <v>19</v>
          </cell>
          <cell r="AN239">
            <v>19</v>
          </cell>
        </row>
        <row r="240">
          <cell r="A240">
            <v>11</v>
          </cell>
          <cell r="B240" t="str">
            <v>RD</v>
          </cell>
          <cell r="C240" t="str">
            <v>mr</v>
          </cell>
          <cell r="D240">
            <v>32.568893453669546</v>
          </cell>
          <cell r="E240">
            <v>32.568893453669546</v>
          </cell>
          <cell r="F240">
            <v>32.568893453669546</v>
          </cell>
          <cell r="G240">
            <v>32.568893453669546</v>
          </cell>
          <cell r="H240">
            <v>32.568893453669546</v>
          </cell>
          <cell r="I240">
            <v>32.568893453669546</v>
          </cell>
          <cell r="J240">
            <v>32.568893453669546</v>
          </cell>
          <cell r="K240">
            <v>32.568893453669546</v>
          </cell>
          <cell r="L240">
            <v>32.568893453669546</v>
          </cell>
          <cell r="M240">
            <v>32.568893453669546</v>
          </cell>
          <cell r="N240">
            <v>32.568893453669546</v>
          </cell>
          <cell r="O240">
            <v>32.568893453669546</v>
          </cell>
          <cell r="P240">
            <v>32.568893453669546</v>
          </cell>
          <cell r="Q240">
            <v>32.568893453669546</v>
          </cell>
          <cell r="R240">
            <v>30.690032587821648</v>
          </cell>
          <cell r="S240">
            <v>28.81117172197375</v>
          </cell>
          <cell r="T240">
            <v>26.932310856125852</v>
          </cell>
          <cell r="U240">
            <v>25.053449990277954</v>
          </cell>
          <cell r="V240">
            <v>23.174589124430057</v>
          </cell>
          <cell r="W240">
            <v>21.295728258582159</v>
          </cell>
          <cell r="X240">
            <v>19.416867392734261</v>
          </cell>
          <cell r="Y240">
            <v>17.538006526886363</v>
          </cell>
          <cell r="Z240">
            <v>15.659145661038465</v>
          </cell>
          <cell r="AA240">
            <v>13.780284795190568</v>
          </cell>
          <cell r="AB240">
            <v>11.90142392934267</v>
          </cell>
          <cell r="AC240">
            <v>10.022563063494777</v>
          </cell>
          <cell r="AD240">
            <v>10.022563063494777</v>
          </cell>
          <cell r="AE240">
            <v>10.022563063494777</v>
          </cell>
          <cell r="AF240">
            <v>10.022563063494777</v>
          </cell>
          <cell r="AG240">
            <v>10.022563063494777</v>
          </cell>
          <cell r="AH240">
            <v>10.022563063494777</v>
          </cell>
          <cell r="AI240">
            <v>10.022563063494777</v>
          </cell>
          <cell r="AJ240">
            <v>10.022563063494777</v>
          </cell>
          <cell r="AK240">
            <v>10.022563063494777</v>
          </cell>
          <cell r="AL240">
            <v>10.022563063494777</v>
          </cell>
          <cell r="AM240">
            <v>10.022563063494777</v>
          </cell>
          <cell r="AN240">
            <v>10.022563063494777</v>
          </cell>
        </row>
        <row r="241">
          <cell r="A241">
            <v>11</v>
          </cell>
          <cell r="B241" t="str">
            <v>RD</v>
          </cell>
          <cell r="C241" t="str">
            <v>sf</v>
          </cell>
          <cell r="D241">
            <v>38</v>
          </cell>
          <cell r="E241">
            <v>38</v>
          </cell>
          <cell r="F241">
            <v>38</v>
          </cell>
          <cell r="G241">
            <v>38</v>
          </cell>
          <cell r="H241">
            <v>38</v>
          </cell>
          <cell r="I241">
            <v>38</v>
          </cell>
          <cell r="J241">
            <v>38</v>
          </cell>
          <cell r="K241">
            <v>38</v>
          </cell>
          <cell r="L241">
            <v>38</v>
          </cell>
          <cell r="M241">
            <v>38</v>
          </cell>
          <cell r="N241">
            <v>38</v>
          </cell>
          <cell r="O241">
            <v>38</v>
          </cell>
          <cell r="P241">
            <v>38</v>
          </cell>
          <cell r="Q241">
            <v>38</v>
          </cell>
          <cell r="R241">
            <v>38.799999999999997</v>
          </cell>
          <cell r="S241">
            <v>39.700000000000003</v>
          </cell>
          <cell r="T241">
            <v>40.5</v>
          </cell>
          <cell r="U241">
            <v>41.3</v>
          </cell>
          <cell r="V241">
            <v>42.2</v>
          </cell>
          <cell r="W241">
            <v>43</v>
          </cell>
          <cell r="X241">
            <v>43.8</v>
          </cell>
          <cell r="Y241">
            <v>44.7</v>
          </cell>
          <cell r="Z241">
            <v>45.5</v>
          </cell>
          <cell r="AA241">
            <v>46.3</v>
          </cell>
          <cell r="AB241">
            <v>47.2</v>
          </cell>
          <cell r="AC241">
            <v>48</v>
          </cell>
          <cell r="AD241">
            <v>48</v>
          </cell>
          <cell r="AE241">
            <v>48</v>
          </cell>
          <cell r="AF241">
            <v>48</v>
          </cell>
          <cell r="AG241">
            <v>48</v>
          </cell>
          <cell r="AH241">
            <v>48</v>
          </cell>
          <cell r="AI241">
            <v>48</v>
          </cell>
          <cell r="AJ241">
            <v>48</v>
          </cell>
          <cell r="AK241">
            <v>48</v>
          </cell>
          <cell r="AL241">
            <v>48</v>
          </cell>
          <cell r="AM241">
            <v>48</v>
          </cell>
          <cell r="AN241">
            <v>48</v>
          </cell>
        </row>
        <row r="242">
          <cell r="A242">
            <v>11</v>
          </cell>
          <cell r="B242" t="str">
            <v>RD</v>
          </cell>
          <cell r="C242" t="str">
            <v>sr</v>
          </cell>
          <cell r="D242">
            <v>18.006181551290918</v>
          </cell>
          <cell r="E242">
            <v>18.006181551290918</v>
          </cell>
          <cell r="F242">
            <v>18.006181551290918</v>
          </cell>
          <cell r="G242">
            <v>18.006181551290918</v>
          </cell>
          <cell r="H242">
            <v>18.006181551290918</v>
          </cell>
          <cell r="I242">
            <v>18.006181551290918</v>
          </cell>
          <cell r="J242">
            <v>18.006181551290918</v>
          </cell>
          <cell r="K242">
            <v>18.006181551290918</v>
          </cell>
          <cell r="L242">
            <v>18.006181551290918</v>
          </cell>
          <cell r="M242">
            <v>18.006181551290918</v>
          </cell>
          <cell r="N242">
            <v>18.006181551290918</v>
          </cell>
          <cell r="O242">
            <v>18.006181551290918</v>
          </cell>
          <cell r="P242">
            <v>18.006181551290918</v>
          </cell>
          <cell r="Q242">
            <v>18.006181551290918</v>
          </cell>
          <cell r="R242">
            <v>17.951885501541291</v>
          </cell>
          <cell r="S242">
            <v>17.897589451791664</v>
          </cell>
          <cell r="T242">
            <v>17.843293402042036</v>
          </cell>
          <cell r="U242">
            <v>17.788997352292409</v>
          </cell>
          <cell r="V242">
            <v>17.734701302542781</v>
          </cell>
          <cell r="W242">
            <v>17.680405252793154</v>
          </cell>
          <cell r="X242">
            <v>17.626109203043526</v>
          </cell>
          <cell r="Y242">
            <v>17.571813153293899</v>
          </cell>
          <cell r="Z242">
            <v>17.517517103544272</v>
          </cell>
          <cell r="AA242">
            <v>17.463221053794644</v>
          </cell>
          <cell r="AB242">
            <v>17.408925004045017</v>
          </cell>
          <cell r="AC242">
            <v>17.354628954295375</v>
          </cell>
          <cell r="AD242">
            <v>17.354628954295375</v>
          </cell>
          <cell r="AE242">
            <v>17.354628954295375</v>
          </cell>
          <cell r="AF242">
            <v>17.354628954295375</v>
          </cell>
          <cell r="AG242">
            <v>17.354628954295375</v>
          </cell>
          <cell r="AH242">
            <v>17.354628954295375</v>
          </cell>
          <cell r="AI242">
            <v>17.354628954295375</v>
          </cell>
          <cell r="AJ242">
            <v>17.354628954295375</v>
          </cell>
          <cell r="AK242">
            <v>17.354628954295375</v>
          </cell>
          <cell r="AL242">
            <v>17.354628954295375</v>
          </cell>
          <cell r="AM242">
            <v>17.354628954295375</v>
          </cell>
          <cell r="AN242">
            <v>17.354628954295375</v>
          </cell>
        </row>
        <row r="243">
          <cell r="A243">
            <v>11</v>
          </cell>
          <cell r="B243" t="str">
            <v>RR</v>
          </cell>
          <cell r="C243" t="str">
            <v>rf</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1.8360130521302638</v>
          </cell>
          <cell r="S243">
            <v>3.6720261042605276</v>
          </cell>
          <cell r="T243">
            <v>5.5080391563907911</v>
          </cell>
          <cell r="U243">
            <v>7.3440522085210551</v>
          </cell>
          <cell r="V243">
            <v>9.1800652606513182</v>
          </cell>
          <cell r="W243">
            <v>11.016078312781582</v>
          </cell>
          <cell r="X243">
            <v>12.852091364911846</v>
          </cell>
          <cell r="Y243">
            <v>14.68810441704211</v>
          </cell>
          <cell r="Z243">
            <v>16.524117469172374</v>
          </cell>
          <cell r="AA243">
            <v>18.360130521302636</v>
          </cell>
          <cell r="AB243">
            <v>20.196143573432899</v>
          </cell>
          <cell r="AC243">
            <v>22.032156625563164</v>
          </cell>
          <cell r="AD243">
            <v>22.032156625563164</v>
          </cell>
          <cell r="AE243">
            <v>22.032156625563164</v>
          </cell>
          <cell r="AF243">
            <v>22.032156625563164</v>
          </cell>
          <cell r="AG243">
            <v>22.032156625563164</v>
          </cell>
          <cell r="AH243">
            <v>22.032156625563164</v>
          </cell>
          <cell r="AI243">
            <v>22.032156625563164</v>
          </cell>
          <cell r="AJ243">
            <v>22.032156625563164</v>
          </cell>
          <cell r="AK243">
            <v>22.032156625563164</v>
          </cell>
          <cell r="AL243">
            <v>22.032156625563164</v>
          </cell>
          <cell r="AM243">
            <v>22.032156625563164</v>
          </cell>
          <cell r="AN243">
            <v>22.032156625563164</v>
          </cell>
        </row>
        <row r="244">
          <cell r="A244">
            <v>11</v>
          </cell>
          <cell r="B244" t="str">
            <v>RR</v>
          </cell>
          <cell r="C244" t="str">
            <v>rm</v>
          </cell>
          <cell r="D244">
            <v>7.8102590305384876</v>
          </cell>
          <cell r="E244">
            <v>7.8102590305384876</v>
          </cell>
          <cell r="F244">
            <v>7.8102590305384876</v>
          </cell>
          <cell r="G244">
            <v>7.8102590305384876</v>
          </cell>
          <cell r="H244">
            <v>7.8102590305384876</v>
          </cell>
          <cell r="I244">
            <v>7.8102590305384876</v>
          </cell>
          <cell r="J244">
            <v>7.8102590305384876</v>
          </cell>
          <cell r="K244">
            <v>7.8102590305384876</v>
          </cell>
          <cell r="L244">
            <v>7.8102590305384876</v>
          </cell>
          <cell r="M244">
            <v>7.8102590305384876</v>
          </cell>
          <cell r="N244">
            <v>7.8102590305384876</v>
          </cell>
          <cell r="O244">
            <v>7.8102590305384876</v>
          </cell>
          <cell r="P244">
            <v>7.8102590305384876</v>
          </cell>
          <cell r="Q244">
            <v>7.8102590305384876</v>
          </cell>
          <cell r="R244">
            <v>7.2917887082091344</v>
          </cell>
          <cell r="S244">
            <v>6.7733183858797812</v>
          </cell>
          <cell r="T244">
            <v>6.254848063550428</v>
          </cell>
          <cell r="U244">
            <v>5.7363777412210748</v>
          </cell>
          <cell r="V244">
            <v>5.2179074188917216</v>
          </cell>
          <cell r="W244">
            <v>4.6994370965623684</v>
          </cell>
          <cell r="X244">
            <v>4.1809667742330152</v>
          </cell>
          <cell r="Y244">
            <v>3.662496451903662</v>
          </cell>
          <cell r="Z244">
            <v>3.1440261295743088</v>
          </cell>
          <cell r="AA244">
            <v>2.6255558072449556</v>
          </cell>
          <cell r="AB244">
            <v>2.1070854849156024</v>
          </cell>
          <cell r="AC244">
            <v>1.588615162586251</v>
          </cell>
          <cell r="AD244">
            <v>1.588615162586251</v>
          </cell>
          <cell r="AE244">
            <v>1.588615162586251</v>
          </cell>
          <cell r="AF244">
            <v>1.588615162586251</v>
          </cell>
          <cell r="AG244">
            <v>1.588615162586251</v>
          </cell>
          <cell r="AH244">
            <v>1.588615162586251</v>
          </cell>
          <cell r="AI244">
            <v>1.588615162586251</v>
          </cell>
          <cell r="AJ244">
            <v>1.588615162586251</v>
          </cell>
          <cell r="AK244">
            <v>1.588615162586251</v>
          </cell>
          <cell r="AL244">
            <v>1.588615162586251</v>
          </cell>
          <cell r="AM244">
            <v>1.588615162586251</v>
          </cell>
          <cell r="AN244">
            <v>1.588615162586251</v>
          </cell>
        </row>
        <row r="245">
          <cell r="A245">
            <v>11</v>
          </cell>
          <cell r="B245" t="str">
            <v>SD</v>
          </cell>
          <cell r="C245" t="str">
            <v>ld</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row>
        <row r="246">
          <cell r="A246">
            <v>11</v>
          </cell>
          <cell r="B246" t="str">
            <v>SD</v>
          </cell>
          <cell r="C246" t="str">
            <v>lf</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row>
        <row r="247">
          <cell r="A247">
            <v>11</v>
          </cell>
          <cell r="B247" t="str">
            <v>SD</v>
          </cell>
          <cell r="C247" t="str">
            <v>mn</v>
          </cell>
          <cell r="D247">
            <v>67.589203012426424</v>
          </cell>
          <cell r="E247">
            <v>67.589203012426424</v>
          </cell>
          <cell r="F247">
            <v>67.589203012426424</v>
          </cell>
          <cell r="G247">
            <v>67.589203012426424</v>
          </cell>
          <cell r="H247">
            <v>67.589203012426424</v>
          </cell>
          <cell r="I247">
            <v>67.589203012426424</v>
          </cell>
          <cell r="J247">
            <v>67.589203012426424</v>
          </cell>
          <cell r="K247">
            <v>67.589203012426424</v>
          </cell>
          <cell r="L247">
            <v>67.589203012426424</v>
          </cell>
          <cell r="M247">
            <v>67.589203012426424</v>
          </cell>
          <cell r="N247">
            <v>67.589203012426424</v>
          </cell>
          <cell r="O247">
            <v>67.589203012426424</v>
          </cell>
          <cell r="P247">
            <v>67.589203012426424</v>
          </cell>
          <cell r="Q247">
            <v>67.589203012426424</v>
          </cell>
          <cell r="R247">
            <v>63.330615619653706</v>
          </cell>
          <cell r="S247">
            <v>59.072028226880988</v>
          </cell>
          <cell r="T247">
            <v>54.81344083410827</v>
          </cell>
          <cell r="U247">
            <v>50.554853441335553</v>
          </cell>
          <cell r="V247">
            <v>46.296266048562835</v>
          </cell>
          <cell r="W247">
            <v>42.037678655790117</v>
          </cell>
          <cell r="X247">
            <v>37.779091263017399</v>
          </cell>
          <cell r="Y247">
            <v>33.520503870244681</v>
          </cell>
          <cell r="Z247">
            <v>29.26191647747196</v>
          </cell>
          <cell r="AA247">
            <v>25.003329084699239</v>
          </cell>
          <cell r="AB247">
            <v>20.744741691926517</v>
          </cell>
          <cell r="AC247">
            <v>16.486154299153782</v>
          </cell>
          <cell r="AD247">
            <v>16.486154299153782</v>
          </cell>
          <cell r="AE247">
            <v>16.486154299153782</v>
          </cell>
          <cell r="AF247">
            <v>16.486154299153782</v>
          </cell>
          <cell r="AG247">
            <v>16.486154299153782</v>
          </cell>
          <cell r="AH247">
            <v>16.486154299153782</v>
          </cell>
          <cell r="AI247">
            <v>16.486154299153782</v>
          </cell>
          <cell r="AJ247">
            <v>16.486154299153782</v>
          </cell>
          <cell r="AK247">
            <v>16.486154299153782</v>
          </cell>
          <cell r="AL247">
            <v>16.486154299153782</v>
          </cell>
          <cell r="AM247">
            <v>16.486154299153782</v>
          </cell>
          <cell r="AN247">
            <v>16.486154299153782</v>
          </cell>
        </row>
        <row r="248">
          <cell r="A248">
            <v>11</v>
          </cell>
          <cell r="B248" t="str">
            <v>SD</v>
          </cell>
          <cell r="C248" t="str">
            <v>os</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row>
        <row r="249">
          <cell r="A249">
            <v>11</v>
          </cell>
          <cell r="B249" t="str">
            <v>SD</v>
          </cell>
          <cell r="C249" t="str">
            <v>pm</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7.3173182178269625E-2</v>
          </cell>
          <cell r="S249">
            <v>0.14634636435653925</v>
          </cell>
          <cell r="T249">
            <v>0.21951954653480887</v>
          </cell>
          <cell r="U249">
            <v>0.2926927287130785</v>
          </cell>
          <cell r="V249">
            <v>0.36586591089134812</v>
          </cell>
          <cell r="W249">
            <v>0.43903909306961775</v>
          </cell>
          <cell r="X249">
            <v>0.51221227524788737</v>
          </cell>
          <cell r="Y249">
            <v>0.585385457426157</v>
          </cell>
          <cell r="Z249">
            <v>0.65855863960442662</v>
          </cell>
          <cell r="AA249">
            <v>0.73173182178269625</v>
          </cell>
          <cell r="AB249">
            <v>0.80490500396096587</v>
          </cell>
          <cell r="AC249">
            <v>0.87807818613923549</v>
          </cell>
          <cell r="AD249">
            <v>0.87807818613923549</v>
          </cell>
          <cell r="AE249">
            <v>0.87807818613923549</v>
          </cell>
          <cell r="AF249">
            <v>0.87807818613923549</v>
          </cell>
          <cell r="AG249">
            <v>0.87807818613923549</v>
          </cell>
          <cell r="AH249">
            <v>0.87807818613923549</v>
          </cell>
          <cell r="AI249">
            <v>0.87807818613923549</v>
          </cell>
          <cell r="AJ249">
            <v>0.87807818613923549</v>
          </cell>
          <cell r="AK249">
            <v>0.87807818613923549</v>
          </cell>
          <cell r="AL249">
            <v>0.87807818613923549</v>
          </cell>
          <cell r="AM249">
            <v>0.87807818613923549</v>
          </cell>
          <cell r="AN249">
            <v>0.87807818613923549</v>
          </cell>
        </row>
        <row r="250">
          <cell r="A250">
            <v>11</v>
          </cell>
          <cell r="B250" t="str">
            <v>SD</v>
          </cell>
          <cell r="C250" t="str">
            <v>pq</v>
          </cell>
          <cell r="D250">
            <v>32.169926330173659</v>
          </cell>
          <cell r="E250">
            <v>32.169926330173659</v>
          </cell>
          <cell r="F250">
            <v>32.169926330173659</v>
          </cell>
          <cell r="G250">
            <v>32.169926330173659</v>
          </cell>
          <cell r="H250">
            <v>32.169926330173659</v>
          </cell>
          <cell r="I250">
            <v>32.169926330173659</v>
          </cell>
          <cell r="J250">
            <v>32.169926330173659</v>
          </cell>
          <cell r="K250">
            <v>32.169926330173659</v>
          </cell>
          <cell r="L250">
            <v>32.169926330173659</v>
          </cell>
          <cell r="M250">
            <v>32.169926330173659</v>
          </cell>
          <cell r="N250">
            <v>32.169926330173659</v>
          </cell>
          <cell r="O250">
            <v>32.169926330173659</v>
          </cell>
          <cell r="P250">
            <v>32.169926330173659</v>
          </cell>
          <cell r="Q250">
            <v>32.169926330173659</v>
          </cell>
          <cell r="R250">
            <v>33.443077676627325</v>
          </cell>
          <cell r="S250">
            <v>34.716229023080992</v>
          </cell>
          <cell r="T250">
            <v>35.989380369534658</v>
          </cell>
          <cell r="U250">
            <v>37.262531715988324</v>
          </cell>
          <cell r="V250">
            <v>38.53568306244199</v>
          </cell>
          <cell r="W250">
            <v>39.808834408895656</v>
          </cell>
          <cell r="X250">
            <v>41.081985755349322</v>
          </cell>
          <cell r="Y250">
            <v>42.355137101802988</v>
          </cell>
          <cell r="Z250">
            <v>43.628288448256654</v>
          </cell>
          <cell r="AA250">
            <v>44.901439794710321</v>
          </cell>
          <cell r="AB250">
            <v>46.174591141163987</v>
          </cell>
          <cell r="AC250">
            <v>47.447742487617674</v>
          </cell>
          <cell r="AD250">
            <v>47.447742487617674</v>
          </cell>
          <cell r="AE250">
            <v>47.447742487617674</v>
          </cell>
          <cell r="AF250">
            <v>47.447742487617674</v>
          </cell>
          <cell r="AG250">
            <v>47.447742487617674</v>
          </cell>
          <cell r="AH250">
            <v>47.447742487617674</v>
          </cell>
          <cell r="AI250">
            <v>47.447742487617674</v>
          </cell>
          <cell r="AJ250">
            <v>47.447742487617674</v>
          </cell>
          <cell r="AK250">
            <v>47.447742487617674</v>
          </cell>
          <cell r="AL250">
            <v>47.447742487617674</v>
          </cell>
          <cell r="AM250">
            <v>47.447742487617674</v>
          </cell>
          <cell r="AN250">
            <v>47.447742487617674</v>
          </cell>
        </row>
        <row r="251">
          <cell r="A251">
            <v>11</v>
          </cell>
          <cell r="B251" t="str">
            <v>SD</v>
          </cell>
          <cell r="C251" t="str">
            <v>ss</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row>
        <row r="252">
          <cell r="A252">
            <v>11</v>
          </cell>
          <cell r="B252" t="str">
            <v>UR</v>
          </cell>
          <cell r="C252" t="str">
            <v>rf</v>
          </cell>
          <cell r="D252">
            <v>52.498922530261801</v>
          </cell>
          <cell r="E252">
            <v>52.498922530261801</v>
          </cell>
          <cell r="F252">
            <v>52.498922530261801</v>
          </cell>
          <cell r="G252">
            <v>52.498922530261801</v>
          </cell>
          <cell r="H252">
            <v>52.498922530261801</v>
          </cell>
          <cell r="I252">
            <v>52.498922530261801</v>
          </cell>
          <cell r="J252">
            <v>52.498922530261801</v>
          </cell>
          <cell r="K252">
            <v>52.498922530261801</v>
          </cell>
          <cell r="L252">
            <v>52.498922530261801</v>
          </cell>
          <cell r="M252">
            <v>52.498922530261801</v>
          </cell>
          <cell r="N252">
            <v>52.498922530261801</v>
          </cell>
          <cell r="O252">
            <v>52.498922530261801</v>
          </cell>
          <cell r="P252">
            <v>52.498922530261801</v>
          </cell>
          <cell r="Q252">
            <v>52.498922530261801</v>
          </cell>
          <cell r="R252">
            <v>51.525811633932477</v>
          </cell>
          <cell r="S252">
            <v>50.552700737603153</v>
          </cell>
          <cell r="T252">
            <v>49.57958984127383</v>
          </cell>
          <cell r="U252">
            <v>48.606478944944506</v>
          </cell>
          <cell r="V252">
            <v>47.633368048615182</v>
          </cell>
          <cell r="W252">
            <v>46.660257152285858</v>
          </cell>
          <cell r="X252">
            <v>45.687146255956534</v>
          </cell>
          <cell r="Y252">
            <v>44.714035359627211</v>
          </cell>
          <cell r="Z252">
            <v>43.740924463297887</v>
          </cell>
          <cell r="AA252">
            <v>42.767813566968563</v>
          </cell>
          <cell r="AB252">
            <v>41.794702670639239</v>
          </cell>
          <cell r="AC252">
            <v>40.821591774309951</v>
          </cell>
          <cell r="AD252">
            <v>40.821591774309951</v>
          </cell>
          <cell r="AE252">
            <v>40.821591774309951</v>
          </cell>
          <cell r="AF252">
            <v>40.821591774309951</v>
          </cell>
          <cell r="AG252">
            <v>40.821591774309951</v>
          </cell>
          <cell r="AH252">
            <v>40.821591774309951</v>
          </cell>
          <cell r="AI252">
            <v>40.821591774309951</v>
          </cell>
          <cell r="AJ252">
            <v>40.821591774309951</v>
          </cell>
          <cell r="AK252">
            <v>40.821591774309951</v>
          </cell>
          <cell r="AL252">
            <v>40.821591774309951</v>
          </cell>
          <cell r="AM252">
            <v>40.821591774309951</v>
          </cell>
          <cell r="AN252">
            <v>40.821591774309951</v>
          </cell>
        </row>
        <row r="253">
          <cell r="A253">
            <v>11</v>
          </cell>
          <cell r="B253" t="str">
            <v>UR</v>
          </cell>
          <cell r="C253" t="str">
            <v>rm</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row>
        <row r="254">
          <cell r="A254">
            <v>12</v>
          </cell>
          <cell r="B254" t="str">
            <v>AG</v>
          </cell>
          <cell r="C254" t="str">
            <v>ab</v>
          </cell>
          <cell r="D254">
            <v>34.017745222748715</v>
          </cell>
          <cell r="E254">
            <v>34.017745222748715</v>
          </cell>
          <cell r="F254">
            <v>34.017745222748715</v>
          </cell>
          <cell r="G254">
            <v>34.017745222748715</v>
          </cell>
          <cell r="H254">
            <v>34.017745222748715</v>
          </cell>
          <cell r="I254">
            <v>34.017745222748715</v>
          </cell>
          <cell r="J254">
            <v>34.017745222748715</v>
          </cell>
          <cell r="K254">
            <v>34.017745222748715</v>
          </cell>
          <cell r="L254">
            <v>34.017745222748715</v>
          </cell>
          <cell r="M254">
            <v>34.017745222748715</v>
          </cell>
          <cell r="N254">
            <v>34.017745222748715</v>
          </cell>
          <cell r="O254">
            <v>34.017745222748715</v>
          </cell>
          <cell r="P254">
            <v>34.017745222748715</v>
          </cell>
          <cell r="Q254">
            <v>34.017745222748715</v>
          </cell>
          <cell r="R254">
            <v>33.535791676877885</v>
          </cell>
          <cell r="S254">
            <v>33.053838131007055</v>
          </cell>
          <cell r="T254">
            <v>32.571884585136225</v>
          </cell>
          <cell r="U254">
            <v>32.089931039265394</v>
          </cell>
          <cell r="V254">
            <v>31.607977493394564</v>
          </cell>
          <cell r="W254">
            <v>31.126023947523734</v>
          </cell>
          <cell r="X254">
            <v>30.644070401652904</v>
          </cell>
          <cell r="Y254">
            <v>30.162116855782074</v>
          </cell>
          <cell r="Z254">
            <v>29.680163309911244</v>
          </cell>
          <cell r="AA254">
            <v>29.198209764040413</v>
          </cell>
          <cell r="AB254">
            <v>28.716256218169583</v>
          </cell>
          <cell r="AC254">
            <v>28.234302672298771</v>
          </cell>
          <cell r="AD254">
            <v>28.234302672298771</v>
          </cell>
          <cell r="AE254">
            <v>28.234302672298771</v>
          </cell>
          <cell r="AF254">
            <v>28.234302672298771</v>
          </cell>
          <cell r="AG254">
            <v>28.234302672298771</v>
          </cell>
          <cell r="AH254">
            <v>28.234302672298771</v>
          </cell>
          <cell r="AI254">
            <v>28.234302672298771</v>
          </cell>
          <cell r="AJ254">
            <v>28.234302672298771</v>
          </cell>
          <cell r="AK254">
            <v>28.234302672298771</v>
          </cell>
          <cell r="AL254">
            <v>28.234302672298771</v>
          </cell>
          <cell r="AM254">
            <v>28.234302672298771</v>
          </cell>
          <cell r="AN254">
            <v>28.234302672298771</v>
          </cell>
        </row>
        <row r="255">
          <cell r="A255">
            <v>12</v>
          </cell>
          <cell r="B255" t="str">
            <v>AG</v>
          </cell>
          <cell r="C255" t="str">
            <v>cp</v>
          </cell>
          <cell r="D255">
            <v>1099.0650933926315</v>
          </cell>
          <cell r="E255">
            <v>1099.0650933926315</v>
          </cell>
          <cell r="F255">
            <v>1099.0650933926315</v>
          </cell>
          <cell r="G255">
            <v>1099.0650933926315</v>
          </cell>
          <cell r="H255">
            <v>1099.0650933926315</v>
          </cell>
          <cell r="I255">
            <v>1099.0650933926315</v>
          </cell>
          <cell r="J255">
            <v>1099.0650933926315</v>
          </cell>
          <cell r="K255">
            <v>1099.0650933926315</v>
          </cell>
          <cell r="L255">
            <v>1099.0650933926315</v>
          </cell>
          <cell r="M255">
            <v>1099.0650933926315</v>
          </cell>
          <cell r="N255">
            <v>1099.0650933926315</v>
          </cell>
          <cell r="O255">
            <v>1099.0650933926315</v>
          </cell>
          <cell r="P255">
            <v>1099.0650933926315</v>
          </cell>
          <cell r="Q255">
            <v>1099.0650933926315</v>
          </cell>
          <cell r="R255">
            <v>1078.6273114612304</v>
          </cell>
          <cell r="S255">
            <v>1058.1895295298293</v>
          </cell>
          <cell r="T255">
            <v>1037.7517475984282</v>
          </cell>
          <cell r="U255">
            <v>1017.3139656670271</v>
          </cell>
          <cell r="V255">
            <v>996.876183735626</v>
          </cell>
          <cell r="W255">
            <v>976.4384018042249</v>
          </cell>
          <cell r="X255">
            <v>956.00061987282379</v>
          </cell>
          <cell r="Y255">
            <v>935.56283794142269</v>
          </cell>
          <cell r="Z255">
            <v>915.12505601002158</v>
          </cell>
          <cell r="AA255">
            <v>894.68727407862048</v>
          </cell>
          <cell r="AB255">
            <v>874.24949214721937</v>
          </cell>
          <cell r="AC255">
            <v>853.81171021581883</v>
          </cell>
          <cell r="AD255">
            <v>853.81171021581883</v>
          </cell>
          <cell r="AE255">
            <v>853.81171021581883</v>
          </cell>
          <cell r="AF255">
            <v>853.81171021581883</v>
          </cell>
          <cell r="AG255">
            <v>853.81171021581883</v>
          </cell>
          <cell r="AH255">
            <v>853.81171021581883</v>
          </cell>
          <cell r="AI255">
            <v>853.81171021581883</v>
          </cell>
          <cell r="AJ255">
            <v>853.81171021581883</v>
          </cell>
          <cell r="AK255">
            <v>853.81171021581883</v>
          </cell>
          <cell r="AL255">
            <v>853.81171021581883</v>
          </cell>
          <cell r="AM255">
            <v>853.81171021581883</v>
          </cell>
          <cell r="AN255">
            <v>853.81171021581883</v>
          </cell>
        </row>
        <row r="256">
          <cell r="A256">
            <v>12</v>
          </cell>
          <cell r="B256" t="str">
            <v>AG</v>
          </cell>
          <cell r="C256" t="str">
            <v>pa</v>
          </cell>
          <cell r="D256">
            <v>38.121883735184262</v>
          </cell>
          <cell r="E256">
            <v>38.121883735184262</v>
          </cell>
          <cell r="F256">
            <v>38.121883735184262</v>
          </cell>
          <cell r="G256">
            <v>38.121883735184262</v>
          </cell>
          <cell r="H256">
            <v>38.121883735184262</v>
          </cell>
          <cell r="I256">
            <v>38.121883735184262</v>
          </cell>
          <cell r="J256">
            <v>38.121883735184262</v>
          </cell>
          <cell r="K256">
            <v>38.121883735184262</v>
          </cell>
          <cell r="L256">
            <v>38.121883735184262</v>
          </cell>
          <cell r="M256">
            <v>38.121883735184262</v>
          </cell>
          <cell r="N256">
            <v>38.121883735184262</v>
          </cell>
          <cell r="O256">
            <v>38.121883735184262</v>
          </cell>
          <cell r="P256">
            <v>38.121883735184262</v>
          </cell>
          <cell r="Q256">
            <v>38.121883735184262</v>
          </cell>
          <cell r="R256">
            <v>41.859324800769024</v>
          </cell>
          <cell r="S256">
            <v>45.596765866353785</v>
          </cell>
          <cell r="T256">
            <v>49.334206931938546</v>
          </cell>
          <cell r="U256">
            <v>53.071647997523307</v>
          </cell>
          <cell r="V256">
            <v>56.809089063108068</v>
          </cell>
          <cell r="W256">
            <v>60.546530128692829</v>
          </cell>
          <cell r="X256">
            <v>64.283971194277584</v>
          </cell>
          <cell r="Y256">
            <v>68.021412259862345</v>
          </cell>
          <cell r="Z256">
            <v>71.758853325447106</v>
          </cell>
          <cell r="AA256">
            <v>75.496294391031867</v>
          </cell>
          <cell r="AB256">
            <v>79.233735456616628</v>
          </cell>
          <cell r="AC256">
            <v>82.971176522201361</v>
          </cell>
          <cell r="AD256">
            <v>82.971176522201361</v>
          </cell>
          <cell r="AE256">
            <v>82.971176522201361</v>
          </cell>
          <cell r="AF256">
            <v>82.971176522201361</v>
          </cell>
          <cell r="AG256">
            <v>82.971176522201361</v>
          </cell>
          <cell r="AH256">
            <v>82.971176522201361</v>
          </cell>
          <cell r="AI256">
            <v>82.971176522201361</v>
          </cell>
          <cell r="AJ256">
            <v>82.971176522201361</v>
          </cell>
          <cell r="AK256">
            <v>82.971176522201361</v>
          </cell>
          <cell r="AL256">
            <v>82.971176522201361</v>
          </cell>
          <cell r="AM256">
            <v>82.971176522201361</v>
          </cell>
          <cell r="AN256">
            <v>82.971176522201361</v>
          </cell>
        </row>
        <row r="257">
          <cell r="A257">
            <v>12</v>
          </cell>
          <cell r="B257" t="str">
            <v>AL</v>
          </cell>
          <cell r="C257" t="str">
            <v>ep</v>
          </cell>
          <cell r="D257">
            <v>8.2945303567888615</v>
          </cell>
          <cell r="E257">
            <v>8.2945303567888615</v>
          </cell>
          <cell r="F257">
            <v>8.2945303567888615</v>
          </cell>
          <cell r="G257">
            <v>8.2945303567888615</v>
          </cell>
          <cell r="H257">
            <v>8.2945303567888615</v>
          </cell>
          <cell r="I257">
            <v>8.2945303567888615</v>
          </cell>
          <cell r="J257">
            <v>8.2945303567888615</v>
          </cell>
          <cell r="K257">
            <v>8.2945303567888615</v>
          </cell>
          <cell r="L257">
            <v>8.2945303567888615</v>
          </cell>
          <cell r="M257">
            <v>8.2945303567888615</v>
          </cell>
          <cell r="N257">
            <v>8.2945303567888615</v>
          </cell>
          <cell r="O257">
            <v>8.2945303567888615</v>
          </cell>
          <cell r="P257">
            <v>8.2945303567888615</v>
          </cell>
          <cell r="Q257">
            <v>8.2945303567888615</v>
          </cell>
          <cell r="R257">
            <v>8.6166909248941224</v>
          </cell>
          <cell r="S257">
            <v>8.9388514929993832</v>
          </cell>
          <cell r="T257">
            <v>9.261012061104644</v>
          </cell>
          <cell r="U257">
            <v>9.5831726292099049</v>
          </cell>
          <cell r="V257">
            <v>9.9053331973151657</v>
          </cell>
          <cell r="W257">
            <v>10.227493765420427</v>
          </cell>
          <cell r="X257">
            <v>10.549654333525687</v>
          </cell>
          <cell r="Y257">
            <v>10.871814901630948</v>
          </cell>
          <cell r="Z257">
            <v>11.193975469736209</v>
          </cell>
          <cell r="AA257">
            <v>11.51613603784147</v>
          </cell>
          <cell r="AB257">
            <v>11.838296605946731</v>
          </cell>
          <cell r="AC257">
            <v>12.160457174051986</v>
          </cell>
          <cell r="AD257">
            <v>12.160457174051986</v>
          </cell>
          <cell r="AE257">
            <v>12.160457174051986</v>
          </cell>
          <cell r="AF257">
            <v>12.160457174051986</v>
          </cell>
          <cell r="AG257">
            <v>12.160457174051986</v>
          </cell>
          <cell r="AH257">
            <v>12.160457174051986</v>
          </cell>
          <cell r="AI257">
            <v>12.160457174051986</v>
          </cell>
          <cell r="AJ257">
            <v>12.160457174051986</v>
          </cell>
          <cell r="AK257">
            <v>12.160457174051986</v>
          </cell>
          <cell r="AL257">
            <v>12.160457174051986</v>
          </cell>
          <cell r="AM257">
            <v>12.160457174051986</v>
          </cell>
          <cell r="AN257">
            <v>12.160457174051986</v>
          </cell>
        </row>
        <row r="258">
          <cell r="A258">
            <v>12</v>
          </cell>
          <cell r="B258" t="str">
            <v>AL</v>
          </cell>
          <cell r="C258" t="str">
            <v>ff</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row>
        <row r="259">
          <cell r="A259">
            <v>12</v>
          </cell>
          <cell r="B259" t="str">
            <v>AL</v>
          </cell>
          <cell r="C259" t="str">
            <v>hr</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row>
        <row r="260">
          <cell r="A260">
            <v>12</v>
          </cell>
          <cell r="B260" t="str">
            <v>AL</v>
          </cell>
          <cell r="C260" t="str">
            <v>of</v>
          </cell>
          <cell r="D260">
            <v>3.8152504474784852</v>
          </cell>
          <cell r="E260">
            <v>3.8152504474784852</v>
          </cell>
          <cell r="F260">
            <v>3.8152504474784852</v>
          </cell>
          <cell r="G260">
            <v>3.8152504474784852</v>
          </cell>
          <cell r="H260">
            <v>3.8152504474784852</v>
          </cell>
          <cell r="I260">
            <v>3.8152504474784852</v>
          </cell>
          <cell r="J260">
            <v>3.8152504474784852</v>
          </cell>
          <cell r="K260">
            <v>3.8152504474784852</v>
          </cell>
          <cell r="L260">
            <v>3.8152504474784852</v>
          </cell>
          <cell r="M260">
            <v>3.8152504474784852</v>
          </cell>
          <cell r="N260">
            <v>3.8152504474784852</v>
          </cell>
          <cell r="O260">
            <v>3.8152504474784852</v>
          </cell>
          <cell r="P260">
            <v>3.8152504474784852</v>
          </cell>
          <cell r="Q260">
            <v>3.8152504474784852</v>
          </cell>
          <cell r="R260">
            <v>3.9276682416884898</v>
          </cell>
          <cell r="S260">
            <v>4.0400860358984945</v>
          </cell>
          <cell r="T260">
            <v>4.1525038301084987</v>
          </cell>
          <cell r="U260">
            <v>4.2649216243185029</v>
          </cell>
          <cell r="V260">
            <v>4.3773394185285071</v>
          </cell>
          <cell r="W260">
            <v>4.4897572127385112</v>
          </cell>
          <cell r="X260">
            <v>4.6021750069485154</v>
          </cell>
          <cell r="Y260">
            <v>4.7145928011585196</v>
          </cell>
          <cell r="Z260">
            <v>4.8270105953685238</v>
          </cell>
          <cell r="AA260">
            <v>4.939428389578528</v>
          </cell>
          <cell r="AB260">
            <v>5.0518461837885322</v>
          </cell>
          <cell r="AC260">
            <v>5.1642639779985391</v>
          </cell>
          <cell r="AD260">
            <v>5.1642639779985391</v>
          </cell>
          <cell r="AE260">
            <v>5.1642639779985391</v>
          </cell>
          <cell r="AF260">
            <v>5.1642639779985391</v>
          </cell>
          <cell r="AG260">
            <v>5.1642639779985391</v>
          </cell>
          <cell r="AH260">
            <v>5.1642639779985391</v>
          </cell>
          <cell r="AI260">
            <v>5.1642639779985391</v>
          </cell>
          <cell r="AJ260">
            <v>5.1642639779985391</v>
          </cell>
          <cell r="AK260">
            <v>5.1642639779985391</v>
          </cell>
          <cell r="AL260">
            <v>5.1642639779985391</v>
          </cell>
          <cell r="AM260">
            <v>5.1642639779985391</v>
          </cell>
          <cell r="AN260">
            <v>5.1642639779985391</v>
          </cell>
        </row>
        <row r="261">
          <cell r="A261">
            <v>12</v>
          </cell>
          <cell r="B261" t="str">
            <v>CR</v>
          </cell>
          <cell r="C261" t="str">
            <v>as</v>
          </cell>
          <cell r="D261">
            <v>9.123429405934214</v>
          </cell>
          <cell r="E261">
            <v>9.123429405934214</v>
          </cell>
          <cell r="F261">
            <v>9.123429405934214</v>
          </cell>
          <cell r="G261">
            <v>9.123429405934214</v>
          </cell>
          <cell r="H261">
            <v>9.123429405934214</v>
          </cell>
          <cell r="I261">
            <v>9.123429405934214</v>
          </cell>
          <cell r="J261">
            <v>9.123429405934214</v>
          </cell>
          <cell r="K261">
            <v>9.123429405934214</v>
          </cell>
          <cell r="L261">
            <v>9.123429405934214</v>
          </cell>
          <cell r="M261">
            <v>9.123429405934214</v>
          </cell>
          <cell r="N261">
            <v>9.123429405934214</v>
          </cell>
          <cell r="O261">
            <v>9.123429405934214</v>
          </cell>
          <cell r="P261">
            <v>9.123429405934214</v>
          </cell>
          <cell r="Q261">
            <v>9.123429405934214</v>
          </cell>
          <cell r="R261">
            <v>8.3631436221063638</v>
          </cell>
          <cell r="S261">
            <v>7.6028578382785126</v>
          </cell>
          <cell r="T261">
            <v>6.8425720544506614</v>
          </cell>
          <cell r="U261">
            <v>6.0822862706228102</v>
          </cell>
          <cell r="V261">
            <v>5.3220004867949591</v>
          </cell>
          <cell r="W261">
            <v>4.5617147029671079</v>
          </cell>
          <cell r="X261">
            <v>3.8014289191392567</v>
          </cell>
          <cell r="Y261">
            <v>3.0411431353114056</v>
          </cell>
          <cell r="Z261">
            <v>2.2808573514835544</v>
          </cell>
          <cell r="AA261">
            <v>1.5205715676557032</v>
          </cell>
          <cell r="AB261">
            <v>0.76028578382785206</v>
          </cell>
          <cell r="AC261">
            <v>0</v>
          </cell>
          <cell r="AD261">
            <v>0</v>
          </cell>
          <cell r="AE261">
            <v>0</v>
          </cell>
          <cell r="AF261">
            <v>0</v>
          </cell>
          <cell r="AG261">
            <v>0</v>
          </cell>
          <cell r="AH261">
            <v>0</v>
          </cell>
          <cell r="AI261">
            <v>0</v>
          </cell>
          <cell r="AJ261">
            <v>0</v>
          </cell>
          <cell r="AK261">
            <v>0</v>
          </cell>
          <cell r="AL261">
            <v>0</v>
          </cell>
          <cell r="AM261">
            <v>0</v>
          </cell>
          <cell r="AN261">
            <v>0</v>
          </cell>
        </row>
        <row r="262">
          <cell r="A262">
            <v>12</v>
          </cell>
          <cell r="B262" t="str">
            <v>CR</v>
          </cell>
          <cell r="C262" t="str">
            <v>hy</v>
          </cell>
          <cell r="D262">
            <v>63.301566023633306</v>
          </cell>
          <cell r="E262">
            <v>63.301566023633306</v>
          </cell>
          <cell r="F262">
            <v>63.301566023633306</v>
          </cell>
          <cell r="G262">
            <v>63.301566023633306</v>
          </cell>
          <cell r="H262">
            <v>63.301566023633306</v>
          </cell>
          <cell r="I262">
            <v>63.301566023633306</v>
          </cell>
          <cell r="J262">
            <v>63.301566023633306</v>
          </cell>
          <cell r="K262">
            <v>63.301566023633306</v>
          </cell>
          <cell r="L262">
            <v>63.301566023633306</v>
          </cell>
          <cell r="M262">
            <v>63.301566023633306</v>
          </cell>
          <cell r="N262">
            <v>63.301566023633306</v>
          </cell>
          <cell r="O262">
            <v>63.301566023633306</v>
          </cell>
          <cell r="P262">
            <v>63.301566023633306</v>
          </cell>
          <cell r="Q262">
            <v>63.301566023633306</v>
          </cell>
          <cell r="R262">
            <v>61.128115905950338</v>
          </cell>
          <cell r="S262">
            <v>58.95466578826737</v>
          </cell>
          <cell r="T262">
            <v>56.781215670584402</v>
          </cell>
          <cell r="U262">
            <v>54.607765552901434</v>
          </cell>
          <cell r="V262">
            <v>52.434315435218465</v>
          </cell>
          <cell r="W262">
            <v>50.260865317535497</v>
          </cell>
          <cell r="X262">
            <v>48.087415199852529</v>
          </cell>
          <cell r="Y262">
            <v>45.913965082169561</v>
          </cell>
          <cell r="Z262">
            <v>43.740514964486593</v>
          </cell>
          <cell r="AA262">
            <v>41.567064846803625</v>
          </cell>
          <cell r="AB262">
            <v>39.393614729120657</v>
          </cell>
          <cell r="AC262">
            <v>37.220164611437717</v>
          </cell>
          <cell r="AD262">
            <v>37.220164611437717</v>
          </cell>
          <cell r="AE262">
            <v>37.220164611437717</v>
          </cell>
          <cell r="AF262">
            <v>37.220164611437717</v>
          </cell>
          <cell r="AG262">
            <v>37.220164611437717</v>
          </cell>
          <cell r="AH262">
            <v>37.220164611437717</v>
          </cell>
          <cell r="AI262">
            <v>37.220164611437717</v>
          </cell>
          <cell r="AJ262">
            <v>37.220164611437717</v>
          </cell>
          <cell r="AK262">
            <v>37.220164611437717</v>
          </cell>
          <cell r="AL262">
            <v>37.220164611437717</v>
          </cell>
          <cell r="AM262">
            <v>37.220164611437717</v>
          </cell>
          <cell r="AN262">
            <v>37.220164611437717</v>
          </cell>
        </row>
        <row r="263">
          <cell r="A263">
            <v>12</v>
          </cell>
          <cell r="B263" t="str">
            <v>CR</v>
          </cell>
          <cell r="C263" t="str">
            <v>pp</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0.1197057112465717</v>
          </cell>
          <cell r="S263">
            <v>0.2394114224931434</v>
          </cell>
          <cell r="T263">
            <v>0.3591171337397151</v>
          </cell>
          <cell r="U263">
            <v>0.4788228449862868</v>
          </cell>
          <cell r="V263">
            <v>0.5985285562328585</v>
          </cell>
          <cell r="W263">
            <v>0.7182342674794302</v>
          </cell>
          <cell r="X263">
            <v>0.8379399787260019</v>
          </cell>
          <cell r="Y263">
            <v>0.9576456899725736</v>
          </cell>
          <cell r="Z263">
            <v>1.0773514012191452</v>
          </cell>
          <cell r="AA263">
            <v>1.1970571124657168</v>
          </cell>
          <cell r="AB263">
            <v>1.3167628237122884</v>
          </cell>
          <cell r="AC263">
            <v>1.4364685349588604</v>
          </cell>
          <cell r="AD263">
            <v>1.4364685349588604</v>
          </cell>
          <cell r="AE263">
            <v>1.4364685349588604</v>
          </cell>
          <cell r="AF263">
            <v>1.4364685349588604</v>
          </cell>
          <cell r="AG263">
            <v>1.4364685349588604</v>
          </cell>
          <cell r="AH263">
            <v>1.4364685349588604</v>
          </cell>
          <cell r="AI263">
            <v>1.4364685349588604</v>
          </cell>
          <cell r="AJ263">
            <v>1.4364685349588604</v>
          </cell>
          <cell r="AK263">
            <v>1.4364685349588604</v>
          </cell>
          <cell r="AL263">
            <v>1.4364685349588604</v>
          </cell>
          <cell r="AM263">
            <v>1.4364685349588604</v>
          </cell>
          <cell r="AN263">
            <v>1.4364685349588604</v>
          </cell>
        </row>
        <row r="264">
          <cell r="A264">
            <v>12</v>
          </cell>
          <cell r="B264" t="str">
            <v>CR</v>
          </cell>
          <cell r="C264" t="str">
            <v>ry</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row>
        <row r="265">
          <cell r="A265">
            <v>12</v>
          </cell>
          <cell r="B265" t="str">
            <v>CR</v>
          </cell>
          <cell r="C265" t="str">
            <v>sl</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row>
        <row r="266">
          <cell r="A266">
            <v>12</v>
          </cell>
          <cell r="B266" t="str">
            <v>FO</v>
          </cell>
          <cell r="C266" t="str">
            <v>uf</v>
          </cell>
          <cell r="D266">
            <v>14.832350098779919</v>
          </cell>
          <cell r="E266">
            <v>14.832350098779919</v>
          </cell>
          <cell r="F266">
            <v>14.832350098779919</v>
          </cell>
          <cell r="G266">
            <v>14.832350098779919</v>
          </cell>
          <cell r="H266">
            <v>14.832350098779919</v>
          </cell>
          <cell r="I266">
            <v>14.832350098779919</v>
          </cell>
          <cell r="J266">
            <v>14.832350098779919</v>
          </cell>
          <cell r="K266">
            <v>14.832350098779919</v>
          </cell>
          <cell r="L266">
            <v>14.832350098779919</v>
          </cell>
          <cell r="M266">
            <v>14.832350098779919</v>
          </cell>
          <cell r="N266">
            <v>14.832350098779919</v>
          </cell>
          <cell r="O266">
            <v>14.832350098779919</v>
          </cell>
          <cell r="P266">
            <v>14.832350098779919</v>
          </cell>
          <cell r="Q266">
            <v>14.832350098779919</v>
          </cell>
          <cell r="R266">
            <v>16.516083804907424</v>
          </cell>
          <cell r="S266">
            <v>18.199817511034929</v>
          </cell>
          <cell r="T266">
            <v>19.883551217162434</v>
          </cell>
          <cell r="U266">
            <v>21.56728492328994</v>
          </cell>
          <cell r="V266">
            <v>23.251018629417445</v>
          </cell>
          <cell r="W266">
            <v>24.93475233554495</v>
          </cell>
          <cell r="X266">
            <v>26.618486041672455</v>
          </cell>
          <cell r="Y266">
            <v>28.30221974779996</v>
          </cell>
          <cell r="Z266">
            <v>29.985953453927465</v>
          </cell>
          <cell r="AA266">
            <v>31.66968716005497</v>
          </cell>
          <cell r="AB266">
            <v>33.353420866182475</v>
          </cell>
          <cell r="AC266">
            <v>35.037154572309966</v>
          </cell>
          <cell r="AD266">
            <v>35.037154572309966</v>
          </cell>
          <cell r="AE266">
            <v>35.037154572309966</v>
          </cell>
          <cell r="AF266">
            <v>35.037154572309966</v>
          </cell>
          <cell r="AG266">
            <v>35.037154572309966</v>
          </cell>
          <cell r="AH266">
            <v>35.037154572309966</v>
          </cell>
          <cell r="AI266">
            <v>35.037154572309966</v>
          </cell>
          <cell r="AJ266">
            <v>35.037154572309966</v>
          </cell>
          <cell r="AK266">
            <v>35.037154572309966</v>
          </cell>
          <cell r="AL266">
            <v>35.037154572309966</v>
          </cell>
          <cell r="AM266">
            <v>35.037154572309966</v>
          </cell>
          <cell r="AN266">
            <v>35.037154572309966</v>
          </cell>
        </row>
        <row r="267">
          <cell r="A267">
            <v>12</v>
          </cell>
          <cell r="B267" t="str">
            <v>IN</v>
          </cell>
          <cell r="C267" t="str">
            <v>hi</v>
          </cell>
          <cell r="D267">
            <v>3.6763545309073122</v>
          </cell>
          <cell r="E267">
            <v>3.6763545309073122</v>
          </cell>
          <cell r="F267">
            <v>3.6763545309073122</v>
          </cell>
          <cell r="G267">
            <v>3.6763545309073122</v>
          </cell>
          <cell r="H267">
            <v>3.6763545309073122</v>
          </cell>
          <cell r="I267">
            <v>3.6763545309073122</v>
          </cell>
          <cell r="J267">
            <v>3.6763545309073122</v>
          </cell>
          <cell r="K267">
            <v>3.6763545309073122</v>
          </cell>
          <cell r="L267">
            <v>3.6763545309073122</v>
          </cell>
          <cell r="M267">
            <v>3.6763545309073122</v>
          </cell>
          <cell r="N267">
            <v>3.6763545309073122</v>
          </cell>
          <cell r="O267">
            <v>3.6763545309073122</v>
          </cell>
          <cell r="P267">
            <v>3.6763545309073122</v>
          </cell>
          <cell r="Q267">
            <v>3.6763545309073122</v>
          </cell>
          <cell r="R267">
            <v>3.4080516657528905</v>
          </cell>
          <cell r="S267">
            <v>3.1397488005984688</v>
          </cell>
          <cell r="T267">
            <v>2.8714459354440471</v>
          </cell>
          <cell r="U267">
            <v>2.6031430702896254</v>
          </cell>
          <cell r="V267">
            <v>2.3348402051352037</v>
          </cell>
          <cell r="W267">
            <v>2.066537339980782</v>
          </cell>
          <cell r="X267">
            <v>1.7982344748263603</v>
          </cell>
          <cell r="Y267">
            <v>1.5299316096719386</v>
          </cell>
          <cell r="Z267">
            <v>1.2616287445175169</v>
          </cell>
          <cell r="AA267">
            <v>0.99332587936309524</v>
          </cell>
          <cell r="AB267">
            <v>0.72502301420867354</v>
          </cell>
          <cell r="AC267">
            <v>0.4567201490542509</v>
          </cell>
          <cell r="AD267">
            <v>0.4567201490542509</v>
          </cell>
          <cell r="AE267">
            <v>0.4567201490542509</v>
          </cell>
          <cell r="AF267">
            <v>0.4567201490542509</v>
          </cell>
          <cell r="AG267">
            <v>0.4567201490542509</v>
          </cell>
          <cell r="AH267">
            <v>0.4567201490542509</v>
          </cell>
          <cell r="AI267">
            <v>0.4567201490542509</v>
          </cell>
          <cell r="AJ267">
            <v>0.4567201490542509</v>
          </cell>
          <cell r="AK267">
            <v>0.4567201490542509</v>
          </cell>
          <cell r="AL267">
            <v>0.4567201490542509</v>
          </cell>
          <cell r="AM267">
            <v>0.4567201490542509</v>
          </cell>
          <cell r="AN267">
            <v>0.4567201490542509</v>
          </cell>
        </row>
        <row r="268">
          <cell r="A268">
            <v>12</v>
          </cell>
          <cell r="B268" t="str">
            <v>IN</v>
          </cell>
          <cell r="C268" t="str">
            <v>ih</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row>
        <row r="269">
          <cell r="A269">
            <v>12</v>
          </cell>
          <cell r="B269" t="str">
            <v>IN</v>
          </cell>
          <cell r="C269" t="str">
            <v>li</v>
          </cell>
          <cell r="D269">
            <v>112.93329077692852</v>
          </cell>
          <cell r="E269">
            <v>112.93329077692852</v>
          </cell>
          <cell r="F269">
            <v>112.93329077692852</v>
          </cell>
          <cell r="G269">
            <v>112.93329077692852</v>
          </cell>
          <cell r="H269">
            <v>112.93329077692852</v>
          </cell>
          <cell r="I269">
            <v>112.93329077692852</v>
          </cell>
          <cell r="J269">
            <v>112.93329077692852</v>
          </cell>
          <cell r="K269">
            <v>112.93329077692852</v>
          </cell>
          <cell r="L269">
            <v>112.93329077692852</v>
          </cell>
          <cell r="M269">
            <v>112.93329077692852</v>
          </cell>
          <cell r="N269">
            <v>112.93329077692852</v>
          </cell>
          <cell r="O269">
            <v>112.93329077692852</v>
          </cell>
          <cell r="P269">
            <v>112.93329077692852</v>
          </cell>
          <cell r="Q269">
            <v>112.93329077692852</v>
          </cell>
          <cell r="R269">
            <v>109.39637392128665</v>
          </cell>
          <cell r="S269">
            <v>105.85945706564479</v>
          </cell>
          <cell r="T269">
            <v>102.32254021000293</v>
          </cell>
          <cell r="U269">
            <v>98.785623354361064</v>
          </cell>
          <cell r="V269">
            <v>95.248706498719201</v>
          </cell>
          <cell r="W269">
            <v>91.711789643077338</v>
          </cell>
          <cell r="X269">
            <v>88.174872787435476</v>
          </cell>
          <cell r="Y269">
            <v>84.637955931793613</v>
          </cell>
          <cell r="Z269">
            <v>81.10103907615175</v>
          </cell>
          <cell r="AA269">
            <v>77.564122220509887</v>
          </cell>
          <cell r="AB269">
            <v>74.027205364868024</v>
          </cell>
          <cell r="AC269">
            <v>70.490288509226147</v>
          </cell>
          <cell r="AD269">
            <v>70.490288509226147</v>
          </cell>
          <cell r="AE269">
            <v>70.490288509226147</v>
          </cell>
          <cell r="AF269">
            <v>70.490288509226147</v>
          </cell>
          <cell r="AG269">
            <v>70.490288509226147</v>
          </cell>
          <cell r="AH269">
            <v>70.490288509226147</v>
          </cell>
          <cell r="AI269">
            <v>70.490288509226147</v>
          </cell>
          <cell r="AJ269">
            <v>70.490288509226147</v>
          </cell>
          <cell r="AK269">
            <v>70.490288509226147</v>
          </cell>
          <cell r="AL269">
            <v>70.490288509226147</v>
          </cell>
          <cell r="AM269">
            <v>70.490288509226147</v>
          </cell>
          <cell r="AN269">
            <v>70.490288509226147</v>
          </cell>
        </row>
        <row r="270">
          <cell r="A270">
            <v>12</v>
          </cell>
          <cell r="B270" t="str">
            <v>IN</v>
          </cell>
          <cell r="C270" t="str">
            <v>oi</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row>
        <row r="271">
          <cell r="A271">
            <v>12</v>
          </cell>
          <cell r="B271" t="str">
            <v>IN</v>
          </cell>
          <cell r="C271" t="str">
            <v>wp</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row>
        <row r="272">
          <cell r="A272">
            <v>12</v>
          </cell>
          <cell r="B272" t="str">
            <v>RC</v>
          </cell>
          <cell r="C272" t="str">
            <v>ca</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row>
        <row r="273">
          <cell r="A273">
            <v>12</v>
          </cell>
          <cell r="B273" t="str">
            <v>RC</v>
          </cell>
          <cell r="C273" t="str">
            <v>go</v>
          </cell>
          <cell r="D273">
            <v>8.1050185311074117</v>
          </cell>
          <cell r="E273">
            <v>8.1050185311074117</v>
          </cell>
          <cell r="F273">
            <v>8.1050185311074117</v>
          </cell>
          <cell r="G273">
            <v>8.1050185311074117</v>
          </cell>
          <cell r="H273">
            <v>8.1050185311074117</v>
          </cell>
          <cell r="I273">
            <v>8.1050185311074117</v>
          </cell>
          <cell r="J273">
            <v>8.1050185311074117</v>
          </cell>
          <cell r="K273">
            <v>8.1050185311074117</v>
          </cell>
          <cell r="L273">
            <v>8.1050185311074117</v>
          </cell>
          <cell r="M273">
            <v>8.1050185311074117</v>
          </cell>
          <cell r="N273">
            <v>8.1050185311074117</v>
          </cell>
          <cell r="O273">
            <v>8.1050185311074117</v>
          </cell>
          <cell r="P273">
            <v>8.1050185311074117</v>
          </cell>
          <cell r="Q273">
            <v>8.1050185311074117</v>
          </cell>
          <cell r="R273">
            <v>9.7121281740509922</v>
          </cell>
          <cell r="S273">
            <v>11.319237816994573</v>
          </cell>
          <cell r="T273">
            <v>12.926347459938153</v>
          </cell>
          <cell r="U273">
            <v>14.533457102881734</v>
          </cell>
          <cell r="V273">
            <v>16.140566745825314</v>
          </cell>
          <cell r="W273">
            <v>17.747676388768895</v>
          </cell>
          <cell r="X273">
            <v>19.354786031712475</v>
          </cell>
          <cell r="Y273">
            <v>20.961895674656056</v>
          </cell>
          <cell r="Z273">
            <v>22.569005317599636</v>
          </cell>
          <cell r="AA273">
            <v>24.176114960543217</v>
          </cell>
          <cell r="AB273">
            <v>25.783224603486797</v>
          </cell>
          <cell r="AC273">
            <v>27.390334246430371</v>
          </cell>
          <cell r="AD273">
            <v>27.390334246430371</v>
          </cell>
          <cell r="AE273">
            <v>27.390334246430371</v>
          </cell>
          <cell r="AF273">
            <v>27.390334246430371</v>
          </cell>
          <cell r="AG273">
            <v>27.390334246430371</v>
          </cell>
          <cell r="AH273">
            <v>27.390334246430371</v>
          </cell>
          <cell r="AI273">
            <v>27.390334246430371</v>
          </cell>
          <cell r="AJ273">
            <v>27.390334246430371</v>
          </cell>
          <cell r="AK273">
            <v>27.390334246430371</v>
          </cell>
          <cell r="AL273">
            <v>27.390334246430371</v>
          </cell>
          <cell r="AM273">
            <v>27.390334246430371</v>
          </cell>
          <cell r="AN273">
            <v>27.390334246430371</v>
          </cell>
        </row>
        <row r="274">
          <cell r="A274">
            <v>12</v>
          </cell>
          <cell r="B274" t="str">
            <v>RC</v>
          </cell>
          <cell r="C274" t="str">
            <v>sk</v>
          </cell>
          <cell r="D274">
            <v>66.309484070686864</v>
          </cell>
          <cell r="E274">
            <v>66.309484070686864</v>
          </cell>
          <cell r="F274">
            <v>66.309484070686864</v>
          </cell>
          <cell r="G274">
            <v>66.309484070686864</v>
          </cell>
          <cell r="H274">
            <v>66.309484070686864</v>
          </cell>
          <cell r="I274">
            <v>66.309484070686864</v>
          </cell>
          <cell r="J274">
            <v>66.309484070686864</v>
          </cell>
          <cell r="K274">
            <v>66.309484070686864</v>
          </cell>
          <cell r="L274">
            <v>66.309484070686864</v>
          </cell>
          <cell r="M274">
            <v>66.309484070686864</v>
          </cell>
          <cell r="N274">
            <v>66.309484070686864</v>
          </cell>
          <cell r="O274">
            <v>66.309484070686864</v>
          </cell>
          <cell r="P274">
            <v>66.309484070686864</v>
          </cell>
          <cell r="Q274">
            <v>66.309484070686864</v>
          </cell>
          <cell r="R274">
            <v>60.811163593912354</v>
          </cell>
          <cell r="S274">
            <v>55.312843117137845</v>
          </cell>
          <cell r="T274">
            <v>49.814522640363336</v>
          </cell>
          <cell r="U274">
            <v>44.316202163588827</v>
          </cell>
          <cell r="V274">
            <v>38.817881686814317</v>
          </cell>
          <cell r="W274">
            <v>33.319561210039808</v>
          </cell>
          <cell r="X274">
            <v>27.821240733265295</v>
          </cell>
          <cell r="Y274">
            <v>22.322920256490782</v>
          </cell>
          <cell r="Z274">
            <v>16.824599779716269</v>
          </cell>
          <cell r="AA274">
            <v>11.326279302941757</v>
          </cell>
          <cell r="AB274">
            <v>5.8279588261672446</v>
          </cell>
          <cell r="AC274">
            <v>0.32963834939271802</v>
          </cell>
          <cell r="AD274">
            <v>0.32963834939271802</v>
          </cell>
          <cell r="AE274">
            <v>0.32963834939271802</v>
          </cell>
          <cell r="AF274">
            <v>0.32963834939271802</v>
          </cell>
          <cell r="AG274">
            <v>0.32963834939271802</v>
          </cell>
          <cell r="AH274">
            <v>0.32963834939271802</v>
          </cell>
          <cell r="AI274">
            <v>0.32963834939271802</v>
          </cell>
          <cell r="AJ274">
            <v>0.32963834939271802</v>
          </cell>
          <cell r="AK274">
            <v>0.32963834939271802</v>
          </cell>
          <cell r="AL274">
            <v>0.32963834939271802</v>
          </cell>
          <cell r="AM274">
            <v>0.32963834939271802</v>
          </cell>
          <cell r="AN274">
            <v>0.32963834939271802</v>
          </cell>
        </row>
        <row r="275">
          <cell r="A275">
            <v>12</v>
          </cell>
          <cell r="B275" t="str">
            <v>RD</v>
          </cell>
          <cell r="C275" t="str">
            <v>mf</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row>
        <row r="276">
          <cell r="A276">
            <v>12</v>
          </cell>
          <cell r="B276" t="str">
            <v>RD</v>
          </cell>
          <cell r="C276" t="str">
            <v>mr</v>
          </cell>
          <cell r="D276">
            <v>33.257914927897787</v>
          </cell>
          <cell r="E276">
            <v>33.257914927897787</v>
          </cell>
          <cell r="F276">
            <v>33.257914927897787</v>
          </cell>
          <cell r="G276">
            <v>33.257914927897787</v>
          </cell>
          <cell r="H276">
            <v>33.257914927897787</v>
          </cell>
          <cell r="I276">
            <v>33.257914927897787</v>
          </cell>
          <cell r="J276">
            <v>33.257914927897787</v>
          </cell>
          <cell r="K276">
            <v>33.257914927897787</v>
          </cell>
          <cell r="L276">
            <v>33.257914927897787</v>
          </cell>
          <cell r="M276">
            <v>33.257914927897787</v>
          </cell>
          <cell r="N276">
            <v>33.257914927897787</v>
          </cell>
          <cell r="O276">
            <v>33.257914927897787</v>
          </cell>
          <cell r="P276">
            <v>33.257914927897787</v>
          </cell>
          <cell r="Q276">
            <v>33.257914927897787</v>
          </cell>
          <cell r="R276">
            <v>32.306222343167498</v>
          </cell>
          <cell r="S276">
            <v>31.354529758437213</v>
          </cell>
          <cell r="T276">
            <v>30.402837173706928</v>
          </cell>
          <cell r="U276">
            <v>29.451144588976643</v>
          </cell>
          <cell r="V276">
            <v>28.499452004246358</v>
          </cell>
          <cell r="W276">
            <v>27.547759419516073</v>
          </cell>
          <cell r="X276">
            <v>26.596066834785788</v>
          </cell>
          <cell r="Y276">
            <v>25.644374250055503</v>
          </cell>
          <cell r="Z276">
            <v>24.692681665325217</v>
          </cell>
          <cell r="AA276">
            <v>23.740989080594932</v>
          </cell>
          <cell r="AB276">
            <v>22.789296495864647</v>
          </cell>
          <cell r="AC276">
            <v>21.837603911134355</v>
          </cell>
          <cell r="AD276">
            <v>21.837603911134355</v>
          </cell>
          <cell r="AE276">
            <v>21.837603911134355</v>
          </cell>
          <cell r="AF276">
            <v>21.837603911134355</v>
          </cell>
          <cell r="AG276">
            <v>21.837603911134355</v>
          </cell>
          <cell r="AH276">
            <v>21.837603911134355</v>
          </cell>
          <cell r="AI276">
            <v>21.837603911134355</v>
          </cell>
          <cell r="AJ276">
            <v>21.837603911134355</v>
          </cell>
          <cell r="AK276">
            <v>21.837603911134355</v>
          </cell>
          <cell r="AL276">
            <v>21.837603911134355</v>
          </cell>
          <cell r="AM276">
            <v>21.837603911134355</v>
          </cell>
          <cell r="AN276">
            <v>21.837603911134355</v>
          </cell>
        </row>
        <row r="277">
          <cell r="A277">
            <v>12</v>
          </cell>
          <cell r="B277" t="str">
            <v>RD</v>
          </cell>
          <cell r="C277" t="str">
            <v>sf</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row>
        <row r="278">
          <cell r="A278">
            <v>12</v>
          </cell>
          <cell r="B278" t="str">
            <v>RD</v>
          </cell>
          <cell r="C278" t="str">
            <v>sr</v>
          </cell>
          <cell r="D278">
            <v>17.271300091719056</v>
          </cell>
          <cell r="E278">
            <v>17.271300091719056</v>
          </cell>
          <cell r="F278">
            <v>17.271300091719056</v>
          </cell>
          <cell r="G278">
            <v>17.271300091719056</v>
          </cell>
          <cell r="H278">
            <v>17.271300091719056</v>
          </cell>
          <cell r="I278">
            <v>17.271300091719056</v>
          </cell>
          <cell r="J278">
            <v>17.271300091719056</v>
          </cell>
          <cell r="K278">
            <v>17.271300091719056</v>
          </cell>
          <cell r="L278">
            <v>17.271300091719056</v>
          </cell>
          <cell r="M278">
            <v>17.271300091719056</v>
          </cell>
          <cell r="N278">
            <v>17.271300091719056</v>
          </cell>
          <cell r="O278">
            <v>17.271300091719056</v>
          </cell>
          <cell r="P278">
            <v>17.271300091719056</v>
          </cell>
          <cell r="Q278">
            <v>17.271300091719056</v>
          </cell>
          <cell r="R278">
            <v>19.471128538545472</v>
          </cell>
          <cell r="S278">
            <v>21.670956985371888</v>
          </cell>
          <cell r="T278">
            <v>23.870785432198304</v>
          </cell>
          <cell r="U278">
            <v>26.070613879024719</v>
          </cell>
          <cell r="V278">
            <v>28.270442325851135</v>
          </cell>
          <cell r="W278">
            <v>30.470270772677551</v>
          </cell>
          <cell r="X278">
            <v>32.670099219503967</v>
          </cell>
          <cell r="Y278">
            <v>34.869927666330383</v>
          </cell>
          <cell r="Z278">
            <v>37.069756113156799</v>
          </cell>
          <cell r="AA278">
            <v>39.269584559983215</v>
          </cell>
          <cell r="AB278">
            <v>41.469413006809631</v>
          </cell>
          <cell r="AC278">
            <v>43.669241453636047</v>
          </cell>
          <cell r="AD278">
            <v>43.669241453636047</v>
          </cell>
          <cell r="AE278">
            <v>43.669241453636047</v>
          </cell>
          <cell r="AF278">
            <v>43.669241453636047</v>
          </cell>
          <cell r="AG278">
            <v>43.669241453636047</v>
          </cell>
          <cell r="AH278">
            <v>43.669241453636047</v>
          </cell>
          <cell r="AI278">
            <v>43.669241453636047</v>
          </cell>
          <cell r="AJ278">
            <v>43.669241453636047</v>
          </cell>
          <cell r="AK278">
            <v>43.669241453636047</v>
          </cell>
          <cell r="AL278">
            <v>43.669241453636047</v>
          </cell>
          <cell r="AM278">
            <v>43.669241453636047</v>
          </cell>
          <cell r="AN278">
            <v>43.669241453636047</v>
          </cell>
        </row>
        <row r="279">
          <cell r="A279">
            <v>12</v>
          </cell>
          <cell r="B279" t="str">
            <v>RR</v>
          </cell>
          <cell r="C279" t="str">
            <v>rf</v>
          </cell>
          <cell r="D279">
            <v>60.45774574324529</v>
          </cell>
          <cell r="E279">
            <v>60.45774574324529</v>
          </cell>
          <cell r="F279">
            <v>60.45774574324529</v>
          </cell>
          <cell r="G279">
            <v>60.45774574324529</v>
          </cell>
          <cell r="H279">
            <v>60.45774574324529</v>
          </cell>
          <cell r="I279">
            <v>60.45774574324529</v>
          </cell>
          <cell r="J279">
            <v>60.45774574324529</v>
          </cell>
          <cell r="K279">
            <v>60.45774574324529</v>
          </cell>
          <cell r="L279">
            <v>60.45774574324529</v>
          </cell>
          <cell r="M279">
            <v>60.45774574324529</v>
          </cell>
          <cell r="N279">
            <v>60.45774574324529</v>
          </cell>
          <cell r="O279">
            <v>60.45774574324529</v>
          </cell>
          <cell r="P279">
            <v>60.45774574324529</v>
          </cell>
          <cell r="Q279">
            <v>60.45774574324529</v>
          </cell>
          <cell r="R279">
            <v>59.223996793150768</v>
          </cell>
          <cell r="S279">
            <v>57.990247843056245</v>
          </cell>
          <cell r="T279">
            <v>56.756498892961723</v>
          </cell>
          <cell r="U279">
            <v>55.5227499428672</v>
          </cell>
          <cell r="V279">
            <v>54.289000992772678</v>
          </cell>
          <cell r="W279">
            <v>53.055252042678156</v>
          </cell>
          <cell r="X279">
            <v>51.821503092583633</v>
          </cell>
          <cell r="Y279">
            <v>50.587754142489111</v>
          </cell>
          <cell r="Z279">
            <v>49.354005192394588</v>
          </cell>
          <cell r="AA279">
            <v>48.120256242300066</v>
          </cell>
          <cell r="AB279">
            <v>46.886507292205543</v>
          </cell>
          <cell r="AC279">
            <v>45.652758342111042</v>
          </cell>
          <cell r="AD279">
            <v>45.652758342111042</v>
          </cell>
          <cell r="AE279">
            <v>45.652758342111042</v>
          </cell>
          <cell r="AF279">
            <v>45.652758342111042</v>
          </cell>
          <cell r="AG279">
            <v>45.652758342111042</v>
          </cell>
          <cell r="AH279">
            <v>45.652758342111042</v>
          </cell>
          <cell r="AI279">
            <v>45.652758342111042</v>
          </cell>
          <cell r="AJ279">
            <v>45.652758342111042</v>
          </cell>
          <cell r="AK279">
            <v>45.652758342111042</v>
          </cell>
          <cell r="AL279">
            <v>45.652758342111042</v>
          </cell>
          <cell r="AM279">
            <v>45.652758342111042</v>
          </cell>
          <cell r="AN279">
            <v>45.652758342111042</v>
          </cell>
        </row>
        <row r="280">
          <cell r="A280">
            <v>12</v>
          </cell>
          <cell r="B280" t="str">
            <v>RR</v>
          </cell>
          <cell r="C280" t="str">
            <v>rm</v>
          </cell>
          <cell r="D280">
            <v>26.189117798202602</v>
          </cell>
          <cell r="E280">
            <v>26.189117798202602</v>
          </cell>
          <cell r="F280">
            <v>26.189117798202602</v>
          </cell>
          <cell r="G280">
            <v>26.189117798202602</v>
          </cell>
          <cell r="H280">
            <v>26.189117798202602</v>
          </cell>
          <cell r="I280">
            <v>26.189117798202602</v>
          </cell>
          <cell r="J280">
            <v>26.189117798202602</v>
          </cell>
          <cell r="K280">
            <v>26.189117798202602</v>
          </cell>
          <cell r="L280">
            <v>26.189117798202602</v>
          </cell>
          <cell r="M280">
            <v>26.189117798202602</v>
          </cell>
          <cell r="N280">
            <v>26.189117798202602</v>
          </cell>
          <cell r="O280">
            <v>26.189117798202602</v>
          </cell>
          <cell r="P280">
            <v>26.189117798202602</v>
          </cell>
          <cell r="Q280">
            <v>26.189117798202602</v>
          </cell>
          <cell r="R280">
            <v>25.60844841546357</v>
          </cell>
          <cell r="S280">
            <v>25.027779032724538</v>
          </cell>
          <cell r="T280">
            <v>24.447109649985507</v>
          </cell>
          <cell r="U280">
            <v>23.866440267246475</v>
          </cell>
          <cell r="V280">
            <v>23.285770884507443</v>
          </cell>
          <cell r="W280">
            <v>22.705101501768411</v>
          </cell>
          <cell r="X280">
            <v>22.124432119029379</v>
          </cell>
          <cell r="Y280">
            <v>21.543762736290347</v>
          </cell>
          <cell r="Z280">
            <v>20.963093353551315</v>
          </cell>
          <cell r="AA280">
            <v>20.382423970812283</v>
          </cell>
          <cell r="AB280">
            <v>19.801754588073251</v>
          </cell>
          <cell r="AC280">
            <v>19.221085205334241</v>
          </cell>
          <cell r="AD280">
            <v>19.221085205334241</v>
          </cell>
          <cell r="AE280">
            <v>19.221085205334241</v>
          </cell>
          <cell r="AF280">
            <v>19.221085205334241</v>
          </cell>
          <cell r="AG280">
            <v>19.221085205334241</v>
          </cell>
          <cell r="AH280">
            <v>19.221085205334241</v>
          </cell>
          <cell r="AI280">
            <v>19.221085205334241</v>
          </cell>
          <cell r="AJ280">
            <v>19.221085205334241</v>
          </cell>
          <cell r="AK280">
            <v>19.221085205334241</v>
          </cell>
          <cell r="AL280">
            <v>19.221085205334241</v>
          </cell>
          <cell r="AM280">
            <v>19.221085205334241</v>
          </cell>
          <cell r="AN280">
            <v>19.221085205334241</v>
          </cell>
        </row>
        <row r="281">
          <cell r="A281">
            <v>12</v>
          </cell>
          <cell r="B281" t="str">
            <v>SD</v>
          </cell>
          <cell r="C281" t="str">
            <v>ld</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row>
        <row r="282">
          <cell r="A282">
            <v>12</v>
          </cell>
          <cell r="B282" t="str">
            <v>SD</v>
          </cell>
          <cell r="C282" t="str">
            <v>lf</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0.16094718804071523</v>
          </cell>
          <cell r="S282">
            <v>0.32189437608143046</v>
          </cell>
          <cell r="T282">
            <v>0.48284156412214568</v>
          </cell>
          <cell r="U282">
            <v>0.64378875216286091</v>
          </cell>
          <cell r="V282">
            <v>0.80473594020357608</v>
          </cell>
          <cell r="W282">
            <v>0.96568312824429126</v>
          </cell>
          <cell r="X282">
            <v>1.1266303162850064</v>
          </cell>
          <cell r="Y282">
            <v>1.2875775043257216</v>
          </cell>
          <cell r="Z282">
            <v>1.4485246923664368</v>
          </cell>
          <cell r="AA282">
            <v>1.6094718804071519</v>
          </cell>
          <cell r="AB282">
            <v>1.7704190684478671</v>
          </cell>
          <cell r="AC282">
            <v>1.9313662564885827</v>
          </cell>
          <cell r="AD282">
            <v>1.9313662564885827</v>
          </cell>
          <cell r="AE282">
            <v>1.9313662564885827</v>
          </cell>
          <cell r="AF282">
            <v>1.9313662564885827</v>
          </cell>
          <cell r="AG282">
            <v>1.9313662564885827</v>
          </cell>
          <cell r="AH282">
            <v>1.9313662564885827</v>
          </cell>
          <cell r="AI282">
            <v>1.9313662564885827</v>
          </cell>
          <cell r="AJ282">
            <v>1.9313662564885827</v>
          </cell>
          <cell r="AK282">
            <v>1.9313662564885827</v>
          </cell>
          <cell r="AL282">
            <v>1.9313662564885827</v>
          </cell>
          <cell r="AM282">
            <v>1.9313662564885827</v>
          </cell>
          <cell r="AN282">
            <v>1.9313662564885827</v>
          </cell>
        </row>
        <row r="283">
          <cell r="A283">
            <v>12</v>
          </cell>
          <cell r="B283" t="str">
            <v>SD</v>
          </cell>
          <cell r="C283" t="str">
            <v>mn</v>
          </cell>
          <cell r="D283">
            <v>5.2489813701641523</v>
          </cell>
          <cell r="E283">
            <v>5.2489813701641523</v>
          </cell>
          <cell r="F283">
            <v>5.2489813701641523</v>
          </cell>
          <cell r="G283">
            <v>5.2489813701641523</v>
          </cell>
          <cell r="H283">
            <v>5.2489813701641523</v>
          </cell>
          <cell r="I283">
            <v>5.2489813701641523</v>
          </cell>
          <cell r="J283">
            <v>5.2489813701641523</v>
          </cell>
          <cell r="K283">
            <v>5.2489813701641523</v>
          </cell>
          <cell r="L283">
            <v>5.2489813701641523</v>
          </cell>
          <cell r="M283">
            <v>5.2489813701641523</v>
          </cell>
          <cell r="N283">
            <v>5.2489813701641523</v>
          </cell>
          <cell r="O283">
            <v>5.2489813701641523</v>
          </cell>
          <cell r="P283">
            <v>5.2489813701641523</v>
          </cell>
          <cell r="Q283">
            <v>5.2489813701641523</v>
          </cell>
          <cell r="R283">
            <v>4.8115662559838066</v>
          </cell>
          <cell r="S283">
            <v>4.3741511418034609</v>
          </cell>
          <cell r="T283">
            <v>3.9367360276231147</v>
          </cell>
          <cell r="U283">
            <v>3.4993209134427685</v>
          </cell>
          <cell r="V283">
            <v>3.0619057992624223</v>
          </cell>
          <cell r="W283">
            <v>2.6244906850820762</v>
          </cell>
          <cell r="X283">
            <v>2.18707557090173</v>
          </cell>
          <cell r="Y283">
            <v>1.749660456721384</v>
          </cell>
          <cell r="Z283">
            <v>1.3122453425410381</v>
          </cell>
          <cell r="AA283">
            <v>0.87483022836069213</v>
          </cell>
          <cell r="AB283">
            <v>0.43741511418034612</v>
          </cell>
          <cell r="AC283">
            <v>0</v>
          </cell>
          <cell r="AD283">
            <v>0</v>
          </cell>
          <cell r="AE283">
            <v>0</v>
          </cell>
          <cell r="AF283">
            <v>0</v>
          </cell>
          <cell r="AG283">
            <v>0</v>
          </cell>
          <cell r="AH283">
            <v>0</v>
          </cell>
          <cell r="AI283">
            <v>0</v>
          </cell>
          <cell r="AJ283">
            <v>0</v>
          </cell>
          <cell r="AK283">
            <v>0</v>
          </cell>
          <cell r="AL283">
            <v>0</v>
          </cell>
          <cell r="AM283">
            <v>0</v>
          </cell>
          <cell r="AN283">
            <v>0</v>
          </cell>
        </row>
        <row r="284">
          <cell r="A284">
            <v>12</v>
          </cell>
          <cell r="B284" t="str">
            <v>SD</v>
          </cell>
          <cell r="C284" t="str">
            <v>os</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row>
        <row r="285">
          <cell r="A285">
            <v>12</v>
          </cell>
          <cell r="B285" t="str">
            <v>SD</v>
          </cell>
          <cell r="C285" t="str">
            <v>pm</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1.979641479316036</v>
          </cell>
          <cell r="S285">
            <v>3.9592829586320719</v>
          </cell>
          <cell r="T285">
            <v>5.9389244379481081</v>
          </cell>
          <cell r="U285">
            <v>7.9185659172641438</v>
          </cell>
          <cell r="V285">
            <v>9.8982073965801796</v>
          </cell>
          <cell r="W285">
            <v>11.877848875896216</v>
          </cell>
          <cell r="X285">
            <v>13.857490355212253</v>
          </cell>
          <cell r="Y285">
            <v>15.837131834528289</v>
          </cell>
          <cell r="Z285">
            <v>17.816773313844326</v>
          </cell>
          <cell r="AA285">
            <v>19.796414793160363</v>
          </cell>
          <cell r="AB285">
            <v>21.776056272476399</v>
          </cell>
          <cell r="AC285">
            <v>23.755697751792432</v>
          </cell>
          <cell r="AD285">
            <v>23.755697751792432</v>
          </cell>
          <cell r="AE285">
            <v>23.755697751792432</v>
          </cell>
          <cell r="AF285">
            <v>23.755697751792432</v>
          </cell>
          <cell r="AG285">
            <v>23.755697751792432</v>
          </cell>
          <cell r="AH285">
            <v>23.755697751792432</v>
          </cell>
          <cell r="AI285">
            <v>23.755697751792432</v>
          </cell>
          <cell r="AJ285">
            <v>23.755697751792432</v>
          </cell>
          <cell r="AK285">
            <v>23.755697751792432</v>
          </cell>
          <cell r="AL285">
            <v>23.755697751792432</v>
          </cell>
          <cell r="AM285">
            <v>23.755697751792432</v>
          </cell>
          <cell r="AN285">
            <v>23.755697751792432</v>
          </cell>
        </row>
        <row r="286">
          <cell r="A286">
            <v>12</v>
          </cell>
          <cell r="B286" t="str">
            <v>SD</v>
          </cell>
          <cell r="C286" t="str">
            <v>pq</v>
          </cell>
          <cell r="D286">
            <v>70.841453226000226</v>
          </cell>
          <cell r="E286">
            <v>70.841453226000226</v>
          </cell>
          <cell r="F286">
            <v>70.841453226000226</v>
          </cell>
          <cell r="G286">
            <v>70.841453226000226</v>
          </cell>
          <cell r="H286">
            <v>70.841453226000226</v>
          </cell>
          <cell r="I286">
            <v>70.841453226000226</v>
          </cell>
          <cell r="J286">
            <v>70.841453226000226</v>
          </cell>
          <cell r="K286">
            <v>70.841453226000226</v>
          </cell>
          <cell r="L286">
            <v>70.841453226000226</v>
          </cell>
          <cell r="M286">
            <v>70.841453226000226</v>
          </cell>
          <cell r="N286">
            <v>70.841453226000226</v>
          </cell>
          <cell r="O286">
            <v>70.841453226000226</v>
          </cell>
          <cell r="P286">
            <v>70.841453226000226</v>
          </cell>
          <cell r="Q286">
            <v>70.841453226000226</v>
          </cell>
          <cell r="R286">
            <v>72.161155784280666</v>
          </cell>
          <cell r="S286">
            <v>73.480858342561106</v>
          </cell>
          <cell r="T286">
            <v>74.800560900841546</v>
          </cell>
          <cell r="U286">
            <v>76.120263459121986</v>
          </cell>
          <cell r="V286">
            <v>77.439966017402426</v>
          </cell>
          <cell r="W286">
            <v>78.759668575682866</v>
          </cell>
          <cell r="X286">
            <v>80.079371133963306</v>
          </cell>
          <cell r="Y286">
            <v>81.399073692243746</v>
          </cell>
          <cell r="Z286">
            <v>82.718776250524186</v>
          </cell>
          <cell r="AA286">
            <v>84.038478808804626</v>
          </cell>
          <cell r="AB286">
            <v>85.358181367085066</v>
          </cell>
          <cell r="AC286">
            <v>86.677883925365464</v>
          </cell>
          <cell r="AD286">
            <v>86.677883925365464</v>
          </cell>
          <cell r="AE286">
            <v>86.677883925365464</v>
          </cell>
          <cell r="AF286">
            <v>86.677883925365464</v>
          </cell>
          <cell r="AG286">
            <v>86.677883925365464</v>
          </cell>
          <cell r="AH286">
            <v>86.677883925365464</v>
          </cell>
          <cell r="AI286">
            <v>86.677883925365464</v>
          </cell>
          <cell r="AJ286">
            <v>86.677883925365464</v>
          </cell>
          <cell r="AK286">
            <v>86.677883925365464</v>
          </cell>
          <cell r="AL286">
            <v>86.677883925365464</v>
          </cell>
          <cell r="AM286">
            <v>86.677883925365464</v>
          </cell>
          <cell r="AN286">
            <v>86.677883925365464</v>
          </cell>
        </row>
        <row r="287">
          <cell r="A287">
            <v>12</v>
          </cell>
          <cell r="B287" t="str">
            <v>SD</v>
          </cell>
          <cell r="C287" t="str">
            <v>ss</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row>
        <row r="288">
          <cell r="A288">
            <v>12</v>
          </cell>
          <cell r="B288" t="str">
            <v>UR</v>
          </cell>
          <cell r="C288" t="str">
            <v>rf</v>
          </cell>
          <cell r="D288">
            <v>353.27407711390134</v>
          </cell>
          <cell r="E288">
            <v>353.27407711390134</v>
          </cell>
          <cell r="F288">
            <v>353.27407711390134</v>
          </cell>
          <cell r="G288">
            <v>353.27407711390134</v>
          </cell>
          <cell r="H288">
            <v>353.27407711390134</v>
          </cell>
          <cell r="I288">
            <v>353.27407711390134</v>
          </cell>
          <cell r="J288">
            <v>353.27407711390134</v>
          </cell>
          <cell r="K288">
            <v>353.27407711390134</v>
          </cell>
          <cell r="L288">
            <v>353.27407711390134</v>
          </cell>
          <cell r="M288">
            <v>353.27407711390134</v>
          </cell>
          <cell r="N288">
            <v>353.27407711390134</v>
          </cell>
          <cell r="O288">
            <v>353.27407711390134</v>
          </cell>
          <cell r="P288">
            <v>353.27407711390134</v>
          </cell>
          <cell r="Q288">
            <v>353.27407711390134</v>
          </cell>
          <cell r="R288">
            <v>347.92336703114375</v>
          </cell>
          <cell r="S288">
            <v>342.57265694838617</v>
          </cell>
          <cell r="T288">
            <v>337.22194686562858</v>
          </cell>
          <cell r="U288">
            <v>331.87123678287099</v>
          </cell>
          <cell r="V288">
            <v>326.52052670011341</v>
          </cell>
          <cell r="W288">
            <v>321.16981661735582</v>
          </cell>
          <cell r="X288">
            <v>315.81910653459823</v>
          </cell>
          <cell r="Y288">
            <v>310.46839645184065</v>
          </cell>
          <cell r="Z288">
            <v>305.11768636908306</v>
          </cell>
          <cell r="AA288">
            <v>299.76697628632547</v>
          </cell>
          <cell r="AB288">
            <v>294.41626620356789</v>
          </cell>
          <cell r="AC288">
            <v>289.06555612081047</v>
          </cell>
          <cell r="AD288">
            <v>289.06555612081047</v>
          </cell>
          <cell r="AE288">
            <v>289.06555612081047</v>
          </cell>
          <cell r="AF288">
            <v>289.06555612081047</v>
          </cell>
          <cell r="AG288">
            <v>289.06555612081047</v>
          </cell>
          <cell r="AH288">
            <v>289.06555612081047</v>
          </cell>
          <cell r="AI288">
            <v>289.06555612081047</v>
          </cell>
          <cell r="AJ288">
            <v>289.06555612081047</v>
          </cell>
          <cell r="AK288">
            <v>289.06555612081047</v>
          </cell>
          <cell r="AL288">
            <v>289.06555612081047</v>
          </cell>
          <cell r="AM288">
            <v>289.06555612081047</v>
          </cell>
          <cell r="AN288">
            <v>289.06555612081047</v>
          </cell>
        </row>
        <row r="289">
          <cell r="A289">
            <v>12</v>
          </cell>
          <cell r="B289" t="str">
            <v>UR</v>
          </cell>
          <cell r="C289" t="str">
            <v>rm</v>
          </cell>
          <cell r="D289">
            <v>46.601381609955688</v>
          </cell>
          <cell r="E289">
            <v>46.601381609955688</v>
          </cell>
          <cell r="F289">
            <v>46.601381609955688</v>
          </cell>
          <cell r="G289">
            <v>46.601381609955688</v>
          </cell>
          <cell r="H289">
            <v>46.601381609955688</v>
          </cell>
          <cell r="I289">
            <v>46.601381609955688</v>
          </cell>
          <cell r="J289">
            <v>46.601381609955688</v>
          </cell>
          <cell r="K289">
            <v>46.601381609955688</v>
          </cell>
          <cell r="L289">
            <v>46.601381609955688</v>
          </cell>
          <cell r="M289">
            <v>46.601381609955688</v>
          </cell>
          <cell r="N289">
            <v>46.601381609955688</v>
          </cell>
          <cell r="O289">
            <v>46.601381609955688</v>
          </cell>
          <cell r="P289">
            <v>46.601381609955688</v>
          </cell>
          <cell r="Q289">
            <v>46.601381609955688</v>
          </cell>
          <cell r="R289">
            <v>47.097481112049699</v>
          </cell>
          <cell r="S289">
            <v>47.593580614143711</v>
          </cell>
          <cell r="T289">
            <v>48.089680116237723</v>
          </cell>
          <cell r="U289">
            <v>48.585779618331735</v>
          </cell>
          <cell r="V289">
            <v>49.081879120425747</v>
          </cell>
          <cell r="W289">
            <v>49.577978622519758</v>
          </cell>
          <cell r="X289">
            <v>50.07407812461377</v>
          </cell>
          <cell r="Y289">
            <v>50.570177626707782</v>
          </cell>
          <cell r="Z289">
            <v>51.066277128801794</v>
          </cell>
          <cell r="AA289">
            <v>51.562376630895805</v>
          </cell>
          <cell r="AB289">
            <v>52.058476132989817</v>
          </cell>
          <cell r="AC289">
            <v>52.5545756350838</v>
          </cell>
          <cell r="AD289">
            <v>52.5545756350838</v>
          </cell>
          <cell r="AE289">
            <v>52.5545756350838</v>
          </cell>
          <cell r="AF289">
            <v>52.5545756350838</v>
          </cell>
          <cell r="AG289">
            <v>52.5545756350838</v>
          </cell>
          <cell r="AH289">
            <v>52.5545756350838</v>
          </cell>
          <cell r="AI289">
            <v>52.5545756350838</v>
          </cell>
          <cell r="AJ289">
            <v>52.5545756350838</v>
          </cell>
          <cell r="AK289">
            <v>52.5545756350838</v>
          </cell>
          <cell r="AL289">
            <v>52.5545756350838</v>
          </cell>
          <cell r="AM289">
            <v>52.5545756350838</v>
          </cell>
          <cell r="AN289">
            <v>52.5545756350838</v>
          </cell>
        </row>
        <row r="290">
          <cell r="A290">
            <v>13</v>
          </cell>
          <cell r="B290" t="str">
            <v>AG</v>
          </cell>
          <cell r="C290" t="str">
            <v>ab</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row>
        <row r="291">
          <cell r="A291">
            <v>13</v>
          </cell>
          <cell r="B291" t="str">
            <v>AG</v>
          </cell>
          <cell r="C291" t="str">
            <v>cp</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row>
        <row r="292">
          <cell r="A292">
            <v>13</v>
          </cell>
          <cell r="B292" t="str">
            <v>AG</v>
          </cell>
          <cell r="C292" t="str">
            <v>pa</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row>
        <row r="293">
          <cell r="A293">
            <v>13</v>
          </cell>
          <cell r="B293" t="str">
            <v>AL</v>
          </cell>
          <cell r="C293" t="str">
            <v>ep</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5.2</v>
          </cell>
          <cell r="AC293">
            <v>0</v>
          </cell>
          <cell r="AD293">
            <v>0</v>
          </cell>
          <cell r="AE293">
            <v>0</v>
          </cell>
          <cell r="AF293">
            <v>0</v>
          </cell>
          <cell r="AG293">
            <v>0</v>
          </cell>
          <cell r="AH293">
            <v>0</v>
          </cell>
          <cell r="AI293">
            <v>0</v>
          </cell>
          <cell r="AJ293">
            <v>0</v>
          </cell>
          <cell r="AK293">
            <v>0</v>
          </cell>
          <cell r="AL293">
            <v>0</v>
          </cell>
          <cell r="AM293">
            <v>0</v>
          </cell>
          <cell r="AN293">
            <v>0</v>
          </cell>
        </row>
        <row r="294">
          <cell r="A294">
            <v>13</v>
          </cell>
          <cell r="B294" t="str">
            <v>AL</v>
          </cell>
          <cell r="C294" t="str">
            <v>ff</v>
          </cell>
          <cell r="D294">
            <v>0</v>
          </cell>
          <cell r="E294">
            <v>0</v>
          </cell>
          <cell r="F294">
            <v>0</v>
          </cell>
          <cell r="G294">
            <v>0</v>
          </cell>
          <cell r="H294">
            <v>0</v>
          </cell>
          <cell r="I294">
            <v>0</v>
          </cell>
          <cell r="J294">
            <v>0</v>
          </cell>
          <cell r="K294">
            <v>0</v>
          </cell>
          <cell r="L294">
            <v>0</v>
          </cell>
          <cell r="M294">
            <v>420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236</v>
          </cell>
        </row>
        <row r="295">
          <cell r="A295">
            <v>13</v>
          </cell>
          <cell r="B295" t="str">
            <v>AL</v>
          </cell>
          <cell r="C295" t="str">
            <v>hr</v>
          </cell>
          <cell r="D295">
            <v>0</v>
          </cell>
          <cell r="E295">
            <v>0</v>
          </cell>
          <cell r="F295">
            <v>0</v>
          </cell>
          <cell r="G295">
            <v>0</v>
          </cell>
          <cell r="H295">
            <v>0</v>
          </cell>
          <cell r="I295">
            <v>0</v>
          </cell>
          <cell r="J295">
            <v>0</v>
          </cell>
          <cell r="K295">
            <v>0</v>
          </cell>
          <cell r="L295">
            <v>30173</v>
          </cell>
          <cell r="M295">
            <v>30173</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12.8</v>
          </cell>
          <cell r="AL295">
            <v>12.7</v>
          </cell>
          <cell r="AM295">
            <v>21.4</v>
          </cell>
          <cell r="AN295">
            <v>0</v>
          </cell>
        </row>
        <row r="296">
          <cell r="A296">
            <v>13</v>
          </cell>
          <cell r="B296" t="str">
            <v>AL</v>
          </cell>
          <cell r="C296" t="str">
            <v>of</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row>
        <row r="297">
          <cell r="A297">
            <v>13</v>
          </cell>
          <cell r="B297" t="str">
            <v>CR</v>
          </cell>
          <cell r="C297" t="str">
            <v>as</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row>
        <row r="298">
          <cell r="A298">
            <v>13</v>
          </cell>
          <cell r="B298" t="str">
            <v>CR</v>
          </cell>
          <cell r="C298" t="str">
            <v>hy</v>
          </cell>
          <cell r="D298">
            <v>0</v>
          </cell>
          <cell r="E298">
            <v>0</v>
          </cell>
          <cell r="F298">
            <v>0</v>
          </cell>
          <cell r="G298">
            <v>15.9</v>
          </cell>
          <cell r="H298">
            <v>220.2</v>
          </cell>
          <cell r="I298">
            <v>220.2</v>
          </cell>
          <cell r="J298">
            <v>220.2</v>
          </cell>
          <cell r="K298">
            <v>220.2</v>
          </cell>
          <cell r="L298">
            <v>220.2</v>
          </cell>
          <cell r="M298">
            <v>15.9</v>
          </cell>
          <cell r="N298">
            <v>194.5</v>
          </cell>
          <cell r="O298">
            <v>194.5</v>
          </cell>
          <cell r="P298">
            <v>15.9</v>
          </cell>
          <cell r="Q298">
            <v>15.9</v>
          </cell>
          <cell r="R298">
            <v>15.9</v>
          </cell>
          <cell r="S298">
            <v>15.9</v>
          </cell>
          <cell r="T298">
            <v>15.9</v>
          </cell>
          <cell r="U298">
            <v>15.9</v>
          </cell>
          <cell r="V298">
            <v>15.9</v>
          </cell>
          <cell r="W298">
            <v>15.9</v>
          </cell>
          <cell r="X298">
            <v>15.9</v>
          </cell>
          <cell r="Y298">
            <v>15.9</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86.3</v>
          </cell>
          <cell r="AN298">
            <v>86.3</v>
          </cell>
        </row>
        <row r="299">
          <cell r="A299">
            <v>13</v>
          </cell>
          <cell r="B299" t="str">
            <v>CR</v>
          </cell>
          <cell r="C299" t="str">
            <v>pp</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row>
        <row r="300">
          <cell r="A300">
            <v>13</v>
          </cell>
          <cell r="B300" t="str">
            <v>CR</v>
          </cell>
          <cell r="C300" t="str">
            <v>ry</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row>
        <row r="301">
          <cell r="A301">
            <v>13</v>
          </cell>
          <cell r="B301" t="str">
            <v>CR</v>
          </cell>
          <cell r="C301" t="str">
            <v>sl</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row>
        <row r="302">
          <cell r="A302">
            <v>13</v>
          </cell>
          <cell r="B302" t="str">
            <v>FO</v>
          </cell>
          <cell r="C302" t="str">
            <v>uf</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3.3955542032028515E-4</v>
          </cell>
          <cell r="S302">
            <v>6.7911084064057031E-4</v>
          </cell>
          <cell r="T302">
            <v>1.0186662609608555E-3</v>
          </cell>
          <cell r="U302">
            <v>1.3582216812811406E-3</v>
          </cell>
          <cell r="V302">
            <v>1.6977771016014258E-3</v>
          </cell>
          <cell r="W302">
            <v>2.0373325219217109E-3</v>
          </cell>
          <cell r="X302">
            <v>2.3768879422419961E-3</v>
          </cell>
          <cell r="Y302">
            <v>2.7164433625622812E-3</v>
          </cell>
          <cell r="Z302">
            <v>3.0559987828825664E-3</v>
          </cell>
          <cell r="AA302">
            <v>3.3955542032028515E-3</v>
          </cell>
          <cell r="AB302">
            <v>3.7351096235231367E-3</v>
          </cell>
          <cell r="AC302">
            <v>4.0746650438434218E-3</v>
          </cell>
          <cell r="AD302">
            <v>4.0746650438434218E-3</v>
          </cell>
          <cell r="AE302">
            <v>4.0746650438434218E-3</v>
          </cell>
          <cell r="AF302">
            <v>4.0746650438434218E-3</v>
          </cell>
          <cell r="AG302">
            <v>4.0746650438434218E-3</v>
          </cell>
          <cell r="AH302">
            <v>4.0746650438434218E-3</v>
          </cell>
          <cell r="AI302">
            <v>4.0746650438434218E-3</v>
          </cell>
          <cell r="AJ302">
            <v>4.0746650438434218E-3</v>
          </cell>
          <cell r="AK302">
            <v>4.0746650438434218E-3</v>
          </cell>
          <cell r="AL302">
            <v>4.0746650438434218E-3</v>
          </cell>
          <cell r="AM302">
            <v>4.0746650438434218E-3</v>
          </cell>
          <cell r="AN302">
            <v>4.0746650438434218E-3</v>
          </cell>
        </row>
        <row r="303">
          <cell r="A303">
            <v>13</v>
          </cell>
          <cell r="B303" t="str">
            <v>IN</v>
          </cell>
          <cell r="C303" t="str">
            <v>hi</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4.9542875627915954E-4</v>
          </cell>
          <cell r="S303">
            <v>9.9085751255831907E-4</v>
          </cell>
          <cell r="T303">
            <v>1.4862862688374786E-3</v>
          </cell>
          <cell r="U303">
            <v>1.9817150251166381E-3</v>
          </cell>
          <cell r="V303">
            <v>2.4771437813957977E-3</v>
          </cell>
          <cell r="W303">
            <v>2.9725725376749572E-3</v>
          </cell>
          <cell r="X303">
            <v>3.4680012939541168E-3</v>
          </cell>
          <cell r="Y303">
            <v>3.9634300502332763E-3</v>
          </cell>
          <cell r="Z303">
            <v>4.4588588065124363E-3</v>
          </cell>
          <cell r="AA303">
            <v>4.9542875627915962E-3</v>
          </cell>
          <cell r="AB303">
            <v>5.4497163190707562E-3</v>
          </cell>
          <cell r="AC303">
            <v>5.9451450753499144E-3</v>
          </cell>
          <cell r="AD303">
            <v>5.9451450753499144E-3</v>
          </cell>
          <cell r="AE303">
            <v>5.9451450753499144E-3</v>
          </cell>
          <cell r="AF303">
            <v>5.9451450753499144E-3</v>
          </cell>
          <cell r="AG303">
            <v>5.9451450753499144E-3</v>
          </cell>
          <cell r="AH303">
            <v>5.9451450753499144E-3</v>
          </cell>
          <cell r="AI303">
            <v>5.9451450753499144E-3</v>
          </cell>
          <cell r="AJ303">
            <v>5.9451450753499144E-3</v>
          </cell>
          <cell r="AK303">
            <v>5.9451450753499144E-3</v>
          </cell>
          <cell r="AL303">
            <v>5.9451450753499144E-3</v>
          </cell>
          <cell r="AM303">
            <v>5.9451450753499144E-3</v>
          </cell>
          <cell r="AN303">
            <v>5.9451450753499144E-3</v>
          </cell>
        </row>
        <row r="304">
          <cell r="A304">
            <v>13</v>
          </cell>
          <cell r="B304" t="str">
            <v>IN</v>
          </cell>
          <cell r="C304" t="str">
            <v>ih</v>
          </cell>
          <cell r="D304">
            <v>143.80000000000001</v>
          </cell>
          <cell r="E304">
            <v>143.80000000000001</v>
          </cell>
          <cell r="F304">
            <v>143.80000000000001</v>
          </cell>
          <cell r="G304">
            <v>29.1</v>
          </cell>
          <cell r="H304">
            <v>29.1</v>
          </cell>
          <cell r="I304">
            <v>29.1</v>
          </cell>
          <cell r="J304">
            <v>29.1</v>
          </cell>
          <cell r="K304">
            <v>396.5</v>
          </cell>
          <cell r="L304">
            <v>396.5</v>
          </cell>
          <cell r="M304">
            <v>367.4</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105.4</v>
          </cell>
          <cell r="AL304">
            <v>105.4</v>
          </cell>
          <cell r="AM304">
            <v>105.4</v>
          </cell>
          <cell r="AN304">
            <v>105.4</v>
          </cell>
        </row>
        <row r="305">
          <cell r="A305">
            <v>13</v>
          </cell>
          <cell r="B305" t="str">
            <v>IN</v>
          </cell>
          <cell r="C305" t="str">
            <v>li</v>
          </cell>
          <cell r="D305">
            <v>0.7</v>
          </cell>
          <cell r="E305">
            <v>0.7</v>
          </cell>
          <cell r="F305">
            <v>0.7</v>
          </cell>
          <cell r="G305">
            <v>0.7</v>
          </cell>
          <cell r="H305">
            <v>0.7</v>
          </cell>
          <cell r="I305">
            <v>0.7</v>
          </cell>
          <cell r="J305">
            <v>0.7</v>
          </cell>
          <cell r="K305">
            <v>0.7</v>
          </cell>
          <cell r="L305">
            <v>0.7</v>
          </cell>
          <cell r="M305">
            <v>0.7</v>
          </cell>
          <cell r="N305">
            <v>0.7</v>
          </cell>
          <cell r="O305">
            <v>0.7</v>
          </cell>
          <cell r="P305">
            <v>0.7</v>
          </cell>
          <cell r="Q305">
            <v>0.7</v>
          </cell>
          <cell r="R305">
            <v>0.7</v>
          </cell>
          <cell r="S305">
            <v>0.7</v>
          </cell>
          <cell r="T305">
            <v>0.7</v>
          </cell>
          <cell r="U305">
            <v>0.7</v>
          </cell>
          <cell r="V305">
            <v>0.5</v>
          </cell>
          <cell r="W305">
            <v>0.5</v>
          </cell>
          <cell r="X305">
            <v>0.5</v>
          </cell>
          <cell r="Y305">
            <v>0.5</v>
          </cell>
          <cell r="Z305">
            <v>0.5</v>
          </cell>
          <cell r="AA305">
            <v>0.5</v>
          </cell>
          <cell r="AB305">
            <v>0.5</v>
          </cell>
          <cell r="AC305">
            <v>0.5</v>
          </cell>
          <cell r="AD305">
            <v>0.5</v>
          </cell>
          <cell r="AE305">
            <v>0.5</v>
          </cell>
          <cell r="AF305">
            <v>0.5</v>
          </cell>
          <cell r="AG305">
            <v>0.5</v>
          </cell>
          <cell r="AH305">
            <v>0.5</v>
          </cell>
          <cell r="AI305">
            <v>0.5</v>
          </cell>
          <cell r="AJ305">
            <v>0.5</v>
          </cell>
          <cell r="AK305">
            <v>0.5</v>
          </cell>
          <cell r="AL305">
            <v>0.5</v>
          </cell>
          <cell r="AM305">
            <v>0.5</v>
          </cell>
          <cell r="AN305">
            <v>1</v>
          </cell>
        </row>
        <row r="306">
          <cell r="A306">
            <v>13</v>
          </cell>
          <cell r="B306" t="str">
            <v>IN</v>
          </cell>
          <cell r="C306" t="str">
            <v>oi</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row>
        <row r="307">
          <cell r="A307">
            <v>13</v>
          </cell>
          <cell r="B307" t="str">
            <v>IN</v>
          </cell>
          <cell r="C307" t="str">
            <v>wp</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row>
        <row r="308">
          <cell r="A308">
            <v>13</v>
          </cell>
          <cell r="B308" t="str">
            <v>RC</v>
          </cell>
          <cell r="C308" t="str">
            <v>ca</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row>
        <row r="309">
          <cell r="A309">
            <v>13</v>
          </cell>
          <cell r="B309" t="str">
            <v>RC</v>
          </cell>
          <cell r="C309" t="str">
            <v>go</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row>
        <row r="310">
          <cell r="A310">
            <v>13</v>
          </cell>
          <cell r="B310" t="str">
            <v>RC</v>
          </cell>
          <cell r="C310" t="str">
            <v>sk</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row>
        <row r="311">
          <cell r="A311">
            <v>13</v>
          </cell>
          <cell r="B311" t="str">
            <v>RD</v>
          </cell>
          <cell r="C311" t="str">
            <v>mf</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row>
        <row r="312">
          <cell r="A312">
            <v>13</v>
          </cell>
          <cell r="B312" t="str">
            <v>RD</v>
          </cell>
          <cell r="C312" t="str">
            <v>mr</v>
          </cell>
          <cell r="D312">
            <v>1.5767034109933045E-2</v>
          </cell>
          <cell r="E312">
            <v>1.5767034109933045E-2</v>
          </cell>
          <cell r="F312">
            <v>1.5767034109933045E-2</v>
          </cell>
          <cell r="G312">
            <v>1.5767034109933045E-2</v>
          </cell>
          <cell r="H312">
            <v>1.5767034109933045E-2</v>
          </cell>
          <cell r="I312">
            <v>1.5767034109933045E-2</v>
          </cell>
          <cell r="J312">
            <v>1.5767034109933045E-2</v>
          </cell>
          <cell r="K312">
            <v>1.5767034109933045E-2</v>
          </cell>
          <cell r="L312">
            <v>1.5767034109933045E-2</v>
          </cell>
          <cell r="M312">
            <v>1.5767034109933045E-2</v>
          </cell>
          <cell r="N312">
            <v>1.5767034109933045E-2</v>
          </cell>
          <cell r="O312">
            <v>1.5767034109933045E-2</v>
          </cell>
          <cell r="P312">
            <v>1.5767034109933045E-2</v>
          </cell>
          <cell r="Q312">
            <v>1.5767034109933045E-2</v>
          </cell>
          <cell r="R312">
            <v>1.4453114600771958E-2</v>
          </cell>
          <cell r="S312">
            <v>1.3139195091610871E-2</v>
          </cell>
          <cell r="T312">
            <v>1.1825275582449784E-2</v>
          </cell>
          <cell r="U312">
            <v>1.0511356073288698E-2</v>
          </cell>
          <cell r="V312">
            <v>9.1974365641276108E-3</v>
          </cell>
          <cell r="W312">
            <v>7.883517054966524E-3</v>
          </cell>
          <cell r="X312">
            <v>6.5695975458054372E-3</v>
          </cell>
          <cell r="Y312">
            <v>5.2556780366443505E-3</v>
          </cell>
          <cell r="Z312">
            <v>3.9417585274832637E-3</v>
          </cell>
          <cell r="AA312">
            <v>2.627839018322177E-3</v>
          </cell>
          <cell r="AB312">
            <v>1.31391950916109E-3</v>
          </cell>
          <cell r="AC312">
            <v>0</v>
          </cell>
          <cell r="AD312">
            <v>0</v>
          </cell>
          <cell r="AE312">
            <v>0</v>
          </cell>
          <cell r="AF312">
            <v>0</v>
          </cell>
          <cell r="AG312">
            <v>0</v>
          </cell>
          <cell r="AH312">
            <v>0</v>
          </cell>
          <cell r="AI312">
            <v>0</v>
          </cell>
          <cell r="AJ312">
            <v>0</v>
          </cell>
          <cell r="AK312">
            <v>0</v>
          </cell>
          <cell r="AL312">
            <v>0</v>
          </cell>
          <cell r="AM312">
            <v>0</v>
          </cell>
          <cell r="AN312">
            <v>0</v>
          </cell>
        </row>
        <row r="313">
          <cell r="A313">
            <v>13</v>
          </cell>
          <cell r="B313" t="str">
            <v>RD</v>
          </cell>
          <cell r="C313" t="str">
            <v>sf</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2.7</v>
          </cell>
          <cell r="AC313">
            <v>0</v>
          </cell>
          <cell r="AD313">
            <v>0</v>
          </cell>
          <cell r="AE313">
            <v>0</v>
          </cell>
          <cell r="AF313">
            <v>0</v>
          </cell>
          <cell r="AG313">
            <v>0</v>
          </cell>
          <cell r="AH313">
            <v>0</v>
          </cell>
          <cell r="AI313">
            <v>0</v>
          </cell>
          <cell r="AJ313">
            <v>0</v>
          </cell>
          <cell r="AK313">
            <v>0</v>
          </cell>
          <cell r="AL313">
            <v>0</v>
          </cell>
          <cell r="AM313">
            <v>0</v>
          </cell>
          <cell r="AN313">
            <v>0</v>
          </cell>
        </row>
        <row r="314">
          <cell r="A314">
            <v>13</v>
          </cell>
          <cell r="B314" t="str">
            <v>RD</v>
          </cell>
          <cell r="C314" t="str">
            <v>sr</v>
          </cell>
          <cell r="D314">
            <v>1.0317559057776787E-2</v>
          </cell>
          <cell r="E314">
            <v>1.0317559057776787E-2</v>
          </cell>
          <cell r="F314">
            <v>1.0317559057776787E-2</v>
          </cell>
          <cell r="G314">
            <v>1.0317559057776787E-2</v>
          </cell>
          <cell r="H314">
            <v>1.0317559057776787E-2</v>
          </cell>
          <cell r="I314">
            <v>1.0317559057776787E-2</v>
          </cell>
          <cell r="J314">
            <v>1.0317559057776787E-2</v>
          </cell>
          <cell r="K314">
            <v>1.0317559057776787E-2</v>
          </cell>
          <cell r="L314">
            <v>1.0317559057776787E-2</v>
          </cell>
          <cell r="M314">
            <v>1.0317559057776787E-2</v>
          </cell>
          <cell r="N314">
            <v>1.0317559057776787E-2</v>
          </cell>
          <cell r="O314">
            <v>1.0317559057776787E-2</v>
          </cell>
          <cell r="P314">
            <v>1.0317559057776787E-2</v>
          </cell>
          <cell r="Q314">
            <v>1.0317559057776787E-2</v>
          </cell>
          <cell r="R314">
            <v>1.4900763523767149E-2</v>
          </cell>
          <cell r="S314">
            <v>1.948396798975751E-2</v>
          </cell>
          <cell r="T314">
            <v>2.4067172455747871E-2</v>
          </cell>
          <cell r="U314">
            <v>2.8650376921738233E-2</v>
          </cell>
          <cell r="V314">
            <v>3.3233581387728597E-2</v>
          </cell>
          <cell r="W314">
            <v>3.7816785853718962E-2</v>
          </cell>
          <cell r="X314">
            <v>4.2399990319709327E-2</v>
          </cell>
          <cell r="Y314">
            <v>4.6983194785699692E-2</v>
          </cell>
          <cell r="Z314">
            <v>5.1566399251690057E-2</v>
          </cell>
          <cell r="AA314">
            <v>5.6149603717680421E-2</v>
          </cell>
          <cell r="AB314">
            <v>6.0732808183670786E-2</v>
          </cell>
          <cell r="AC314">
            <v>6.5316012649661123E-2</v>
          </cell>
          <cell r="AD314">
            <v>6.5316012649661123E-2</v>
          </cell>
          <cell r="AE314">
            <v>6.5316012649661123E-2</v>
          </cell>
          <cell r="AF314">
            <v>6.5316012649661123E-2</v>
          </cell>
          <cell r="AG314">
            <v>6.5316012649661123E-2</v>
          </cell>
          <cell r="AH314">
            <v>6.5316012649661123E-2</v>
          </cell>
          <cell r="AI314">
            <v>6.5316012649661123E-2</v>
          </cell>
          <cell r="AJ314">
            <v>6.5316012649661123E-2</v>
          </cell>
          <cell r="AK314">
            <v>6.5316012649661123E-2</v>
          </cell>
          <cell r="AL314">
            <v>6.5316012649661123E-2</v>
          </cell>
          <cell r="AM314">
            <v>6.5316012649661123E-2</v>
          </cell>
          <cell r="AN314">
            <v>6.5316012649661123E-2</v>
          </cell>
        </row>
        <row r="315">
          <cell r="A315">
            <v>13</v>
          </cell>
          <cell r="B315" t="str">
            <v>RR</v>
          </cell>
          <cell r="C315" t="str">
            <v>rf</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1.0526686782885853E-3</v>
          </cell>
          <cell r="S315">
            <v>2.1053373565771707E-3</v>
          </cell>
          <cell r="T315">
            <v>3.1580060348657558E-3</v>
          </cell>
          <cell r="U315">
            <v>4.2106747131543413E-3</v>
          </cell>
          <cell r="V315">
            <v>5.2633433914429269E-3</v>
          </cell>
          <cell r="W315">
            <v>6.3160120697315124E-3</v>
          </cell>
          <cell r="X315">
            <v>7.368680748020098E-3</v>
          </cell>
          <cell r="Y315">
            <v>8.4213494263086826E-3</v>
          </cell>
          <cell r="Z315">
            <v>9.4740181045972673E-3</v>
          </cell>
          <cell r="AA315">
            <v>1.0526686782885852E-2</v>
          </cell>
          <cell r="AB315">
            <v>1.1579355461174437E-2</v>
          </cell>
          <cell r="AC315">
            <v>1.2632024139463025E-2</v>
          </cell>
          <cell r="AD315">
            <v>1.2632024139463025E-2</v>
          </cell>
          <cell r="AE315">
            <v>1.2632024139463025E-2</v>
          </cell>
          <cell r="AF315">
            <v>1.2632024139463025E-2</v>
          </cell>
          <cell r="AG315">
            <v>1.2632024139463025E-2</v>
          </cell>
          <cell r="AH315">
            <v>1.2632024139463025E-2</v>
          </cell>
          <cell r="AI315">
            <v>1.2632024139463025E-2</v>
          </cell>
          <cell r="AJ315">
            <v>1.2632024139463025E-2</v>
          </cell>
          <cell r="AK315">
            <v>1.2632024139463025E-2</v>
          </cell>
          <cell r="AL315">
            <v>1.2632024139463025E-2</v>
          </cell>
          <cell r="AM315">
            <v>1.2632024139463025E-2</v>
          </cell>
          <cell r="AN315">
            <v>1.2632024139463025E-2</v>
          </cell>
        </row>
        <row r="316">
          <cell r="A316">
            <v>13</v>
          </cell>
          <cell r="B316" t="str">
            <v>RR</v>
          </cell>
          <cell r="C316" t="str">
            <v>rm</v>
          </cell>
          <cell r="D316">
            <v>2.031138904021216E-3</v>
          </cell>
          <cell r="E316">
            <v>2.031138904021216E-3</v>
          </cell>
          <cell r="F316">
            <v>2.031138904021216E-3</v>
          </cell>
          <cell r="G316">
            <v>2.031138904021216E-3</v>
          </cell>
          <cell r="H316">
            <v>2.031138904021216E-3</v>
          </cell>
          <cell r="I316">
            <v>2.031138904021216E-3</v>
          </cell>
          <cell r="J316">
            <v>2.031138904021216E-3</v>
          </cell>
          <cell r="K316">
            <v>2.031138904021216E-3</v>
          </cell>
          <cell r="L316">
            <v>2.031138904021216E-3</v>
          </cell>
          <cell r="M316">
            <v>2.031138904021216E-3</v>
          </cell>
          <cell r="N316">
            <v>2.031138904021216E-3</v>
          </cell>
          <cell r="O316">
            <v>2.031138904021216E-3</v>
          </cell>
          <cell r="P316">
            <v>2.031138904021216E-3</v>
          </cell>
          <cell r="Q316">
            <v>2.031138904021216E-3</v>
          </cell>
          <cell r="R316">
            <v>1.8618773286861146E-3</v>
          </cell>
          <cell r="S316">
            <v>1.6926157533510133E-3</v>
          </cell>
          <cell r="T316">
            <v>1.5233541780159119E-3</v>
          </cell>
          <cell r="U316">
            <v>1.3540926026808105E-3</v>
          </cell>
          <cell r="V316">
            <v>1.1848310273457092E-3</v>
          </cell>
          <cell r="W316">
            <v>1.0155694520106078E-3</v>
          </cell>
          <cell r="X316">
            <v>8.4630787667550641E-4</v>
          </cell>
          <cell r="Y316">
            <v>6.7704630134040504E-4</v>
          </cell>
          <cell r="Z316">
            <v>5.0778472600530367E-4</v>
          </cell>
          <cell r="AA316">
            <v>3.3852315067020231E-4</v>
          </cell>
          <cell r="AB316">
            <v>1.6926157533510096E-4</v>
          </cell>
          <cell r="AC316">
            <v>0</v>
          </cell>
          <cell r="AD316">
            <v>0</v>
          </cell>
          <cell r="AE316">
            <v>0</v>
          </cell>
          <cell r="AF316">
            <v>0</v>
          </cell>
          <cell r="AG316">
            <v>0</v>
          </cell>
          <cell r="AH316">
            <v>0</v>
          </cell>
          <cell r="AI316">
            <v>0</v>
          </cell>
          <cell r="AJ316">
            <v>0</v>
          </cell>
          <cell r="AK316">
            <v>0</v>
          </cell>
          <cell r="AL316">
            <v>0</v>
          </cell>
          <cell r="AM316">
            <v>0</v>
          </cell>
          <cell r="AN316">
            <v>0</v>
          </cell>
        </row>
        <row r="317">
          <cell r="A317">
            <v>13</v>
          </cell>
          <cell r="B317" t="str">
            <v>SD</v>
          </cell>
          <cell r="C317" t="str">
            <v>ld</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row>
        <row r="318">
          <cell r="A318">
            <v>13</v>
          </cell>
          <cell r="B318" t="str">
            <v>SD</v>
          </cell>
          <cell r="C318" t="str">
            <v>lf</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row>
        <row r="319">
          <cell r="A319">
            <v>13</v>
          </cell>
          <cell r="B319" t="str">
            <v>SD</v>
          </cell>
          <cell r="C319" t="str">
            <v>mn</v>
          </cell>
          <cell r="D319">
            <v>3.3589627903209719E-2</v>
          </cell>
          <cell r="E319">
            <v>3.3589627903209719E-2</v>
          </cell>
          <cell r="F319">
            <v>3.3589627903209719E-2</v>
          </cell>
          <cell r="G319">
            <v>3.3589627903209719E-2</v>
          </cell>
          <cell r="H319">
            <v>3.3589627903209719E-2</v>
          </cell>
          <cell r="I319">
            <v>3.3589627903209719E-2</v>
          </cell>
          <cell r="J319">
            <v>3.3589627903209719E-2</v>
          </cell>
          <cell r="K319">
            <v>3.3589627903209719E-2</v>
          </cell>
          <cell r="L319">
            <v>3.3589627903209719E-2</v>
          </cell>
          <cell r="M319">
            <v>3.3589627903209719E-2</v>
          </cell>
          <cell r="N319">
            <v>3.3589627903209719E-2</v>
          </cell>
          <cell r="O319">
            <v>3.3589627903209719E-2</v>
          </cell>
          <cell r="P319">
            <v>3.3589627903209719E-2</v>
          </cell>
          <cell r="Q319">
            <v>3.3589627903209719E-2</v>
          </cell>
          <cell r="R319">
            <v>3.0790492244608909E-2</v>
          </cell>
          <cell r="S319">
            <v>2.7991356586008098E-2</v>
          </cell>
          <cell r="T319">
            <v>2.5192220927407288E-2</v>
          </cell>
          <cell r="U319">
            <v>2.2393085268806477E-2</v>
          </cell>
          <cell r="V319">
            <v>1.9593949610205667E-2</v>
          </cell>
          <cell r="W319">
            <v>1.6794813951604856E-2</v>
          </cell>
          <cell r="X319">
            <v>1.3995678293004046E-2</v>
          </cell>
          <cell r="Y319">
            <v>1.1196542634403235E-2</v>
          </cell>
          <cell r="Z319">
            <v>8.3974069758024246E-3</v>
          </cell>
          <cell r="AA319">
            <v>5.5982713172016141E-3</v>
          </cell>
          <cell r="AB319">
            <v>2.799135658600804E-3</v>
          </cell>
          <cell r="AC319">
            <v>0</v>
          </cell>
          <cell r="AD319">
            <v>0</v>
          </cell>
          <cell r="AE319">
            <v>0</v>
          </cell>
          <cell r="AF319">
            <v>0</v>
          </cell>
          <cell r="AG319">
            <v>0</v>
          </cell>
          <cell r="AH319">
            <v>0</v>
          </cell>
          <cell r="AI319">
            <v>0</v>
          </cell>
          <cell r="AJ319">
            <v>0</v>
          </cell>
          <cell r="AK319">
            <v>0</v>
          </cell>
          <cell r="AL319">
            <v>0</v>
          </cell>
          <cell r="AM319">
            <v>0</v>
          </cell>
          <cell r="AN319">
            <v>0</v>
          </cell>
        </row>
        <row r="320">
          <cell r="A320">
            <v>13</v>
          </cell>
          <cell r="B320" t="str">
            <v>SD</v>
          </cell>
          <cell r="C320" t="str">
            <v>os</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row>
        <row r="321">
          <cell r="A321">
            <v>13</v>
          </cell>
          <cell r="B321" t="str">
            <v>SD</v>
          </cell>
          <cell r="C321" t="str">
            <v>pm</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row>
        <row r="322">
          <cell r="A322">
            <v>13</v>
          </cell>
          <cell r="B322" t="str">
            <v>SD</v>
          </cell>
          <cell r="C322" t="str">
            <v>pq</v>
          </cell>
          <cell r="D322">
            <v>2.5778232213293818E-2</v>
          </cell>
          <cell r="E322">
            <v>2.5778232213293818E-2</v>
          </cell>
          <cell r="F322">
            <v>2.5778232213293818E-2</v>
          </cell>
          <cell r="G322">
            <v>2.5778232213293818E-2</v>
          </cell>
          <cell r="H322">
            <v>2.5778232213293818E-2</v>
          </cell>
          <cell r="I322">
            <v>2.5778232213293818E-2</v>
          </cell>
          <cell r="J322">
            <v>2.5778232213293818E-2</v>
          </cell>
          <cell r="K322">
            <v>2.5778232213293818E-2</v>
          </cell>
          <cell r="L322">
            <v>2.5778232213293818E-2</v>
          </cell>
          <cell r="M322">
            <v>2.5778232213293818E-2</v>
          </cell>
          <cell r="N322">
            <v>2.5778232213293818E-2</v>
          </cell>
          <cell r="O322">
            <v>2.5778232213293818E-2</v>
          </cell>
          <cell r="P322">
            <v>2.5778232213293818E-2</v>
          </cell>
          <cell r="Q322">
            <v>2.5778232213293818E-2</v>
          </cell>
          <cell r="R322">
            <v>2.6381038960162504E-2</v>
          </cell>
          <cell r="S322">
            <v>2.698384570703119E-2</v>
          </cell>
          <cell r="T322">
            <v>2.7586652453899876E-2</v>
          </cell>
          <cell r="U322">
            <v>2.8189459200768562E-2</v>
          </cell>
          <cell r="V322">
            <v>2.8792265947637247E-2</v>
          </cell>
          <cell r="W322">
            <v>2.9395072694505933E-2</v>
          </cell>
          <cell r="X322">
            <v>2.9997879441374619E-2</v>
          </cell>
          <cell r="Y322">
            <v>3.0600686188243305E-2</v>
          </cell>
          <cell r="Z322">
            <v>3.1203492935111991E-2</v>
          </cell>
          <cell r="AA322">
            <v>3.1806299681980676E-2</v>
          </cell>
          <cell r="AB322">
            <v>3.2409106428849366E-2</v>
          </cell>
          <cell r="AC322">
            <v>3.3011913175718048E-2</v>
          </cell>
          <cell r="AD322">
            <v>3.3011913175718048E-2</v>
          </cell>
          <cell r="AE322">
            <v>3.3011913175718048E-2</v>
          </cell>
          <cell r="AF322">
            <v>3.3011913175718048E-2</v>
          </cell>
          <cell r="AG322">
            <v>3.3011913175718048E-2</v>
          </cell>
          <cell r="AH322">
            <v>3.3011913175718048E-2</v>
          </cell>
          <cell r="AI322">
            <v>3.3011913175718048E-2</v>
          </cell>
          <cell r="AJ322">
            <v>3.3011913175718048E-2</v>
          </cell>
          <cell r="AK322">
            <v>3.3011913175718048E-2</v>
          </cell>
          <cell r="AL322">
            <v>3.3011913175718048E-2</v>
          </cell>
          <cell r="AM322">
            <v>3.3011913175718048E-2</v>
          </cell>
          <cell r="AN322">
            <v>3.3011913175718048E-2</v>
          </cell>
        </row>
        <row r="323">
          <cell r="A323">
            <v>13</v>
          </cell>
          <cell r="B323" t="str">
            <v>SD</v>
          </cell>
          <cell r="C323" t="str">
            <v>ss</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row>
        <row r="324">
          <cell r="A324">
            <v>13</v>
          </cell>
          <cell r="B324" t="str">
            <v>UR</v>
          </cell>
          <cell r="C324" t="str">
            <v>rf</v>
          </cell>
          <cell r="D324">
            <v>8.9</v>
          </cell>
          <cell r="E324">
            <v>8.9</v>
          </cell>
          <cell r="F324">
            <v>8.9</v>
          </cell>
          <cell r="G324">
            <v>8.9</v>
          </cell>
          <cell r="H324">
            <v>8.9</v>
          </cell>
          <cell r="I324">
            <v>8.9</v>
          </cell>
          <cell r="J324">
            <v>8.9</v>
          </cell>
          <cell r="K324">
            <v>8.9</v>
          </cell>
          <cell r="L324">
            <v>8.9</v>
          </cell>
          <cell r="M324">
            <v>8.9</v>
          </cell>
          <cell r="N324">
            <v>8.9</v>
          </cell>
          <cell r="O324">
            <v>8.9</v>
          </cell>
          <cell r="P324">
            <v>8.9</v>
          </cell>
          <cell r="Q324">
            <v>8.9</v>
          </cell>
          <cell r="R324">
            <v>8.9</v>
          </cell>
          <cell r="S324">
            <v>8.9</v>
          </cell>
          <cell r="T324">
            <v>8.9</v>
          </cell>
          <cell r="U324">
            <v>8.9</v>
          </cell>
          <cell r="V324">
            <v>20.8</v>
          </cell>
          <cell r="W324">
            <v>20.8</v>
          </cell>
          <cell r="X324">
            <v>20.8</v>
          </cell>
          <cell r="Y324">
            <v>20.8</v>
          </cell>
          <cell r="Z324">
            <v>20.8</v>
          </cell>
          <cell r="AA324">
            <v>20.8</v>
          </cell>
          <cell r="AB324">
            <v>20.8</v>
          </cell>
          <cell r="AC324">
            <v>20.8</v>
          </cell>
          <cell r="AD324">
            <v>20.8</v>
          </cell>
          <cell r="AE324">
            <v>20.8</v>
          </cell>
          <cell r="AF324">
            <v>20.8</v>
          </cell>
          <cell r="AG324">
            <v>20.8</v>
          </cell>
          <cell r="AH324">
            <v>20.8</v>
          </cell>
          <cell r="AI324">
            <v>20.8</v>
          </cell>
          <cell r="AJ324">
            <v>20.8</v>
          </cell>
          <cell r="AK324">
            <v>20.8</v>
          </cell>
          <cell r="AL324">
            <v>20.8</v>
          </cell>
          <cell r="AM324">
            <v>20.8</v>
          </cell>
          <cell r="AN324">
            <v>20.8</v>
          </cell>
        </row>
        <row r="325">
          <cell r="A325">
            <v>13</v>
          </cell>
          <cell r="B325" t="str">
            <v>UR</v>
          </cell>
          <cell r="C325" t="str">
            <v>rm</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row>
        <row r="326">
          <cell r="A326">
            <v>14</v>
          </cell>
          <cell r="B326" t="str">
            <v>AG</v>
          </cell>
          <cell r="C326" t="str">
            <v>ab</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row>
        <row r="327">
          <cell r="A327">
            <v>14</v>
          </cell>
          <cell r="B327" t="str">
            <v>AG</v>
          </cell>
          <cell r="C327" t="str">
            <v>cp</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row>
        <row r="328">
          <cell r="A328">
            <v>14</v>
          </cell>
          <cell r="B328" t="str">
            <v>AG</v>
          </cell>
          <cell r="C328" t="str">
            <v>pa</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row>
        <row r="329">
          <cell r="A329">
            <v>14</v>
          </cell>
          <cell r="B329" t="str">
            <v>AL</v>
          </cell>
          <cell r="C329" t="str">
            <v>ep</v>
          </cell>
          <cell r="D329">
            <v>0</v>
          </cell>
          <cell r="E329">
            <v>0</v>
          </cell>
          <cell r="F329">
            <v>0</v>
          </cell>
          <cell r="G329">
            <v>0</v>
          </cell>
          <cell r="H329">
            <v>0</v>
          </cell>
          <cell r="I329">
            <v>0</v>
          </cell>
          <cell r="J329">
            <v>0</v>
          </cell>
          <cell r="K329">
            <v>0</v>
          </cell>
          <cell r="L329">
            <v>0</v>
          </cell>
          <cell r="M329">
            <v>0</v>
          </cell>
          <cell r="N329">
            <v>0</v>
          </cell>
          <cell r="O329">
            <v>1.35</v>
          </cell>
          <cell r="P329">
            <v>0</v>
          </cell>
          <cell r="Q329">
            <v>0</v>
          </cell>
          <cell r="R329">
            <v>0</v>
          </cell>
          <cell r="S329">
            <v>0</v>
          </cell>
          <cell r="T329">
            <v>0</v>
          </cell>
          <cell r="U329">
            <v>0</v>
          </cell>
          <cell r="V329">
            <v>0</v>
          </cell>
          <cell r="W329">
            <v>0</v>
          </cell>
          <cell r="X329">
            <v>0</v>
          </cell>
          <cell r="Y329">
            <v>0</v>
          </cell>
          <cell r="Z329">
            <v>0</v>
          </cell>
          <cell r="AA329">
            <v>0</v>
          </cell>
          <cell r="AB329">
            <v>1.6</v>
          </cell>
          <cell r="AC329">
            <v>0</v>
          </cell>
          <cell r="AD329">
            <v>0</v>
          </cell>
          <cell r="AE329">
            <v>1.6</v>
          </cell>
          <cell r="AF329">
            <v>0</v>
          </cell>
          <cell r="AG329">
            <v>0</v>
          </cell>
          <cell r="AH329">
            <v>0</v>
          </cell>
          <cell r="AI329">
            <v>0</v>
          </cell>
          <cell r="AJ329">
            <v>0</v>
          </cell>
          <cell r="AK329">
            <v>0</v>
          </cell>
          <cell r="AL329">
            <v>0</v>
          </cell>
          <cell r="AM329">
            <v>0</v>
          </cell>
          <cell r="AN329">
            <v>0</v>
          </cell>
        </row>
        <row r="330">
          <cell r="A330">
            <v>14</v>
          </cell>
          <cell r="B330" t="str">
            <v>AL</v>
          </cell>
          <cell r="C330" t="str">
            <v>ff</v>
          </cell>
          <cell r="D330">
            <v>0</v>
          </cell>
          <cell r="E330">
            <v>0</v>
          </cell>
          <cell r="F330">
            <v>0</v>
          </cell>
          <cell r="G330">
            <v>0</v>
          </cell>
          <cell r="H330">
            <v>0</v>
          </cell>
          <cell r="I330">
            <v>0</v>
          </cell>
          <cell r="J330">
            <v>0</v>
          </cell>
          <cell r="K330">
            <v>0</v>
          </cell>
          <cell r="L330">
            <v>0</v>
          </cell>
          <cell r="M330">
            <v>20928</v>
          </cell>
          <cell r="N330">
            <v>0</v>
          </cell>
          <cell r="O330">
            <v>76570</v>
          </cell>
          <cell r="P330">
            <v>0</v>
          </cell>
          <cell r="Q330">
            <v>30380</v>
          </cell>
          <cell r="R330">
            <v>5973</v>
          </cell>
          <cell r="S330">
            <v>0</v>
          </cell>
          <cell r="T330">
            <v>0</v>
          </cell>
          <cell r="U330">
            <v>0</v>
          </cell>
          <cell r="V330">
            <v>0</v>
          </cell>
          <cell r="W330">
            <v>0</v>
          </cell>
          <cell r="X330">
            <v>0</v>
          </cell>
          <cell r="Y330">
            <v>0</v>
          </cell>
          <cell r="Z330">
            <v>0</v>
          </cell>
          <cell r="AA330">
            <v>34219</v>
          </cell>
          <cell r="AB330">
            <v>0</v>
          </cell>
          <cell r="AC330">
            <v>0</v>
          </cell>
          <cell r="AD330">
            <v>0</v>
          </cell>
          <cell r="AE330">
            <v>0</v>
          </cell>
          <cell r="AF330">
            <v>0</v>
          </cell>
          <cell r="AG330">
            <v>0</v>
          </cell>
          <cell r="AH330">
            <v>0</v>
          </cell>
          <cell r="AI330">
            <v>0</v>
          </cell>
          <cell r="AJ330">
            <v>0</v>
          </cell>
          <cell r="AK330">
            <v>0</v>
          </cell>
          <cell r="AL330">
            <v>0</v>
          </cell>
          <cell r="AM330">
            <v>0</v>
          </cell>
          <cell r="AN330">
            <v>2401</v>
          </cell>
        </row>
        <row r="331">
          <cell r="A331">
            <v>14</v>
          </cell>
          <cell r="B331" t="str">
            <v>AL</v>
          </cell>
          <cell r="C331" t="str">
            <v>hr</v>
          </cell>
          <cell r="D331">
            <v>0</v>
          </cell>
          <cell r="E331">
            <v>0</v>
          </cell>
          <cell r="F331">
            <v>0</v>
          </cell>
          <cell r="G331">
            <v>0</v>
          </cell>
          <cell r="H331">
            <v>0</v>
          </cell>
          <cell r="I331">
            <v>0</v>
          </cell>
          <cell r="J331">
            <v>0</v>
          </cell>
          <cell r="K331">
            <v>0</v>
          </cell>
          <cell r="L331">
            <v>32703</v>
          </cell>
          <cell r="M331">
            <v>32703</v>
          </cell>
          <cell r="N331">
            <v>0</v>
          </cell>
          <cell r="O331">
            <v>101928.7</v>
          </cell>
          <cell r="P331">
            <v>46649</v>
          </cell>
          <cell r="Q331">
            <v>80393</v>
          </cell>
          <cell r="R331">
            <v>519</v>
          </cell>
          <cell r="S331">
            <v>0</v>
          </cell>
          <cell r="T331">
            <v>0</v>
          </cell>
          <cell r="U331">
            <v>0</v>
          </cell>
          <cell r="V331">
            <v>0</v>
          </cell>
          <cell r="W331">
            <v>1033</v>
          </cell>
          <cell r="X331">
            <v>924</v>
          </cell>
          <cell r="Y331">
            <v>1552</v>
          </cell>
          <cell r="Z331">
            <v>2114</v>
          </cell>
          <cell r="AA331">
            <v>1</v>
          </cell>
          <cell r="AB331">
            <v>0</v>
          </cell>
          <cell r="AC331">
            <v>40</v>
          </cell>
          <cell r="AD331">
            <v>0</v>
          </cell>
          <cell r="AE331">
            <v>0</v>
          </cell>
          <cell r="AF331">
            <v>0</v>
          </cell>
          <cell r="AG331">
            <v>0</v>
          </cell>
          <cell r="AH331">
            <v>0</v>
          </cell>
          <cell r="AI331">
            <v>0</v>
          </cell>
          <cell r="AJ331">
            <v>0</v>
          </cell>
          <cell r="AK331">
            <v>130.5</v>
          </cell>
          <cell r="AL331">
            <v>128.80000000000001</v>
          </cell>
          <cell r="AM331">
            <v>217.6</v>
          </cell>
          <cell r="AN331">
            <v>0</v>
          </cell>
        </row>
        <row r="332">
          <cell r="A332">
            <v>14</v>
          </cell>
          <cell r="B332" t="str">
            <v>AL</v>
          </cell>
          <cell r="C332" t="str">
            <v>of</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row>
        <row r="333">
          <cell r="A333">
            <v>14</v>
          </cell>
          <cell r="B333" t="str">
            <v>CR</v>
          </cell>
          <cell r="C333" t="str">
            <v>as</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row>
        <row r="334">
          <cell r="A334">
            <v>14</v>
          </cell>
          <cell r="B334" t="str">
            <v>CR</v>
          </cell>
          <cell r="C334" t="str">
            <v>hy</v>
          </cell>
          <cell r="D334">
            <v>0</v>
          </cell>
          <cell r="E334">
            <v>0</v>
          </cell>
          <cell r="F334">
            <v>0</v>
          </cell>
          <cell r="G334">
            <v>18.8</v>
          </cell>
          <cell r="H334">
            <v>275.5</v>
          </cell>
          <cell r="I334">
            <v>275.5</v>
          </cell>
          <cell r="J334">
            <v>275.5</v>
          </cell>
          <cell r="K334">
            <v>275.5</v>
          </cell>
          <cell r="L334">
            <v>275.5</v>
          </cell>
          <cell r="M334">
            <v>18.8</v>
          </cell>
          <cell r="N334">
            <v>649.1</v>
          </cell>
          <cell r="O334">
            <v>649.1</v>
          </cell>
          <cell r="P334">
            <v>1147.2</v>
          </cell>
          <cell r="Q334">
            <v>1147.2</v>
          </cell>
          <cell r="R334">
            <v>18.8</v>
          </cell>
          <cell r="S334">
            <v>18.8</v>
          </cell>
          <cell r="T334">
            <v>18.8</v>
          </cell>
          <cell r="U334">
            <v>18.8</v>
          </cell>
          <cell r="V334">
            <v>18.3</v>
          </cell>
          <cell r="W334">
            <v>18.3</v>
          </cell>
          <cell r="X334">
            <v>18.3</v>
          </cell>
          <cell r="Y334">
            <v>802</v>
          </cell>
          <cell r="Z334">
            <v>802</v>
          </cell>
          <cell r="AA334">
            <v>664.5</v>
          </cell>
          <cell r="AB334">
            <v>18.3</v>
          </cell>
          <cell r="AC334">
            <v>18.3</v>
          </cell>
          <cell r="AD334">
            <v>18.3</v>
          </cell>
          <cell r="AE334">
            <v>18.3</v>
          </cell>
          <cell r="AF334">
            <v>18.3</v>
          </cell>
          <cell r="AG334">
            <v>18.3</v>
          </cell>
          <cell r="AH334">
            <v>18.3</v>
          </cell>
          <cell r="AI334">
            <v>18.3</v>
          </cell>
          <cell r="AJ334">
            <v>0</v>
          </cell>
          <cell r="AK334">
            <v>0</v>
          </cell>
          <cell r="AL334">
            <v>0</v>
          </cell>
          <cell r="AM334">
            <v>0</v>
          </cell>
          <cell r="AN334">
            <v>0</v>
          </cell>
        </row>
        <row r="335">
          <cell r="A335">
            <v>14</v>
          </cell>
          <cell r="B335" t="str">
            <v>CR</v>
          </cell>
          <cell r="C335" t="str">
            <v>pp</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row>
        <row r="336">
          <cell r="A336">
            <v>14</v>
          </cell>
          <cell r="B336" t="str">
            <v>CR</v>
          </cell>
          <cell r="C336" t="str">
            <v>ry</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row>
        <row r="337">
          <cell r="A337">
            <v>14</v>
          </cell>
          <cell r="B337" t="str">
            <v>CR</v>
          </cell>
          <cell r="C337" t="str">
            <v>sl</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row>
        <row r="338">
          <cell r="A338">
            <v>14</v>
          </cell>
          <cell r="B338" t="str">
            <v>FO</v>
          </cell>
          <cell r="C338" t="str">
            <v>uf</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row>
        <row r="339">
          <cell r="A339">
            <v>14</v>
          </cell>
          <cell r="B339" t="str">
            <v>IN</v>
          </cell>
          <cell r="C339" t="str">
            <v>hi</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row>
        <row r="340">
          <cell r="A340">
            <v>14</v>
          </cell>
          <cell r="B340" t="str">
            <v>IN</v>
          </cell>
          <cell r="C340" t="str">
            <v>ih</v>
          </cell>
          <cell r="D340">
            <v>312</v>
          </cell>
          <cell r="E340">
            <v>312</v>
          </cell>
          <cell r="F340">
            <v>312</v>
          </cell>
          <cell r="G340">
            <v>32.299999999999997</v>
          </cell>
          <cell r="H340">
            <v>32.299999999999997</v>
          </cell>
          <cell r="I340">
            <v>32.299999999999997</v>
          </cell>
          <cell r="J340">
            <v>32.299999999999997</v>
          </cell>
          <cell r="K340">
            <v>38.9</v>
          </cell>
          <cell r="L340">
            <v>38.9</v>
          </cell>
          <cell r="M340">
            <v>6.6</v>
          </cell>
          <cell r="N340">
            <v>546.79999999999995</v>
          </cell>
          <cell r="O340">
            <v>1043.3</v>
          </cell>
          <cell r="P340">
            <v>810.8</v>
          </cell>
          <cell r="Q340">
            <v>810.8</v>
          </cell>
          <cell r="R340">
            <v>0</v>
          </cell>
          <cell r="S340">
            <v>0</v>
          </cell>
          <cell r="T340">
            <v>0</v>
          </cell>
          <cell r="U340">
            <v>0</v>
          </cell>
          <cell r="V340">
            <v>0.2</v>
          </cell>
          <cell r="W340">
            <v>0.2</v>
          </cell>
          <cell r="X340">
            <v>0.2</v>
          </cell>
          <cell r="Y340">
            <v>423</v>
          </cell>
          <cell r="Z340">
            <v>423</v>
          </cell>
          <cell r="AA340">
            <v>84.2</v>
          </cell>
          <cell r="AB340">
            <v>0.2</v>
          </cell>
          <cell r="AC340">
            <v>0.2</v>
          </cell>
          <cell r="AD340">
            <v>0.2</v>
          </cell>
          <cell r="AE340">
            <v>0.2</v>
          </cell>
          <cell r="AF340">
            <v>0.2</v>
          </cell>
          <cell r="AG340">
            <v>0.2</v>
          </cell>
          <cell r="AH340">
            <v>0.2</v>
          </cell>
          <cell r="AI340">
            <v>0.2</v>
          </cell>
          <cell r="AJ340">
            <v>0.2</v>
          </cell>
          <cell r="AK340">
            <v>2.6</v>
          </cell>
          <cell r="AL340">
            <v>2.6</v>
          </cell>
          <cell r="AM340">
            <v>2.6</v>
          </cell>
          <cell r="AN340">
            <v>3</v>
          </cell>
        </row>
        <row r="341">
          <cell r="A341">
            <v>14</v>
          </cell>
          <cell r="B341" t="str">
            <v>IN</v>
          </cell>
          <cell r="C341" t="str">
            <v>li</v>
          </cell>
          <cell r="D341">
            <v>0</v>
          </cell>
          <cell r="E341">
            <v>0</v>
          </cell>
          <cell r="F341">
            <v>0</v>
          </cell>
          <cell r="G341">
            <v>0</v>
          </cell>
          <cell r="H341">
            <v>0</v>
          </cell>
          <cell r="I341">
            <v>0</v>
          </cell>
          <cell r="J341">
            <v>0</v>
          </cell>
          <cell r="K341">
            <v>0</v>
          </cell>
          <cell r="L341">
            <v>0</v>
          </cell>
          <cell r="M341">
            <v>0</v>
          </cell>
          <cell r="N341">
            <v>0</v>
          </cell>
          <cell r="O341">
            <v>1.3</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row>
        <row r="342">
          <cell r="A342">
            <v>14</v>
          </cell>
          <cell r="B342" t="str">
            <v>IN</v>
          </cell>
          <cell r="C342" t="str">
            <v>oi</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row>
        <row r="343">
          <cell r="A343">
            <v>14</v>
          </cell>
          <cell r="B343" t="str">
            <v>IN</v>
          </cell>
          <cell r="C343" t="str">
            <v>wp</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row>
        <row r="344">
          <cell r="A344">
            <v>14</v>
          </cell>
          <cell r="B344" t="str">
            <v>RC</v>
          </cell>
          <cell r="C344" t="str">
            <v>ca</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row>
        <row r="345">
          <cell r="A345">
            <v>14</v>
          </cell>
          <cell r="B345" t="str">
            <v>RC</v>
          </cell>
          <cell r="C345" t="str">
            <v>go</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row>
        <row r="346">
          <cell r="A346">
            <v>14</v>
          </cell>
          <cell r="B346" t="str">
            <v>RC</v>
          </cell>
          <cell r="C346" t="str">
            <v>sk</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row>
        <row r="347">
          <cell r="A347">
            <v>14</v>
          </cell>
          <cell r="B347" t="str">
            <v>RD</v>
          </cell>
          <cell r="C347" t="str">
            <v>mf</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row>
        <row r="348">
          <cell r="A348">
            <v>14</v>
          </cell>
          <cell r="B348" t="str">
            <v>RD</v>
          </cell>
          <cell r="C348" t="str">
            <v>mr</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row>
        <row r="349">
          <cell r="A349">
            <v>14</v>
          </cell>
          <cell r="B349" t="str">
            <v>RD</v>
          </cell>
          <cell r="C349" t="str">
            <v>sf</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row>
        <row r="350">
          <cell r="A350">
            <v>14</v>
          </cell>
          <cell r="B350" t="str">
            <v>RD</v>
          </cell>
          <cell r="C350" t="str">
            <v>sr</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row>
        <row r="351">
          <cell r="A351">
            <v>14</v>
          </cell>
          <cell r="B351" t="str">
            <v>RR</v>
          </cell>
          <cell r="C351" t="str">
            <v>rf</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row>
        <row r="352">
          <cell r="A352">
            <v>14</v>
          </cell>
          <cell r="B352" t="str">
            <v>RR</v>
          </cell>
          <cell r="C352" t="str">
            <v>rm</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row>
        <row r="353">
          <cell r="A353">
            <v>14</v>
          </cell>
          <cell r="B353" t="str">
            <v>SD</v>
          </cell>
          <cell r="C353" t="str">
            <v>ld</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row>
        <row r="354">
          <cell r="A354">
            <v>14</v>
          </cell>
          <cell r="B354" t="str">
            <v>SD</v>
          </cell>
          <cell r="C354" t="str">
            <v>lf</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row>
        <row r="355">
          <cell r="A355">
            <v>14</v>
          </cell>
          <cell r="B355" t="str">
            <v>SD</v>
          </cell>
          <cell r="C355" t="str">
            <v>mn</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row>
        <row r="356">
          <cell r="A356">
            <v>14</v>
          </cell>
          <cell r="B356" t="str">
            <v>SD</v>
          </cell>
          <cell r="C356" t="str">
            <v>os</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row>
        <row r="357">
          <cell r="A357">
            <v>14</v>
          </cell>
          <cell r="B357" t="str">
            <v>SD</v>
          </cell>
          <cell r="C357" t="str">
            <v>pm</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row>
        <row r="358">
          <cell r="A358">
            <v>14</v>
          </cell>
          <cell r="B358" t="str">
            <v>SD</v>
          </cell>
          <cell r="C358" t="str">
            <v>pq</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row>
        <row r="359">
          <cell r="A359">
            <v>14</v>
          </cell>
          <cell r="B359" t="str">
            <v>SD</v>
          </cell>
          <cell r="C359" t="str">
            <v>ss</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row>
        <row r="360">
          <cell r="A360">
            <v>14</v>
          </cell>
          <cell r="B360" t="str">
            <v>UR</v>
          </cell>
          <cell r="C360" t="str">
            <v>rf</v>
          </cell>
          <cell r="D360">
            <v>85.7</v>
          </cell>
          <cell r="E360">
            <v>85.7</v>
          </cell>
          <cell r="F360">
            <v>85.7</v>
          </cell>
          <cell r="G360">
            <v>9.1</v>
          </cell>
          <cell r="H360">
            <v>9.1</v>
          </cell>
          <cell r="I360">
            <v>9.1</v>
          </cell>
          <cell r="J360">
            <v>9.1</v>
          </cell>
          <cell r="K360">
            <v>9.1</v>
          </cell>
          <cell r="L360">
            <v>9.1</v>
          </cell>
          <cell r="M360">
            <v>9.1</v>
          </cell>
          <cell r="N360">
            <v>9.1</v>
          </cell>
          <cell r="O360">
            <v>9.1</v>
          </cell>
          <cell r="P360">
            <v>9.1</v>
          </cell>
          <cell r="Q360">
            <v>9.1</v>
          </cell>
          <cell r="R360">
            <v>9.1</v>
          </cell>
          <cell r="S360">
            <v>9.1</v>
          </cell>
          <cell r="T360">
            <v>9.1</v>
          </cell>
          <cell r="U360">
            <v>9.1</v>
          </cell>
          <cell r="V360">
            <v>9.1</v>
          </cell>
          <cell r="W360">
            <v>9.1</v>
          </cell>
          <cell r="X360">
            <v>14.1</v>
          </cell>
          <cell r="Y360">
            <v>14.1</v>
          </cell>
          <cell r="Z360">
            <v>14.1</v>
          </cell>
          <cell r="AA360">
            <v>14.1</v>
          </cell>
          <cell r="AB360">
            <v>14.1</v>
          </cell>
          <cell r="AC360">
            <v>14.1</v>
          </cell>
          <cell r="AD360">
            <v>14.1</v>
          </cell>
          <cell r="AE360">
            <v>14.1</v>
          </cell>
          <cell r="AF360">
            <v>14.1</v>
          </cell>
          <cell r="AG360">
            <v>14.1</v>
          </cell>
          <cell r="AH360">
            <v>14.1</v>
          </cell>
          <cell r="AI360">
            <v>14.1</v>
          </cell>
          <cell r="AJ360">
            <v>14.1</v>
          </cell>
          <cell r="AK360">
            <v>14.1</v>
          </cell>
          <cell r="AL360">
            <v>14.1</v>
          </cell>
          <cell r="AM360">
            <v>14.1</v>
          </cell>
          <cell r="AN360">
            <v>14.1</v>
          </cell>
        </row>
        <row r="361">
          <cell r="A361">
            <v>14</v>
          </cell>
          <cell r="B361" t="str">
            <v>UR</v>
          </cell>
          <cell r="C361" t="str">
            <v>rm</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row>
        <row r="362">
          <cell r="A362">
            <v>15</v>
          </cell>
          <cell r="B362" t="str">
            <v>AG</v>
          </cell>
          <cell r="C362" t="str">
            <v>ab</v>
          </cell>
          <cell r="D362">
            <v>24.744684647992703</v>
          </cell>
          <cell r="E362">
            <v>24.744684647992703</v>
          </cell>
          <cell r="F362">
            <v>24.744684647992703</v>
          </cell>
          <cell r="G362">
            <v>24.744684647992703</v>
          </cell>
          <cell r="H362">
            <v>24.744684647992703</v>
          </cell>
          <cell r="I362">
            <v>24.744684647992703</v>
          </cell>
          <cell r="J362">
            <v>24.744684647992703</v>
          </cell>
          <cell r="K362">
            <v>24.744684647992703</v>
          </cell>
          <cell r="L362">
            <v>24.744684647992703</v>
          </cell>
          <cell r="M362">
            <v>24.744684647992703</v>
          </cell>
          <cell r="N362">
            <v>24.744684647992703</v>
          </cell>
          <cell r="O362">
            <v>24.744684647992703</v>
          </cell>
          <cell r="P362">
            <v>24.744684647992703</v>
          </cell>
          <cell r="Q362">
            <v>24.744684647992703</v>
          </cell>
          <cell r="R362">
            <v>53.400610308261115</v>
          </cell>
          <cell r="S362">
            <v>82.056535968529531</v>
          </cell>
          <cell r="T362">
            <v>110.71246162879794</v>
          </cell>
          <cell r="U362">
            <v>139.36838728906636</v>
          </cell>
          <cell r="V362">
            <v>168.02431294933479</v>
          </cell>
          <cell r="W362">
            <v>196.68023860960321</v>
          </cell>
          <cell r="X362">
            <v>225.33616426987163</v>
          </cell>
          <cell r="Y362">
            <v>253.99208993014005</v>
          </cell>
          <cell r="Z362">
            <v>282.64801559040848</v>
          </cell>
          <cell r="AA362">
            <v>311.30394125067687</v>
          </cell>
          <cell r="AB362">
            <v>339.95986691094527</v>
          </cell>
          <cell r="AC362">
            <v>368.61579257121366</v>
          </cell>
          <cell r="AD362">
            <v>368.61579257121366</v>
          </cell>
          <cell r="AE362">
            <v>368.61579257121366</v>
          </cell>
          <cell r="AF362">
            <v>368.61579257121366</v>
          </cell>
          <cell r="AG362">
            <v>368.61579257121366</v>
          </cell>
          <cell r="AH362">
            <v>368.61579257121366</v>
          </cell>
          <cell r="AI362">
            <v>368.61579257121366</v>
          </cell>
          <cell r="AJ362">
            <v>368.61579257121366</v>
          </cell>
          <cell r="AK362">
            <v>368.61579257121366</v>
          </cell>
          <cell r="AL362">
            <v>368.61579257121366</v>
          </cell>
          <cell r="AM362">
            <v>368.61579257121366</v>
          </cell>
          <cell r="AN362">
            <v>368.61579257121366</v>
          </cell>
        </row>
        <row r="363">
          <cell r="A363">
            <v>15</v>
          </cell>
          <cell r="B363" t="str">
            <v>AG</v>
          </cell>
          <cell r="C363" t="str">
            <v>cp</v>
          </cell>
          <cell r="D363">
            <v>754.28544773488829</v>
          </cell>
          <cell r="E363">
            <v>754.28544773488829</v>
          </cell>
          <cell r="F363">
            <v>754.28544773488829</v>
          </cell>
          <cell r="G363">
            <v>754.28544773488829</v>
          </cell>
          <cell r="H363">
            <v>754.28544773488829</v>
          </cell>
          <cell r="I363">
            <v>754.28544773488829</v>
          </cell>
          <cell r="J363">
            <v>754.28544773488829</v>
          </cell>
          <cell r="K363">
            <v>754.28544773488829</v>
          </cell>
          <cell r="L363">
            <v>754.28544773488829</v>
          </cell>
          <cell r="M363">
            <v>754.28544773488829</v>
          </cell>
          <cell r="N363">
            <v>754.28544773488829</v>
          </cell>
          <cell r="O363">
            <v>754.28544773488829</v>
          </cell>
          <cell r="P363">
            <v>754.28544773488829</v>
          </cell>
          <cell r="Q363">
            <v>754.28544773488829</v>
          </cell>
          <cell r="R363">
            <v>828.08727394247796</v>
          </cell>
          <cell r="S363">
            <v>901.88910015006763</v>
          </cell>
          <cell r="T363">
            <v>975.6909263576573</v>
          </cell>
          <cell r="U363">
            <v>1049.492752565247</v>
          </cell>
          <cell r="V363">
            <v>1123.2945787728365</v>
          </cell>
          <cell r="W363">
            <v>1197.0964049804261</v>
          </cell>
          <cell r="X363">
            <v>1270.8982311880156</v>
          </cell>
          <cell r="Y363">
            <v>1344.7000573956052</v>
          </cell>
          <cell r="Z363">
            <v>1418.5018836031948</v>
          </cell>
          <cell r="AA363">
            <v>1492.3037098107843</v>
          </cell>
          <cell r="AB363">
            <v>1566.1055360183739</v>
          </cell>
          <cell r="AC363">
            <v>1639.9073622259641</v>
          </cell>
          <cell r="AD363">
            <v>1639.9073622259641</v>
          </cell>
          <cell r="AE363">
            <v>1639.9073622259641</v>
          </cell>
          <cell r="AF363">
            <v>1639.9073622259641</v>
          </cell>
          <cell r="AG363">
            <v>1639.9073622259641</v>
          </cell>
          <cell r="AH363">
            <v>1639.9073622259641</v>
          </cell>
          <cell r="AI363">
            <v>1639.9073622259641</v>
          </cell>
          <cell r="AJ363">
            <v>1639.9073622259641</v>
          </cell>
          <cell r="AK363">
            <v>1639.9073622259641</v>
          </cell>
          <cell r="AL363">
            <v>1639.9073622259641</v>
          </cell>
          <cell r="AM363">
            <v>1639.9073622259641</v>
          </cell>
          <cell r="AN363">
            <v>1639.9073622259641</v>
          </cell>
        </row>
        <row r="364">
          <cell r="A364">
            <v>15</v>
          </cell>
          <cell r="B364" t="str">
            <v>AG</v>
          </cell>
          <cell r="C364" t="str">
            <v>pa</v>
          </cell>
          <cell r="D364">
            <v>49.368772587848099</v>
          </cell>
          <cell r="E364">
            <v>49.368772587848099</v>
          </cell>
          <cell r="F364">
            <v>49.368772587848099</v>
          </cell>
          <cell r="G364">
            <v>49.368772587848099</v>
          </cell>
          <cell r="H364">
            <v>49.368772587848099</v>
          </cell>
          <cell r="I364">
            <v>49.368772587848099</v>
          </cell>
          <cell r="J364">
            <v>49.368772587848099</v>
          </cell>
          <cell r="K364">
            <v>49.368772587848099</v>
          </cell>
          <cell r="L364">
            <v>49.368772587848099</v>
          </cell>
          <cell r="M364">
            <v>49.368772587848099</v>
          </cell>
          <cell r="N364">
            <v>49.368772587848099</v>
          </cell>
          <cell r="O364">
            <v>49.368772587848099</v>
          </cell>
          <cell r="P364">
            <v>49.368772587848099</v>
          </cell>
          <cell r="Q364">
            <v>49.368772587848099</v>
          </cell>
          <cell r="R364">
            <v>55.054807519057007</v>
          </cell>
          <cell r="S364">
            <v>60.740842450265916</v>
          </cell>
          <cell r="T364">
            <v>66.426877381474824</v>
          </cell>
          <cell r="U364">
            <v>72.112912312683733</v>
          </cell>
          <cell r="V364">
            <v>77.798947243892641</v>
          </cell>
          <cell r="W364">
            <v>83.48498217510155</v>
          </cell>
          <cell r="X364">
            <v>89.171017106310458</v>
          </cell>
          <cell r="Y364">
            <v>94.857052037519367</v>
          </cell>
          <cell r="Z364">
            <v>100.54308696872828</v>
          </cell>
          <cell r="AA364">
            <v>106.22912189993718</v>
          </cell>
          <cell r="AB364">
            <v>111.91515683114609</v>
          </cell>
          <cell r="AC364">
            <v>117.60119176235504</v>
          </cell>
          <cell r="AD364">
            <v>117.60119176235504</v>
          </cell>
          <cell r="AE364">
            <v>117.60119176235504</v>
          </cell>
          <cell r="AF364">
            <v>117.60119176235504</v>
          </cell>
          <cell r="AG364">
            <v>117.60119176235504</v>
          </cell>
          <cell r="AH364">
            <v>117.60119176235504</v>
          </cell>
          <cell r="AI364">
            <v>117.60119176235504</v>
          </cell>
          <cell r="AJ364">
            <v>117.60119176235504</v>
          </cell>
          <cell r="AK364">
            <v>117.60119176235504</v>
          </cell>
          <cell r="AL364">
            <v>117.60119176235504</v>
          </cell>
          <cell r="AM364">
            <v>117.60119176235504</v>
          </cell>
          <cell r="AN364">
            <v>117.60119176235504</v>
          </cell>
        </row>
        <row r="365">
          <cell r="A365">
            <v>15</v>
          </cell>
          <cell r="B365" t="str">
            <v>AL</v>
          </cell>
          <cell r="C365" t="str">
            <v>ep</v>
          </cell>
          <cell r="D365">
            <v>4.7163974553069155</v>
          </cell>
          <cell r="E365">
            <v>4.7163974553069155</v>
          </cell>
          <cell r="F365">
            <v>4.7163974553069155</v>
          </cell>
          <cell r="G365">
            <v>4.7163974553069155</v>
          </cell>
          <cell r="H365">
            <v>4.7163974553069155</v>
          </cell>
          <cell r="I365">
            <v>4.7163974553069155</v>
          </cell>
          <cell r="J365">
            <v>4.7163974553069155</v>
          </cell>
          <cell r="K365">
            <v>4.7163974553069155</v>
          </cell>
          <cell r="L365">
            <v>4.7163974553069155</v>
          </cell>
          <cell r="M365">
            <v>4.7163974553069155</v>
          </cell>
          <cell r="N365">
            <v>4.7163974553069155</v>
          </cell>
          <cell r="O365">
            <v>4.7163974553069155</v>
          </cell>
          <cell r="P365">
            <v>4.7163974553069155</v>
          </cell>
          <cell r="Q365">
            <v>4.7163974553069155</v>
          </cell>
          <cell r="R365">
            <v>4.9003476409846893</v>
          </cell>
          <cell r="S365">
            <v>5.0842978266624632</v>
          </cell>
          <cell r="T365">
            <v>5.2682480123402371</v>
          </cell>
          <cell r="U365">
            <v>5.452198198018011</v>
          </cell>
          <cell r="V365">
            <v>5.6361483836957849</v>
          </cell>
          <cell r="W365">
            <v>5.8200985693735587</v>
          </cell>
          <cell r="X365">
            <v>6.0040487550513326</v>
          </cell>
          <cell r="Y365">
            <v>6.1879989407291065</v>
          </cell>
          <cell r="Z365">
            <v>6.3719491264068804</v>
          </cell>
          <cell r="AA365">
            <v>6.5558993120846543</v>
          </cell>
          <cell r="AB365">
            <v>6.7398494977624281</v>
          </cell>
          <cell r="AC365">
            <v>6.9237996834402011</v>
          </cell>
          <cell r="AD365">
            <v>6.9237996834402011</v>
          </cell>
          <cell r="AE365">
            <v>6.9237996834402011</v>
          </cell>
          <cell r="AF365">
            <v>6.9237996834402011</v>
          </cell>
          <cell r="AG365">
            <v>6.9237996834402011</v>
          </cell>
          <cell r="AH365">
            <v>6.9237996834402011</v>
          </cell>
          <cell r="AI365">
            <v>6.9237996834402011</v>
          </cell>
          <cell r="AJ365">
            <v>6.9237996834402011</v>
          </cell>
          <cell r="AK365">
            <v>6.9237996834402011</v>
          </cell>
          <cell r="AL365">
            <v>6.9237996834402011</v>
          </cell>
          <cell r="AM365">
            <v>6.9237996834402011</v>
          </cell>
          <cell r="AN365">
            <v>6.9237996834402011</v>
          </cell>
        </row>
        <row r="366">
          <cell r="A366">
            <v>15</v>
          </cell>
          <cell r="B366" t="str">
            <v>AL</v>
          </cell>
          <cell r="C366" t="str">
            <v>ff</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8745.5</v>
          </cell>
          <cell r="AK366">
            <v>0</v>
          </cell>
          <cell r="AL366">
            <v>0</v>
          </cell>
          <cell r="AM366">
            <v>452</v>
          </cell>
          <cell r="AN366">
            <v>0</v>
          </cell>
        </row>
        <row r="367">
          <cell r="A367">
            <v>15</v>
          </cell>
          <cell r="B367" t="str">
            <v>AL</v>
          </cell>
          <cell r="C367" t="str">
            <v>hr</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246</v>
          </cell>
          <cell r="AF367">
            <v>2924</v>
          </cell>
          <cell r="AG367">
            <v>5430</v>
          </cell>
          <cell r="AH367">
            <v>0</v>
          </cell>
          <cell r="AI367">
            <v>0</v>
          </cell>
          <cell r="AJ367">
            <v>0</v>
          </cell>
          <cell r="AK367">
            <v>555</v>
          </cell>
          <cell r="AL367">
            <v>1223</v>
          </cell>
          <cell r="AM367">
            <v>2010</v>
          </cell>
          <cell r="AN367">
            <v>0</v>
          </cell>
        </row>
        <row r="368">
          <cell r="A368">
            <v>15</v>
          </cell>
          <cell r="B368" t="str">
            <v>AL</v>
          </cell>
          <cell r="C368" t="str">
            <v>of</v>
          </cell>
          <cell r="D368">
            <v>2.1927371545955006</v>
          </cell>
          <cell r="E368">
            <v>2.1927371545955006</v>
          </cell>
          <cell r="F368">
            <v>2.1927371545955006</v>
          </cell>
          <cell r="G368">
            <v>2.1927371545955006</v>
          </cell>
          <cell r="H368">
            <v>2.1927371545955006</v>
          </cell>
          <cell r="I368">
            <v>2.1927371545955006</v>
          </cell>
          <cell r="J368">
            <v>2.1927371545955006</v>
          </cell>
          <cell r="K368">
            <v>2.1927371545955006</v>
          </cell>
          <cell r="L368">
            <v>2.1927371545955006</v>
          </cell>
          <cell r="M368">
            <v>2.1927371545955006</v>
          </cell>
          <cell r="N368">
            <v>2.1927371545955006</v>
          </cell>
          <cell r="O368">
            <v>2.1927371545955006</v>
          </cell>
          <cell r="P368">
            <v>2.1927371545955006</v>
          </cell>
          <cell r="Q368">
            <v>2.1927371545955006</v>
          </cell>
          <cell r="R368">
            <v>2.255583365417003</v>
          </cell>
          <cell r="S368">
            <v>2.318429576238505</v>
          </cell>
          <cell r="T368">
            <v>2.381275787060007</v>
          </cell>
          <cell r="U368">
            <v>2.444121997881509</v>
          </cell>
          <cell r="V368">
            <v>2.506968208703011</v>
          </cell>
          <cell r="W368">
            <v>2.5698144195245129</v>
          </cell>
          <cell r="X368">
            <v>2.6326606303460149</v>
          </cell>
          <cell r="Y368">
            <v>2.6955068411675169</v>
          </cell>
          <cell r="Z368">
            <v>2.7583530519890189</v>
          </cell>
          <cell r="AA368">
            <v>2.8211992628105209</v>
          </cell>
          <cell r="AB368">
            <v>2.8840454736320229</v>
          </cell>
          <cell r="AC368">
            <v>2.9468916844535271</v>
          </cell>
          <cell r="AD368">
            <v>2.9468916844535271</v>
          </cell>
          <cell r="AE368">
            <v>2.9468916844535271</v>
          </cell>
          <cell r="AF368">
            <v>2.9468916844535271</v>
          </cell>
          <cell r="AG368">
            <v>2.9468916844535271</v>
          </cell>
          <cell r="AH368">
            <v>2.9468916844535271</v>
          </cell>
          <cell r="AI368">
            <v>2.9468916844535271</v>
          </cell>
          <cell r="AJ368">
            <v>2.9468916844535271</v>
          </cell>
          <cell r="AK368">
            <v>2.9468916844535271</v>
          </cell>
          <cell r="AL368">
            <v>2.9468916844535271</v>
          </cell>
          <cell r="AM368">
            <v>2.9468916844535271</v>
          </cell>
          <cell r="AN368">
            <v>2.9468916844535271</v>
          </cell>
        </row>
        <row r="369">
          <cell r="A369">
            <v>15</v>
          </cell>
          <cell r="B369" t="str">
            <v>CR</v>
          </cell>
          <cell r="C369" t="str">
            <v>as</v>
          </cell>
          <cell r="D369">
            <v>8.0077486890682739</v>
          </cell>
          <cell r="E369">
            <v>8.0077486890682739</v>
          </cell>
          <cell r="F369">
            <v>8.0077486890682739</v>
          </cell>
          <cell r="G369">
            <v>8.0077486890682739</v>
          </cell>
          <cell r="H369">
            <v>8.0077486890682739</v>
          </cell>
          <cell r="I369">
            <v>8.0077486890682739</v>
          </cell>
          <cell r="J369">
            <v>8.0077486890682739</v>
          </cell>
          <cell r="K369">
            <v>8.0077486890682739</v>
          </cell>
          <cell r="L369">
            <v>8.0077486890682739</v>
          </cell>
          <cell r="M369">
            <v>8.0077486890682739</v>
          </cell>
          <cell r="N369">
            <v>8.0077486890682739</v>
          </cell>
          <cell r="O369">
            <v>8.0077486890682739</v>
          </cell>
          <cell r="P369">
            <v>8.0077486890682739</v>
          </cell>
          <cell r="Q369">
            <v>8.0077486890682739</v>
          </cell>
          <cell r="R369">
            <v>8.996211100972177</v>
          </cell>
          <cell r="S369">
            <v>9.9846735128760802</v>
          </cell>
          <cell r="T369">
            <v>10.973135924779983</v>
          </cell>
          <cell r="U369">
            <v>11.961598336683887</v>
          </cell>
          <cell r="V369">
            <v>12.95006074858779</v>
          </cell>
          <cell r="W369">
            <v>13.938523160491693</v>
          </cell>
          <cell r="X369">
            <v>14.926985572395596</v>
          </cell>
          <cell r="Y369">
            <v>15.915447984299499</v>
          </cell>
          <cell r="Z369">
            <v>16.903910396203401</v>
          </cell>
          <cell r="AA369">
            <v>17.892372808107304</v>
          </cell>
          <cell r="AB369">
            <v>18.880835220011207</v>
          </cell>
          <cell r="AC369">
            <v>19.869297631915106</v>
          </cell>
          <cell r="AD369">
            <v>19.869297631915106</v>
          </cell>
          <cell r="AE369">
            <v>19.869297631915106</v>
          </cell>
          <cell r="AF369">
            <v>19.869297631915106</v>
          </cell>
          <cell r="AG369">
            <v>19.869297631915106</v>
          </cell>
          <cell r="AH369">
            <v>19.869297631915106</v>
          </cell>
          <cell r="AI369">
            <v>19.869297631915106</v>
          </cell>
          <cell r="AJ369">
            <v>19.869297631915106</v>
          </cell>
          <cell r="AK369">
            <v>19.869297631915106</v>
          </cell>
          <cell r="AL369">
            <v>19.869297631915106</v>
          </cell>
          <cell r="AM369">
            <v>19.869297631915106</v>
          </cell>
          <cell r="AN369">
            <v>19.869297631915106</v>
          </cell>
        </row>
        <row r="370">
          <cell r="A370">
            <v>15</v>
          </cell>
          <cell r="B370" t="str">
            <v>CR</v>
          </cell>
          <cell r="C370" t="str">
            <v>hy</v>
          </cell>
          <cell r="D370">
            <v>813.01620094219913</v>
          </cell>
          <cell r="E370">
            <v>813.01620094219913</v>
          </cell>
          <cell r="F370">
            <v>813.01620094219913</v>
          </cell>
          <cell r="G370">
            <v>813.01620094219913</v>
          </cell>
          <cell r="H370">
            <v>813.01620094219913</v>
          </cell>
          <cell r="I370">
            <v>813.01620094219913</v>
          </cell>
          <cell r="J370">
            <v>813.01620094219913</v>
          </cell>
          <cell r="K370">
            <v>813.01620094219913</v>
          </cell>
          <cell r="L370">
            <v>813.01620094219913</v>
          </cell>
          <cell r="M370">
            <v>813.01620094219913</v>
          </cell>
          <cell r="N370">
            <v>813.01620094219913</v>
          </cell>
          <cell r="O370">
            <v>813.01620094219913</v>
          </cell>
          <cell r="P370">
            <v>813.01620094219913</v>
          </cell>
          <cell r="Q370">
            <v>813.01620094219913</v>
          </cell>
          <cell r="R370">
            <v>798.82686809280585</v>
          </cell>
          <cell r="S370">
            <v>784.63753524341257</v>
          </cell>
          <cell r="T370">
            <v>770.44820239401929</v>
          </cell>
          <cell r="U370">
            <v>756.25886954462601</v>
          </cell>
          <cell r="V370">
            <v>742.06953669523273</v>
          </cell>
          <cell r="W370">
            <v>727.88020384583945</v>
          </cell>
          <cell r="X370">
            <v>713.69087099644617</v>
          </cell>
          <cell r="Y370">
            <v>699.50153814705288</v>
          </cell>
          <cell r="Z370">
            <v>685.3122052976596</v>
          </cell>
          <cell r="AA370">
            <v>671.12287244826632</v>
          </cell>
          <cell r="AB370">
            <v>656.93353959887304</v>
          </cell>
          <cell r="AC370">
            <v>642.74420674948033</v>
          </cell>
          <cell r="AD370">
            <v>642.74420674948033</v>
          </cell>
          <cell r="AE370">
            <v>642.74420674948033</v>
          </cell>
          <cell r="AF370">
            <v>642.74420674948033</v>
          </cell>
          <cell r="AG370">
            <v>642.74420674948033</v>
          </cell>
          <cell r="AH370">
            <v>642.74420674948033</v>
          </cell>
          <cell r="AI370">
            <v>642.74420674948033</v>
          </cell>
          <cell r="AJ370">
            <v>642.74420674948033</v>
          </cell>
          <cell r="AK370">
            <v>642.74420674948033</v>
          </cell>
          <cell r="AL370">
            <v>642.74420674948033</v>
          </cell>
          <cell r="AM370">
            <v>642.74420674948033</v>
          </cell>
          <cell r="AN370">
            <v>642.74420674948033</v>
          </cell>
        </row>
        <row r="371">
          <cell r="A371">
            <v>15</v>
          </cell>
          <cell r="B371" t="str">
            <v>CR</v>
          </cell>
          <cell r="C371" t="str">
            <v>pp</v>
          </cell>
          <cell r="D371">
            <v>3.6620809778009551E-3</v>
          </cell>
          <cell r="E371">
            <v>3.6620809778009551E-3</v>
          </cell>
          <cell r="F371">
            <v>3.6620809778009551E-3</v>
          </cell>
          <cell r="G371">
            <v>3.6620809778009551E-3</v>
          </cell>
          <cell r="H371">
            <v>3.6620809778009551E-3</v>
          </cell>
          <cell r="I371">
            <v>3.6620809778009551E-3</v>
          </cell>
          <cell r="J371">
            <v>3.6620809778009551E-3</v>
          </cell>
          <cell r="K371">
            <v>3.6620809778009551E-3</v>
          </cell>
          <cell r="L371">
            <v>3.6620809778009551E-3</v>
          </cell>
          <cell r="M371">
            <v>3.6620809778009551E-3</v>
          </cell>
          <cell r="N371">
            <v>3.6620809778009551E-3</v>
          </cell>
          <cell r="O371">
            <v>3.6620809778009551E-3</v>
          </cell>
          <cell r="P371">
            <v>3.6620809778009551E-3</v>
          </cell>
          <cell r="Q371">
            <v>3.6620809778009551E-3</v>
          </cell>
          <cell r="R371">
            <v>7.1410841223612187E-2</v>
          </cell>
          <cell r="S371">
            <v>0.13915960146942341</v>
          </cell>
          <cell r="T371">
            <v>0.20690836171523463</v>
          </cell>
          <cell r="U371">
            <v>0.27465712196104586</v>
          </cell>
          <cell r="V371">
            <v>0.34240588220685708</v>
          </cell>
          <cell r="W371">
            <v>0.41015464245266831</v>
          </cell>
          <cell r="X371">
            <v>0.47790340269847953</v>
          </cell>
          <cell r="Y371">
            <v>0.54565216294429075</v>
          </cell>
          <cell r="Z371">
            <v>0.61340092319010198</v>
          </cell>
          <cell r="AA371">
            <v>0.6811496834359132</v>
          </cell>
          <cell r="AB371">
            <v>0.74889844368172442</v>
          </cell>
          <cell r="AC371">
            <v>0.81664720392753587</v>
          </cell>
          <cell r="AD371">
            <v>0.81664720392753587</v>
          </cell>
          <cell r="AE371">
            <v>0.81664720392753587</v>
          </cell>
          <cell r="AF371">
            <v>0.81664720392753587</v>
          </cell>
          <cell r="AG371">
            <v>0.81664720392753587</v>
          </cell>
          <cell r="AH371">
            <v>0.81664720392753587</v>
          </cell>
          <cell r="AI371">
            <v>0.81664720392753587</v>
          </cell>
          <cell r="AJ371">
            <v>0.81664720392753587</v>
          </cell>
          <cell r="AK371">
            <v>0.81664720392753587</v>
          </cell>
          <cell r="AL371">
            <v>0.81664720392753587</v>
          </cell>
          <cell r="AM371">
            <v>0.81664720392753587</v>
          </cell>
          <cell r="AN371">
            <v>0.81664720392753587</v>
          </cell>
        </row>
        <row r="372">
          <cell r="A372">
            <v>15</v>
          </cell>
          <cell r="B372" t="str">
            <v>CR</v>
          </cell>
          <cell r="C372" t="str">
            <v>ry</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row>
        <row r="373">
          <cell r="A373">
            <v>15</v>
          </cell>
          <cell r="B373" t="str">
            <v>CR</v>
          </cell>
          <cell r="C373" t="str">
            <v>sl</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row>
        <row r="374">
          <cell r="A374">
            <v>15</v>
          </cell>
          <cell r="B374" t="str">
            <v>FO</v>
          </cell>
          <cell r="C374" t="str">
            <v>uf</v>
          </cell>
          <cell r="D374">
            <v>19.583329612999357</v>
          </cell>
          <cell r="E374">
            <v>19.583329612999357</v>
          </cell>
          <cell r="F374">
            <v>19.583329612999357</v>
          </cell>
          <cell r="G374">
            <v>19.583329612999357</v>
          </cell>
          <cell r="H374">
            <v>19.583329612999357</v>
          </cell>
          <cell r="I374">
            <v>19.583329612999357</v>
          </cell>
          <cell r="J374">
            <v>19.583329612999357</v>
          </cell>
          <cell r="K374">
            <v>19.583329612999357</v>
          </cell>
          <cell r="L374">
            <v>19.583329612999357</v>
          </cell>
          <cell r="M374">
            <v>19.583329612999357</v>
          </cell>
          <cell r="N374">
            <v>19.583329612999357</v>
          </cell>
          <cell r="O374">
            <v>19.583329612999357</v>
          </cell>
          <cell r="P374">
            <v>19.583329612999357</v>
          </cell>
          <cell r="Q374">
            <v>19.583329612999357</v>
          </cell>
          <cell r="R374">
            <v>24.823848325731106</v>
          </cell>
          <cell r="S374">
            <v>30.064367038462855</v>
          </cell>
          <cell r="T374">
            <v>35.304885751194604</v>
          </cell>
          <cell r="U374">
            <v>40.545404463926353</v>
          </cell>
          <cell r="V374">
            <v>45.785923176658102</v>
          </cell>
          <cell r="W374">
            <v>51.026441889389851</v>
          </cell>
          <cell r="X374">
            <v>56.2669606021216</v>
          </cell>
          <cell r="Y374">
            <v>61.507479314853349</v>
          </cell>
          <cell r="Z374">
            <v>66.747998027585098</v>
          </cell>
          <cell r="AA374">
            <v>71.98851674031684</v>
          </cell>
          <cell r="AB374">
            <v>77.229035453048581</v>
          </cell>
          <cell r="AC374">
            <v>82.469554165780337</v>
          </cell>
          <cell r="AD374">
            <v>82.469554165780337</v>
          </cell>
          <cell r="AE374">
            <v>82.469554165780337</v>
          </cell>
          <cell r="AF374">
            <v>82.469554165780337</v>
          </cell>
          <cell r="AG374">
            <v>82.469554165780337</v>
          </cell>
          <cell r="AH374">
            <v>82.469554165780337</v>
          </cell>
          <cell r="AI374">
            <v>82.469554165780337</v>
          </cell>
          <cell r="AJ374">
            <v>82.469554165780337</v>
          </cell>
          <cell r="AK374">
            <v>82.469554165780337</v>
          </cell>
          <cell r="AL374">
            <v>82.469554165780337</v>
          </cell>
          <cell r="AM374">
            <v>82.469554165780337</v>
          </cell>
          <cell r="AN374">
            <v>82.469554165780337</v>
          </cell>
        </row>
        <row r="375">
          <cell r="A375">
            <v>15</v>
          </cell>
          <cell r="B375" t="str">
            <v>IN</v>
          </cell>
          <cell r="C375" t="str">
            <v>hi</v>
          </cell>
          <cell r="D375">
            <v>2.107757734850916</v>
          </cell>
          <cell r="E375">
            <v>2.107757734850916</v>
          </cell>
          <cell r="F375">
            <v>2.107757734850916</v>
          </cell>
          <cell r="G375">
            <v>2.107757734850916</v>
          </cell>
          <cell r="H375">
            <v>2.107757734850916</v>
          </cell>
          <cell r="I375">
            <v>2.107757734850916</v>
          </cell>
          <cell r="J375">
            <v>2.107757734850916</v>
          </cell>
          <cell r="K375">
            <v>2.107757734850916</v>
          </cell>
          <cell r="L375">
            <v>2.107757734850916</v>
          </cell>
          <cell r="M375">
            <v>2.107757734850916</v>
          </cell>
          <cell r="N375">
            <v>2.107757734850916</v>
          </cell>
          <cell r="O375">
            <v>2.107757734850916</v>
          </cell>
          <cell r="P375">
            <v>2.107757734850916</v>
          </cell>
          <cell r="Q375">
            <v>2.107757734850916</v>
          </cell>
          <cell r="R375">
            <v>3.1779804339038291</v>
          </cell>
          <cell r="S375">
            <v>4.2482031329567427</v>
          </cell>
          <cell r="T375">
            <v>5.3184258320096562</v>
          </cell>
          <cell r="U375">
            <v>6.3886485310625698</v>
          </cell>
          <cell r="V375">
            <v>7.4588712301154834</v>
          </cell>
          <cell r="W375">
            <v>8.5290939291683969</v>
          </cell>
          <cell r="X375">
            <v>9.5993166282213096</v>
          </cell>
          <cell r="Y375">
            <v>10.669539327274222</v>
          </cell>
          <cell r="Z375">
            <v>11.739762026327135</v>
          </cell>
          <cell r="AA375">
            <v>12.809984725380048</v>
          </cell>
          <cell r="AB375">
            <v>13.88020742443296</v>
          </cell>
          <cell r="AC375">
            <v>14.950430123485877</v>
          </cell>
          <cell r="AD375">
            <v>14.950430123485877</v>
          </cell>
          <cell r="AE375">
            <v>14.950430123485877</v>
          </cell>
          <cell r="AF375">
            <v>14.950430123485877</v>
          </cell>
          <cell r="AG375">
            <v>14.950430123485877</v>
          </cell>
          <cell r="AH375">
            <v>14.950430123485877</v>
          </cell>
          <cell r="AI375">
            <v>14.950430123485877</v>
          </cell>
          <cell r="AJ375">
            <v>14.950430123485877</v>
          </cell>
          <cell r="AK375">
            <v>14.950430123485877</v>
          </cell>
          <cell r="AL375">
            <v>14.950430123485877</v>
          </cell>
          <cell r="AM375">
            <v>14.950430123485877</v>
          </cell>
          <cell r="AN375">
            <v>14.950430123485877</v>
          </cell>
        </row>
        <row r="376">
          <cell r="A376">
            <v>15</v>
          </cell>
          <cell r="B376" t="str">
            <v>IN</v>
          </cell>
          <cell r="C376" t="str">
            <v>ih</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117.7</v>
          </cell>
          <cell r="AE376">
            <v>117.7</v>
          </cell>
          <cell r="AF376">
            <v>117.7</v>
          </cell>
          <cell r="AG376">
            <v>0</v>
          </cell>
          <cell r="AH376">
            <v>0</v>
          </cell>
          <cell r="AI376">
            <v>23.5</v>
          </cell>
          <cell r="AJ376">
            <v>23.5</v>
          </cell>
          <cell r="AK376">
            <v>23.5</v>
          </cell>
          <cell r="AL376">
            <v>329.5</v>
          </cell>
          <cell r="AM376">
            <v>0</v>
          </cell>
          <cell r="AN376">
            <v>118</v>
          </cell>
        </row>
        <row r="377">
          <cell r="A377">
            <v>15</v>
          </cell>
          <cell r="B377" t="str">
            <v>IN</v>
          </cell>
          <cell r="C377" t="str">
            <v>li</v>
          </cell>
          <cell r="D377">
            <v>64.236074121068711</v>
          </cell>
          <cell r="E377">
            <v>64.236074121068711</v>
          </cell>
          <cell r="F377">
            <v>64.236074121068711</v>
          </cell>
          <cell r="G377">
            <v>64.236074121068711</v>
          </cell>
          <cell r="H377">
            <v>64.236074121068711</v>
          </cell>
          <cell r="I377">
            <v>64.236074121068711</v>
          </cell>
          <cell r="J377">
            <v>64.236074121068711</v>
          </cell>
          <cell r="K377">
            <v>64.236074121068711</v>
          </cell>
          <cell r="L377">
            <v>64.236074121068711</v>
          </cell>
          <cell r="M377">
            <v>64.236074121068711</v>
          </cell>
          <cell r="N377">
            <v>64.236074121068711</v>
          </cell>
          <cell r="O377">
            <v>64.236074121068711</v>
          </cell>
          <cell r="P377">
            <v>64.236074121068711</v>
          </cell>
          <cell r="Q377">
            <v>64.236074121068711</v>
          </cell>
          <cell r="R377">
            <v>65.315948007675459</v>
          </cell>
          <cell r="S377">
            <v>66.395821894282207</v>
          </cell>
          <cell r="T377">
            <v>67.475695780888955</v>
          </cell>
          <cell r="U377">
            <v>68.555569667495703</v>
          </cell>
          <cell r="V377">
            <v>69.635443554102451</v>
          </cell>
          <cell r="W377">
            <v>70.7153174407092</v>
          </cell>
          <cell r="X377">
            <v>71.795191327315948</v>
          </cell>
          <cell r="Y377">
            <v>72.875065213922696</v>
          </cell>
          <cell r="Z377">
            <v>73.954939100529444</v>
          </cell>
          <cell r="AA377">
            <v>75.034812987136192</v>
          </cell>
          <cell r="AB377">
            <v>76.11468687374294</v>
          </cell>
          <cell r="AC377">
            <v>77.194560760349631</v>
          </cell>
          <cell r="AD377">
            <v>77.194560760349631</v>
          </cell>
          <cell r="AE377">
            <v>77.194560760349631</v>
          </cell>
          <cell r="AF377">
            <v>77.194560760349631</v>
          </cell>
          <cell r="AG377">
            <v>77.194560760349631</v>
          </cell>
          <cell r="AH377">
            <v>77.194560760349631</v>
          </cell>
          <cell r="AI377">
            <v>77.194560760349631</v>
          </cell>
          <cell r="AJ377">
            <v>77.194560760349631</v>
          </cell>
          <cell r="AK377">
            <v>77.194560760349631</v>
          </cell>
          <cell r="AL377">
            <v>77.194560760349631</v>
          </cell>
          <cell r="AM377">
            <v>77.194560760349631</v>
          </cell>
          <cell r="AN377">
            <v>77.194560760349631</v>
          </cell>
        </row>
        <row r="378">
          <cell r="A378">
            <v>15</v>
          </cell>
          <cell r="B378" t="str">
            <v>IN</v>
          </cell>
          <cell r="C378" t="str">
            <v>oi</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row>
        <row r="379">
          <cell r="A379">
            <v>15</v>
          </cell>
          <cell r="B379" t="str">
            <v>IN</v>
          </cell>
          <cell r="C379" t="str">
            <v>wp</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row>
        <row r="380">
          <cell r="A380">
            <v>15</v>
          </cell>
          <cell r="B380" t="str">
            <v>RC</v>
          </cell>
          <cell r="C380" t="str">
            <v>ca</v>
          </cell>
          <cell r="D380">
            <v>7.7184613476875743E-3</v>
          </cell>
          <cell r="E380">
            <v>7.7184613476875743E-3</v>
          </cell>
          <cell r="F380">
            <v>7.7184613476875743E-3</v>
          </cell>
          <cell r="G380">
            <v>7.7184613476875743E-3</v>
          </cell>
          <cell r="H380">
            <v>7.7184613476875743E-3</v>
          </cell>
          <cell r="I380">
            <v>7.7184613476875743E-3</v>
          </cell>
          <cell r="J380">
            <v>7.7184613476875743E-3</v>
          </cell>
          <cell r="K380">
            <v>7.7184613476875743E-3</v>
          </cell>
          <cell r="L380">
            <v>7.7184613476875743E-3</v>
          </cell>
          <cell r="M380">
            <v>7.7184613476875743E-3</v>
          </cell>
          <cell r="N380">
            <v>7.7184613476875743E-3</v>
          </cell>
          <cell r="O380">
            <v>7.7184613476875743E-3</v>
          </cell>
          <cell r="P380">
            <v>7.7184613476875743E-3</v>
          </cell>
          <cell r="Q380">
            <v>7.7184613476875743E-3</v>
          </cell>
          <cell r="R380">
            <v>0.69310883888476726</v>
          </cell>
          <cell r="S380">
            <v>1.3784992164218468</v>
          </cell>
          <cell r="T380">
            <v>2.0638895939589266</v>
          </cell>
          <cell r="U380">
            <v>2.7492799714960063</v>
          </cell>
          <cell r="V380">
            <v>3.4346703490330861</v>
          </cell>
          <cell r="W380">
            <v>4.1200607265701654</v>
          </cell>
          <cell r="X380">
            <v>4.8054511041072452</v>
          </cell>
          <cell r="Y380">
            <v>5.490841481644325</v>
          </cell>
          <cell r="Z380">
            <v>6.1762318591814047</v>
          </cell>
          <cell r="AA380">
            <v>6.8616222367184845</v>
          </cell>
          <cell r="AB380">
            <v>7.5470126142555642</v>
          </cell>
          <cell r="AC380">
            <v>8.2324029917926431</v>
          </cell>
          <cell r="AD380">
            <v>8.2324029917926431</v>
          </cell>
          <cell r="AE380">
            <v>8.2324029917926431</v>
          </cell>
          <cell r="AF380">
            <v>8.2324029917926431</v>
          </cell>
          <cell r="AG380">
            <v>8.2324029917926431</v>
          </cell>
          <cell r="AH380">
            <v>8.2324029917926431</v>
          </cell>
          <cell r="AI380">
            <v>8.2324029917926431</v>
          </cell>
          <cell r="AJ380">
            <v>8.2324029917926431</v>
          </cell>
          <cell r="AK380">
            <v>8.2324029917926431</v>
          </cell>
          <cell r="AL380">
            <v>8.2324029917926431</v>
          </cell>
          <cell r="AM380">
            <v>8.2324029917926431</v>
          </cell>
          <cell r="AN380">
            <v>8.2324029917926431</v>
          </cell>
        </row>
        <row r="381">
          <cell r="A381">
            <v>15</v>
          </cell>
          <cell r="B381" t="str">
            <v>RC</v>
          </cell>
          <cell r="C381" t="str">
            <v>go</v>
          </cell>
          <cell r="D381">
            <v>4.6645555587249001</v>
          </cell>
          <cell r="E381">
            <v>4.6645555587249001</v>
          </cell>
          <cell r="F381">
            <v>4.6645555587249001</v>
          </cell>
          <cell r="G381">
            <v>4.6645555587249001</v>
          </cell>
          <cell r="H381">
            <v>4.6645555587249001</v>
          </cell>
          <cell r="I381">
            <v>4.6645555587249001</v>
          </cell>
          <cell r="J381">
            <v>4.6645555587249001</v>
          </cell>
          <cell r="K381">
            <v>4.6645555587249001</v>
          </cell>
          <cell r="L381">
            <v>4.6645555587249001</v>
          </cell>
          <cell r="M381">
            <v>4.6645555587249001</v>
          </cell>
          <cell r="N381">
            <v>4.6645555587249001</v>
          </cell>
          <cell r="O381">
            <v>4.6645555587249001</v>
          </cell>
          <cell r="P381">
            <v>4.6645555587249001</v>
          </cell>
          <cell r="Q381">
            <v>4.6645555587249001</v>
          </cell>
          <cell r="R381">
            <v>5.5790784494111758</v>
          </cell>
          <cell r="S381">
            <v>6.4936013400974515</v>
          </cell>
          <cell r="T381">
            <v>7.4081242307837272</v>
          </cell>
          <cell r="U381">
            <v>8.322647121470002</v>
          </cell>
          <cell r="V381">
            <v>9.2371700121562768</v>
          </cell>
          <cell r="W381">
            <v>10.151692902842552</v>
          </cell>
          <cell r="X381">
            <v>11.066215793528826</v>
          </cell>
          <cell r="Y381">
            <v>11.980738684215101</v>
          </cell>
          <cell r="Z381">
            <v>12.895261574901376</v>
          </cell>
          <cell r="AA381">
            <v>13.809784465587651</v>
          </cell>
          <cell r="AB381">
            <v>14.724307356273926</v>
          </cell>
          <cell r="AC381">
            <v>15.638830246960207</v>
          </cell>
          <cell r="AD381">
            <v>15.638830246960207</v>
          </cell>
          <cell r="AE381">
            <v>15.638830246960207</v>
          </cell>
          <cell r="AF381">
            <v>15.638830246960207</v>
          </cell>
          <cell r="AG381">
            <v>15.638830246960207</v>
          </cell>
          <cell r="AH381">
            <v>15.638830246960207</v>
          </cell>
          <cell r="AI381">
            <v>15.638830246960207</v>
          </cell>
          <cell r="AJ381">
            <v>15.638830246960207</v>
          </cell>
          <cell r="AK381">
            <v>15.638830246960207</v>
          </cell>
          <cell r="AL381">
            <v>15.638830246960207</v>
          </cell>
          <cell r="AM381">
            <v>15.638830246960207</v>
          </cell>
          <cell r="AN381">
            <v>15.638830246960207</v>
          </cell>
        </row>
        <row r="382">
          <cell r="A382">
            <v>15</v>
          </cell>
          <cell r="B382" t="str">
            <v>RC</v>
          </cell>
          <cell r="C382" t="str">
            <v>sk</v>
          </cell>
          <cell r="D382">
            <v>262.32480597064523</v>
          </cell>
          <cell r="E382">
            <v>262.32480597064523</v>
          </cell>
          <cell r="F382">
            <v>262.32480597064523</v>
          </cell>
          <cell r="G382">
            <v>262.32480597064523</v>
          </cell>
          <cell r="H382">
            <v>262.32480597064523</v>
          </cell>
          <cell r="I382">
            <v>262.32480597064523</v>
          </cell>
          <cell r="J382">
            <v>262.32480597064523</v>
          </cell>
          <cell r="K382">
            <v>262.32480597064523</v>
          </cell>
          <cell r="L382">
            <v>262.32480597064523</v>
          </cell>
          <cell r="M382">
            <v>262.32480597064523</v>
          </cell>
          <cell r="N382">
            <v>262.32480597064523</v>
          </cell>
          <cell r="O382">
            <v>262.32480597064523</v>
          </cell>
          <cell r="P382">
            <v>262.32480597064523</v>
          </cell>
          <cell r="Q382">
            <v>262.32480597064523</v>
          </cell>
          <cell r="R382">
            <v>252.3889241673993</v>
          </cell>
          <cell r="S382">
            <v>242.45304236415336</v>
          </cell>
          <cell r="T382">
            <v>232.51716056090743</v>
          </cell>
          <cell r="U382">
            <v>222.58127875766149</v>
          </cell>
          <cell r="V382">
            <v>212.64539695441556</v>
          </cell>
          <cell r="W382">
            <v>202.70951515116963</v>
          </cell>
          <cell r="X382">
            <v>192.77363334792369</v>
          </cell>
          <cell r="Y382">
            <v>182.83775154467776</v>
          </cell>
          <cell r="Z382">
            <v>172.90186974143182</v>
          </cell>
          <cell r="AA382">
            <v>162.96598793818589</v>
          </cell>
          <cell r="AB382">
            <v>153.03010613493996</v>
          </cell>
          <cell r="AC382">
            <v>143.09422433169405</v>
          </cell>
          <cell r="AD382">
            <v>143.09422433169405</v>
          </cell>
          <cell r="AE382">
            <v>143.09422433169405</v>
          </cell>
          <cell r="AF382">
            <v>143.09422433169405</v>
          </cell>
          <cell r="AG382">
            <v>143.09422433169405</v>
          </cell>
          <cell r="AH382">
            <v>143.09422433169405</v>
          </cell>
          <cell r="AI382">
            <v>143.09422433169405</v>
          </cell>
          <cell r="AJ382">
            <v>143.09422433169405</v>
          </cell>
          <cell r="AK382">
            <v>143.09422433169405</v>
          </cell>
          <cell r="AL382">
            <v>143.09422433169405</v>
          </cell>
          <cell r="AM382">
            <v>143.09422433169405</v>
          </cell>
          <cell r="AN382">
            <v>143.09422433169405</v>
          </cell>
        </row>
        <row r="383">
          <cell r="A383">
            <v>15</v>
          </cell>
          <cell r="B383" t="str">
            <v>RD</v>
          </cell>
          <cell r="C383" t="str">
            <v>mf</v>
          </cell>
          <cell r="D383">
            <v>142</v>
          </cell>
          <cell r="E383">
            <v>142</v>
          </cell>
          <cell r="F383">
            <v>142</v>
          </cell>
          <cell r="G383">
            <v>142</v>
          </cell>
          <cell r="H383">
            <v>142</v>
          </cell>
          <cell r="I383">
            <v>142</v>
          </cell>
          <cell r="J383">
            <v>142</v>
          </cell>
          <cell r="K383">
            <v>142</v>
          </cell>
          <cell r="L383">
            <v>142</v>
          </cell>
          <cell r="M383">
            <v>142</v>
          </cell>
          <cell r="N383">
            <v>142</v>
          </cell>
          <cell r="O383">
            <v>142</v>
          </cell>
          <cell r="P383">
            <v>142</v>
          </cell>
          <cell r="Q383">
            <v>142</v>
          </cell>
          <cell r="R383">
            <v>145</v>
          </cell>
          <cell r="S383">
            <v>148</v>
          </cell>
          <cell r="T383">
            <v>151</v>
          </cell>
          <cell r="U383">
            <v>154</v>
          </cell>
          <cell r="V383">
            <v>157</v>
          </cell>
          <cell r="W383">
            <v>160</v>
          </cell>
          <cell r="X383">
            <v>163</v>
          </cell>
          <cell r="Y383">
            <v>166</v>
          </cell>
          <cell r="Z383">
            <v>169</v>
          </cell>
          <cell r="AA383">
            <v>172</v>
          </cell>
          <cell r="AB383">
            <v>175</v>
          </cell>
          <cell r="AC383">
            <v>178</v>
          </cell>
          <cell r="AD383">
            <v>178</v>
          </cell>
          <cell r="AE383">
            <v>178</v>
          </cell>
          <cell r="AF383">
            <v>178</v>
          </cell>
          <cell r="AG383">
            <v>178</v>
          </cell>
          <cell r="AH383">
            <v>178</v>
          </cell>
          <cell r="AI383">
            <v>178</v>
          </cell>
          <cell r="AJ383">
            <v>178</v>
          </cell>
          <cell r="AK383">
            <v>178</v>
          </cell>
          <cell r="AL383">
            <v>178</v>
          </cell>
          <cell r="AM383">
            <v>178</v>
          </cell>
          <cell r="AN383">
            <v>178</v>
          </cell>
        </row>
        <row r="384">
          <cell r="A384">
            <v>15</v>
          </cell>
          <cell r="B384" t="str">
            <v>RD</v>
          </cell>
          <cell r="C384" t="str">
            <v>mr</v>
          </cell>
          <cell r="D384">
            <v>64.267775697336859</v>
          </cell>
          <cell r="E384">
            <v>64.267775697336859</v>
          </cell>
          <cell r="F384">
            <v>64.267775697336859</v>
          </cell>
          <cell r="G384">
            <v>64.267775697336859</v>
          </cell>
          <cell r="H384">
            <v>64.267775697336859</v>
          </cell>
          <cell r="I384">
            <v>64.267775697336859</v>
          </cell>
          <cell r="J384">
            <v>64.267775697336859</v>
          </cell>
          <cell r="K384">
            <v>64.267775697336859</v>
          </cell>
          <cell r="L384">
            <v>64.267775697336859</v>
          </cell>
          <cell r="M384">
            <v>64.267775697336859</v>
          </cell>
          <cell r="N384">
            <v>64.267775697336859</v>
          </cell>
          <cell r="O384">
            <v>64.267775697336859</v>
          </cell>
          <cell r="P384">
            <v>64.267775697336859</v>
          </cell>
          <cell r="Q384">
            <v>64.267775697336859</v>
          </cell>
          <cell r="R384">
            <v>60.624222916278171</v>
          </cell>
          <cell r="S384">
            <v>56.980670135219484</v>
          </cell>
          <cell r="T384">
            <v>53.337117354160796</v>
          </cell>
          <cell r="U384">
            <v>49.693564573102108</v>
          </cell>
          <cell r="V384">
            <v>46.050011792043421</v>
          </cell>
          <cell r="W384">
            <v>42.406459010984733</v>
          </cell>
          <cell r="X384">
            <v>38.762906229926045</v>
          </cell>
          <cell r="Y384">
            <v>35.119353448867358</v>
          </cell>
          <cell r="Z384">
            <v>31.475800667808674</v>
          </cell>
          <cell r="AA384">
            <v>27.83224788674999</v>
          </cell>
          <cell r="AB384">
            <v>24.188695105691306</v>
          </cell>
          <cell r="AC384">
            <v>20.545142324632643</v>
          </cell>
          <cell r="AD384">
            <v>20.545142324632643</v>
          </cell>
          <cell r="AE384">
            <v>20.545142324632643</v>
          </cell>
          <cell r="AF384">
            <v>20.545142324632643</v>
          </cell>
          <cell r="AG384">
            <v>20.545142324632643</v>
          </cell>
          <cell r="AH384">
            <v>20.545142324632643</v>
          </cell>
          <cell r="AI384">
            <v>20.545142324632643</v>
          </cell>
          <cell r="AJ384">
            <v>20.545142324632643</v>
          </cell>
          <cell r="AK384">
            <v>20.545142324632643</v>
          </cell>
          <cell r="AL384">
            <v>20.545142324632643</v>
          </cell>
          <cell r="AM384">
            <v>20.545142324632643</v>
          </cell>
          <cell r="AN384">
            <v>20.545142324632643</v>
          </cell>
        </row>
        <row r="385">
          <cell r="A385">
            <v>15</v>
          </cell>
          <cell r="B385" t="str">
            <v>RD</v>
          </cell>
          <cell r="C385" t="str">
            <v>sf</v>
          </cell>
          <cell r="D385">
            <v>356</v>
          </cell>
          <cell r="E385">
            <v>356</v>
          </cell>
          <cell r="F385">
            <v>356</v>
          </cell>
          <cell r="G385">
            <v>356</v>
          </cell>
          <cell r="H385">
            <v>356</v>
          </cell>
          <cell r="I385">
            <v>356</v>
          </cell>
          <cell r="J385">
            <v>356</v>
          </cell>
          <cell r="K385">
            <v>356</v>
          </cell>
          <cell r="L385">
            <v>356</v>
          </cell>
          <cell r="M385">
            <v>356</v>
          </cell>
          <cell r="N385">
            <v>356</v>
          </cell>
          <cell r="O385">
            <v>356</v>
          </cell>
          <cell r="P385">
            <v>356</v>
          </cell>
          <cell r="Q385">
            <v>356</v>
          </cell>
          <cell r="R385">
            <v>363.5</v>
          </cell>
          <cell r="S385">
            <v>371</v>
          </cell>
          <cell r="T385">
            <v>378.5</v>
          </cell>
          <cell r="U385">
            <v>386</v>
          </cell>
          <cell r="V385">
            <v>393.5</v>
          </cell>
          <cell r="W385">
            <v>401</v>
          </cell>
          <cell r="X385">
            <v>408.5</v>
          </cell>
          <cell r="Y385">
            <v>416</v>
          </cell>
          <cell r="Z385">
            <v>423.5</v>
          </cell>
          <cell r="AA385">
            <v>431</v>
          </cell>
          <cell r="AB385">
            <v>438.5</v>
          </cell>
          <cell r="AC385">
            <v>446</v>
          </cell>
          <cell r="AD385">
            <v>446</v>
          </cell>
          <cell r="AE385">
            <v>446</v>
          </cell>
          <cell r="AF385">
            <v>446</v>
          </cell>
          <cell r="AG385">
            <v>446</v>
          </cell>
          <cell r="AH385">
            <v>446</v>
          </cell>
          <cell r="AI385">
            <v>446</v>
          </cell>
          <cell r="AJ385">
            <v>446</v>
          </cell>
          <cell r="AK385">
            <v>446</v>
          </cell>
          <cell r="AL385">
            <v>446</v>
          </cell>
          <cell r="AM385">
            <v>446</v>
          </cell>
          <cell r="AN385">
            <v>446</v>
          </cell>
        </row>
        <row r="386">
          <cell r="A386">
            <v>15</v>
          </cell>
          <cell r="B386" t="str">
            <v>RD</v>
          </cell>
          <cell r="C386" t="str">
            <v>sr</v>
          </cell>
          <cell r="D386">
            <v>46.81029533322377</v>
          </cell>
          <cell r="E386">
            <v>46.81029533322377</v>
          </cell>
          <cell r="F386">
            <v>46.81029533322377</v>
          </cell>
          <cell r="G386">
            <v>46.81029533322377</v>
          </cell>
          <cell r="H386">
            <v>46.81029533322377</v>
          </cell>
          <cell r="I386">
            <v>46.81029533322377</v>
          </cell>
          <cell r="J386">
            <v>46.81029533322377</v>
          </cell>
          <cell r="K386">
            <v>46.81029533322377</v>
          </cell>
          <cell r="L386">
            <v>46.81029533322377</v>
          </cell>
          <cell r="M386">
            <v>46.81029533322377</v>
          </cell>
          <cell r="N386">
            <v>46.81029533322377</v>
          </cell>
          <cell r="O386">
            <v>46.81029533322377</v>
          </cell>
          <cell r="P386">
            <v>46.81029533322377</v>
          </cell>
          <cell r="Q386">
            <v>46.81029533322377</v>
          </cell>
          <cell r="R386">
            <v>59.784163701479244</v>
          </cell>
          <cell r="S386">
            <v>72.758032069734725</v>
          </cell>
          <cell r="T386">
            <v>85.731900437990191</v>
          </cell>
          <cell r="U386">
            <v>98.705768806245658</v>
          </cell>
          <cell r="V386">
            <v>111.67963717450112</v>
          </cell>
          <cell r="W386">
            <v>124.65350554275659</v>
          </cell>
          <cell r="X386">
            <v>137.62737391101206</v>
          </cell>
          <cell r="Y386">
            <v>150.60124227926752</v>
          </cell>
          <cell r="Z386">
            <v>163.57511064752299</v>
          </cell>
          <cell r="AA386">
            <v>176.54897901577846</v>
          </cell>
          <cell r="AB386">
            <v>189.52284738403392</v>
          </cell>
          <cell r="AC386">
            <v>202.49671575228945</v>
          </cell>
          <cell r="AD386">
            <v>202.49671575228945</v>
          </cell>
          <cell r="AE386">
            <v>202.49671575228945</v>
          </cell>
          <cell r="AF386">
            <v>202.49671575228945</v>
          </cell>
          <cell r="AG386">
            <v>202.49671575228945</v>
          </cell>
          <cell r="AH386">
            <v>202.49671575228945</v>
          </cell>
          <cell r="AI386">
            <v>202.49671575228945</v>
          </cell>
          <cell r="AJ386">
            <v>202.49671575228945</v>
          </cell>
          <cell r="AK386">
            <v>202.49671575228945</v>
          </cell>
          <cell r="AL386">
            <v>202.49671575228945</v>
          </cell>
          <cell r="AM386">
            <v>202.49671575228945</v>
          </cell>
          <cell r="AN386">
            <v>202.49671575228945</v>
          </cell>
        </row>
        <row r="387">
          <cell r="A387">
            <v>15</v>
          </cell>
          <cell r="B387" t="str">
            <v>RR</v>
          </cell>
          <cell r="C387" t="str">
            <v>rf</v>
          </cell>
          <cell r="D387">
            <v>54.534079630450329</v>
          </cell>
          <cell r="E387">
            <v>54.534079630450329</v>
          </cell>
          <cell r="F387">
            <v>54.534079630450329</v>
          </cell>
          <cell r="G387">
            <v>54.534079630450329</v>
          </cell>
          <cell r="H387">
            <v>54.534079630450329</v>
          </cell>
          <cell r="I387">
            <v>54.534079630450329</v>
          </cell>
          <cell r="J387">
            <v>54.534079630450329</v>
          </cell>
          <cell r="K387">
            <v>54.534079630450329</v>
          </cell>
          <cell r="L387">
            <v>54.534079630450329</v>
          </cell>
          <cell r="M387">
            <v>54.534079630450329</v>
          </cell>
          <cell r="N387">
            <v>54.534079630450329</v>
          </cell>
          <cell r="O387">
            <v>54.534079630450329</v>
          </cell>
          <cell r="P387">
            <v>54.534079630450329</v>
          </cell>
          <cell r="Q387">
            <v>54.534079630450329</v>
          </cell>
          <cell r="R387">
            <v>58.717681196645742</v>
          </cell>
          <cell r="S387">
            <v>62.901282762841156</v>
          </cell>
          <cell r="T387">
            <v>67.084884329036569</v>
          </cell>
          <cell r="U387">
            <v>71.268485895231976</v>
          </cell>
          <cell r="V387">
            <v>75.452087461427382</v>
          </cell>
          <cell r="W387">
            <v>79.635689027622789</v>
          </cell>
          <cell r="X387">
            <v>83.819290593818195</v>
          </cell>
          <cell r="Y387">
            <v>88.002892160013602</v>
          </cell>
          <cell r="Z387">
            <v>92.186493726209008</v>
          </cell>
          <cell r="AA387">
            <v>96.370095292404415</v>
          </cell>
          <cell r="AB387">
            <v>100.55369685859982</v>
          </cell>
          <cell r="AC387">
            <v>104.73729842479526</v>
          </cell>
          <cell r="AD387">
            <v>104.73729842479526</v>
          </cell>
          <cell r="AE387">
            <v>104.73729842479526</v>
          </cell>
          <cell r="AF387">
            <v>104.73729842479526</v>
          </cell>
          <cell r="AG387">
            <v>104.73729842479526</v>
          </cell>
          <cell r="AH387">
            <v>104.73729842479526</v>
          </cell>
          <cell r="AI387">
            <v>104.73729842479526</v>
          </cell>
          <cell r="AJ387">
            <v>104.73729842479526</v>
          </cell>
          <cell r="AK387">
            <v>104.73729842479526</v>
          </cell>
          <cell r="AL387">
            <v>104.73729842479526</v>
          </cell>
          <cell r="AM387">
            <v>104.73729842479526</v>
          </cell>
          <cell r="AN387">
            <v>104.73729842479526</v>
          </cell>
        </row>
        <row r="388">
          <cell r="A388">
            <v>15</v>
          </cell>
          <cell r="B388" t="str">
            <v>RR</v>
          </cell>
          <cell r="C388" t="str">
            <v>rm</v>
          </cell>
          <cell r="D388">
            <v>24.863218550821031</v>
          </cell>
          <cell r="E388">
            <v>24.863218550821031</v>
          </cell>
          <cell r="F388">
            <v>24.863218550821031</v>
          </cell>
          <cell r="G388">
            <v>24.863218550821031</v>
          </cell>
          <cell r="H388">
            <v>24.863218550821031</v>
          </cell>
          <cell r="I388">
            <v>24.863218550821031</v>
          </cell>
          <cell r="J388">
            <v>24.863218550821031</v>
          </cell>
          <cell r="K388">
            <v>24.863218550821031</v>
          </cell>
          <cell r="L388">
            <v>24.863218550821031</v>
          </cell>
          <cell r="M388">
            <v>24.863218550821031</v>
          </cell>
          <cell r="N388">
            <v>24.863218550821031</v>
          </cell>
          <cell r="O388">
            <v>24.863218550821031</v>
          </cell>
          <cell r="P388">
            <v>24.863218550821031</v>
          </cell>
          <cell r="Q388">
            <v>24.863218550821031</v>
          </cell>
          <cell r="R388">
            <v>25.549358226343532</v>
          </cell>
          <cell r="S388">
            <v>26.235497901866033</v>
          </cell>
          <cell r="T388">
            <v>26.921637577388534</v>
          </cell>
          <cell r="U388">
            <v>27.607777252911035</v>
          </cell>
          <cell r="V388">
            <v>28.293916928433536</v>
          </cell>
          <cell r="W388">
            <v>28.980056603956037</v>
          </cell>
          <cell r="X388">
            <v>29.666196279478537</v>
          </cell>
          <cell r="Y388">
            <v>30.352335955001038</v>
          </cell>
          <cell r="Z388">
            <v>31.038475630523539</v>
          </cell>
          <cell r="AA388">
            <v>31.72461530604604</v>
          </cell>
          <cell r="AB388">
            <v>32.410754981568537</v>
          </cell>
          <cell r="AC388">
            <v>33.096894657091035</v>
          </cell>
          <cell r="AD388">
            <v>33.096894657091035</v>
          </cell>
          <cell r="AE388">
            <v>33.096894657091035</v>
          </cell>
          <cell r="AF388">
            <v>33.096894657091035</v>
          </cell>
          <cell r="AG388">
            <v>33.096894657091035</v>
          </cell>
          <cell r="AH388">
            <v>33.096894657091035</v>
          </cell>
          <cell r="AI388">
            <v>33.096894657091035</v>
          </cell>
          <cell r="AJ388">
            <v>33.096894657091035</v>
          </cell>
          <cell r="AK388">
            <v>33.096894657091035</v>
          </cell>
          <cell r="AL388">
            <v>33.096894657091035</v>
          </cell>
          <cell r="AM388">
            <v>33.096894657091035</v>
          </cell>
          <cell r="AN388">
            <v>33.096894657091035</v>
          </cell>
        </row>
        <row r="389">
          <cell r="A389">
            <v>15</v>
          </cell>
          <cell r="B389" t="str">
            <v>SD</v>
          </cell>
          <cell r="C389" t="str">
            <v>ld</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2.8465456664405298E-4</v>
          </cell>
          <cell r="S389">
            <v>5.6930913328810597E-4</v>
          </cell>
          <cell r="T389">
            <v>8.5396369993215901E-4</v>
          </cell>
          <cell r="U389">
            <v>1.1386182665762119E-3</v>
          </cell>
          <cell r="V389">
            <v>1.4232728332202649E-3</v>
          </cell>
          <cell r="W389">
            <v>1.7079273998643178E-3</v>
          </cell>
          <cell r="X389">
            <v>1.9925819665083709E-3</v>
          </cell>
          <cell r="Y389">
            <v>2.2772365331524239E-3</v>
          </cell>
          <cell r="Z389">
            <v>2.5618910997964768E-3</v>
          </cell>
          <cell r="AA389">
            <v>2.8465456664405297E-3</v>
          </cell>
          <cell r="AB389">
            <v>3.1312002330845827E-3</v>
          </cell>
          <cell r="AC389">
            <v>3.415854799728636E-3</v>
          </cell>
          <cell r="AD389">
            <v>3.415854799728636E-3</v>
          </cell>
          <cell r="AE389">
            <v>3.415854799728636E-3</v>
          </cell>
          <cell r="AF389">
            <v>3.415854799728636E-3</v>
          </cell>
          <cell r="AG389">
            <v>3.415854799728636E-3</v>
          </cell>
          <cell r="AH389">
            <v>3.415854799728636E-3</v>
          </cell>
          <cell r="AI389">
            <v>3.415854799728636E-3</v>
          </cell>
          <cell r="AJ389">
            <v>3.415854799728636E-3</v>
          </cell>
          <cell r="AK389">
            <v>3.415854799728636E-3</v>
          </cell>
          <cell r="AL389">
            <v>3.415854799728636E-3</v>
          </cell>
          <cell r="AM389">
            <v>3.415854799728636E-3</v>
          </cell>
          <cell r="AN389">
            <v>3.415854799728636E-3</v>
          </cell>
        </row>
        <row r="390">
          <cell r="A390">
            <v>15</v>
          </cell>
          <cell r="B390" t="str">
            <v>SD</v>
          </cell>
          <cell r="C390" t="str">
            <v>lf</v>
          </cell>
          <cell r="D390">
            <v>3.7774276944748885E-3</v>
          </cell>
          <cell r="E390">
            <v>3.7774276944748885E-3</v>
          </cell>
          <cell r="F390">
            <v>3.7774276944748885E-3</v>
          </cell>
          <cell r="G390">
            <v>3.7774276944748885E-3</v>
          </cell>
          <cell r="H390">
            <v>3.7774276944748885E-3</v>
          </cell>
          <cell r="I390">
            <v>3.7774276944748885E-3</v>
          </cell>
          <cell r="J390">
            <v>3.7774276944748885E-3</v>
          </cell>
          <cell r="K390">
            <v>3.7774276944748885E-3</v>
          </cell>
          <cell r="L390">
            <v>3.7774276944748885E-3</v>
          </cell>
          <cell r="M390">
            <v>3.7774276944748885E-3</v>
          </cell>
          <cell r="N390">
            <v>3.7774276944748885E-3</v>
          </cell>
          <cell r="O390">
            <v>3.7774276944748885E-3</v>
          </cell>
          <cell r="P390">
            <v>3.7774276944748885E-3</v>
          </cell>
          <cell r="Q390">
            <v>3.7774276944748885E-3</v>
          </cell>
          <cell r="R390">
            <v>9.4962781384349576E-2</v>
          </cell>
          <cell r="S390">
            <v>0.18614813507422426</v>
          </cell>
          <cell r="T390">
            <v>0.27733348876409891</v>
          </cell>
          <cell r="U390">
            <v>0.36851884245397359</v>
          </cell>
          <cell r="V390">
            <v>0.45970419614384828</v>
          </cell>
          <cell r="W390">
            <v>0.55088954983372296</v>
          </cell>
          <cell r="X390">
            <v>0.64207490352359764</v>
          </cell>
          <cell r="Y390">
            <v>0.73326025721347232</v>
          </cell>
          <cell r="Z390">
            <v>0.824445610903347</v>
          </cell>
          <cell r="AA390">
            <v>0.91563096459322169</v>
          </cell>
          <cell r="AB390">
            <v>1.0068163182830965</v>
          </cell>
          <cell r="AC390">
            <v>1.098001671972971</v>
          </cell>
          <cell r="AD390">
            <v>1.098001671972971</v>
          </cell>
          <cell r="AE390">
            <v>1.098001671972971</v>
          </cell>
          <cell r="AF390">
            <v>1.098001671972971</v>
          </cell>
          <cell r="AG390">
            <v>1.098001671972971</v>
          </cell>
          <cell r="AH390">
            <v>1.098001671972971</v>
          </cell>
          <cell r="AI390">
            <v>1.098001671972971</v>
          </cell>
          <cell r="AJ390">
            <v>1.098001671972971</v>
          </cell>
          <cell r="AK390">
            <v>1.098001671972971</v>
          </cell>
          <cell r="AL390">
            <v>1.098001671972971</v>
          </cell>
          <cell r="AM390">
            <v>1.098001671972971</v>
          </cell>
          <cell r="AN390">
            <v>1.098001671972971</v>
          </cell>
        </row>
        <row r="391">
          <cell r="A391">
            <v>15</v>
          </cell>
          <cell r="B391" t="str">
            <v>SD</v>
          </cell>
          <cell r="C391" t="str">
            <v>mn</v>
          </cell>
          <cell r="D391">
            <v>85.974105799074053</v>
          </cell>
          <cell r="E391">
            <v>85.974105799074053</v>
          </cell>
          <cell r="F391">
            <v>85.974105799074053</v>
          </cell>
          <cell r="G391">
            <v>85.974105799074053</v>
          </cell>
          <cell r="H391">
            <v>85.974105799074053</v>
          </cell>
          <cell r="I391">
            <v>85.974105799074053</v>
          </cell>
          <cell r="J391">
            <v>85.974105799074053</v>
          </cell>
          <cell r="K391">
            <v>85.974105799074053</v>
          </cell>
          <cell r="L391">
            <v>85.974105799074053</v>
          </cell>
          <cell r="M391">
            <v>85.974105799074053</v>
          </cell>
          <cell r="N391">
            <v>85.974105799074053</v>
          </cell>
          <cell r="O391">
            <v>85.974105799074053</v>
          </cell>
          <cell r="P391">
            <v>85.974105799074053</v>
          </cell>
          <cell r="Q391">
            <v>85.974105799074053</v>
          </cell>
          <cell r="R391">
            <v>78.810089236021781</v>
          </cell>
          <cell r="S391">
            <v>71.64607267296951</v>
          </cell>
          <cell r="T391">
            <v>64.482056109917238</v>
          </cell>
          <cell r="U391">
            <v>57.318039546864959</v>
          </cell>
          <cell r="V391">
            <v>50.154022983812681</v>
          </cell>
          <cell r="W391">
            <v>42.990006420760402</v>
          </cell>
          <cell r="X391">
            <v>35.825989857708123</v>
          </cell>
          <cell r="Y391">
            <v>28.661973294655848</v>
          </cell>
          <cell r="Z391">
            <v>21.497956731603573</v>
          </cell>
          <cell r="AA391">
            <v>14.333940168551297</v>
          </cell>
          <cell r="AB391">
            <v>7.1699236054990214</v>
          </cell>
          <cell r="AC391">
            <v>5.9070424467338976E-3</v>
          </cell>
          <cell r="AD391">
            <v>5.9070424467338976E-3</v>
          </cell>
          <cell r="AE391">
            <v>5.9070424467338976E-3</v>
          </cell>
          <cell r="AF391">
            <v>5.9070424467338976E-3</v>
          </cell>
          <cell r="AG391">
            <v>5.9070424467338976E-3</v>
          </cell>
          <cell r="AH391">
            <v>5.9070424467338976E-3</v>
          </cell>
          <cell r="AI391">
            <v>5.9070424467338976E-3</v>
          </cell>
          <cell r="AJ391">
            <v>5.9070424467338976E-3</v>
          </cell>
          <cell r="AK391">
            <v>5.9070424467338976E-3</v>
          </cell>
          <cell r="AL391">
            <v>5.9070424467338976E-3</v>
          </cell>
          <cell r="AM391">
            <v>5.9070424467338976E-3</v>
          </cell>
          <cell r="AN391">
            <v>5.9070424467338976E-3</v>
          </cell>
        </row>
        <row r="392">
          <cell r="A392">
            <v>15</v>
          </cell>
          <cell r="B392" t="str">
            <v>SD</v>
          </cell>
          <cell r="C392" t="str">
            <v>os</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row>
        <row r="393">
          <cell r="A393">
            <v>15</v>
          </cell>
          <cell r="B393" t="str">
            <v>SD</v>
          </cell>
          <cell r="C393" t="str">
            <v>pm</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1.1255219397910994</v>
          </cell>
          <cell r="S393">
            <v>2.2510438795821988</v>
          </cell>
          <cell r="T393">
            <v>3.3765658193732984</v>
          </cell>
          <cell r="U393">
            <v>4.5020877591643975</v>
          </cell>
          <cell r="V393">
            <v>5.6276096989554967</v>
          </cell>
          <cell r="W393">
            <v>6.7531316387465958</v>
          </cell>
          <cell r="X393">
            <v>7.878653578537695</v>
          </cell>
          <cell r="Y393">
            <v>9.004175518328795</v>
          </cell>
          <cell r="Z393">
            <v>10.129697458119894</v>
          </cell>
          <cell r="AA393">
            <v>11.255219397910993</v>
          </cell>
          <cell r="AB393">
            <v>12.380741337702093</v>
          </cell>
          <cell r="AC393">
            <v>13.506263277493192</v>
          </cell>
          <cell r="AD393">
            <v>13.506263277493192</v>
          </cell>
          <cell r="AE393">
            <v>13.506263277493192</v>
          </cell>
          <cell r="AF393">
            <v>13.506263277493192</v>
          </cell>
          <cell r="AG393">
            <v>13.506263277493192</v>
          </cell>
          <cell r="AH393">
            <v>13.506263277493192</v>
          </cell>
          <cell r="AI393">
            <v>13.506263277493192</v>
          </cell>
          <cell r="AJ393">
            <v>13.506263277493192</v>
          </cell>
          <cell r="AK393">
            <v>13.506263277493192</v>
          </cell>
          <cell r="AL393">
            <v>13.506263277493192</v>
          </cell>
          <cell r="AM393">
            <v>13.506263277493192</v>
          </cell>
          <cell r="AN393">
            <v>13.506263277493192</v>
          </cell>
        </row>
        <row r="394">
          <cell r="A394">
            <v>15</v>
          </cell>
          <cell r="B394" t="str">
            <v>SD</v>
          </cell>
          <cell r="C394" t="str">
            <v>pq</v>
          </cell>
          <cell r="D394">
            <v>147.72328826272354</v>
          </cell>
          <cell r="E394">
            <v>147.72328826272354</v>
          </cell>
          <cell r="F394">
            <v>147.72328826272354</v>
          </cell>
          <cell r="G394">
            <v>147.72328826272354</v>
          </cell>
          <cell r="H394">
            <v>147.72328826272354</v>
          </cell>
          <cell r="I394">
            <v>147.72328826272354</v>
          </cell>
          <cell r="J394">
            <v>147.72328826272354</v>
          </cell>
          <cell r="K394">
            <v>147.72328826272354</v>
          </cell>
          <cell r="L394">
            <v>147.72328826272354</v>
          </cell>
          <cell r="M394">
            <v>147.72328826272354</v>
          </cell>
          <cell r="N394">
            <v>147.72328826272354</v>
          </cell>
          <cell r="O394">
            <v>147.72328826272354</v>
          </cell>
          <cell r="P394">
            <v>147.72328826272354</v>
          </cell>
          <cell r="Q394">
            <v>147.72328826272354</v>
          </cell>
          <cell r="R394">
            <v>153.45841281937874</v>
          </cell>
          <cell r="S394">
            <v>159.19353737603393</v>
          </cell>
          <cell r="T394">
            <v>164.92866193268912</v>
          </cell>
          <cell r="U394">
            <v>170.66378648934432</v>
          </cell>
          <cell r="V394">
            <v>176.39891104599951</v>
          </cell>
          <cell r="W394">
            <v>182.13403560265471</v>
          </cell>
          <cell r="X394">
            <v>187.8691601593099</v>
          </cell>
          <cell r="Y394">
            <v>193.60428471596509</v>
          </cell>
          <cell r="Z394">
            <v>199.33940927262029</v>
          </cell>
          <cell r="AA394">
            <v>205.07453382927548</v>
          </cell>
          <cell r="AB394">
            <v>210.80965838593067</v>
          </cell>
          <cell r="AC394">
            <v>216.5447829425857</v>
          </cell>
          <cell r="AD394">
            <v>216.5447829425857</v>
          </cell>
          <cell r="AE394">
            <v>216.5447829425857</v>
          </cell>
          <cell r="AF394">
            <v>216.5447829425857</v>
          </cell>
          <cell r="AG394">
            <v>216.5447829425857</v>
          </cell>
          <cell r="AH394">
            <v>216.5447829425857</v>
          </cell>
          <cell r="AI394">
            <v>216.5447829425857</v>
          </cell>
          <cell r="AJ394">
            <v>216.5447829425857</v>
          </cell>
          <cell r="AK394">
            <v>216.5447829425857</v>
          </cell>
          <cell r="AL394">
            <v>216.5447829425857</v>
          </cell>
          <cell r="AM394">
            <v>216.5447829425857</v>
          </cell>
          <cell r="AN394">
            <v>216.5447829425857</v>
          </cell>
        </row>
        <row r="395">
          <cell r="A395">
            <v>15</v>
          </cell>
          <cell r="B395" t="str">
            <v>SD</v>
          </cell>
          <cell r="C395" t="str">
            <v>ss</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row>
        <row r="396">
          <cell r="A396">
            <v>15</v>
          </cell>
          <cell r="B396" t="str">
            <v>UR</v>
          </cell>
          <cell r="C396" t="str">
            <v>rf</v>
          </cell>
          <cell r="D396">
            <v>233.14425485155397</v>
          </cell>
          <cell r="E396">
            <v>233.14425485155397</v>
          </cell>
          <cell r="F396">
            <v>233.14425485155397</v>
          </cell>
          <cell r="G396">
            <v>233.14425485155397</v>
          </cell>
          <cell r="H396">
            <v>233.14425485155397</v>
          </cell>
          <cell r="I396">
            <v>233.14425485155397</v>
          </cell>
          <cell r="J396">
            <v>233.14425485155397</v>
          </cell>
          <cell r="K396">
            <v>233.14425485155397</v>
          </cell>
          <cell r="L396">
            <v>233.14425485155397</v>
          </cell>
          <cell r="M396">
            <v>233.14425485155397</v>
          </cell>
          <cell r="N396">
            <v>233.14425485155397</v>
          </cell>
          <cell r="O396">
            <v>233.14425485155397</v>
          </cell>
          <cell r="P396">
            <v>233.14425485155397</v>
          </cell>
          <cell r="Q396">
            <v>233.14425485155397</v>
          </cell>
          <cell r="R396">
            <v>240.0012276670135</v>
          </cell>
          <cell r="S396">
            <v>246.85820048247302</v>
          </cell>
          <cell r="T396">
            <v>253.71517329793255</v>
          </cell>
          <cell r="U396">
            <v>260.57214611339208</v>
          </cell>
          <cell r="V396">
            <v>267.42911892885161</v>
          </cell>
          <cell r="W396">
            <v>274.28609174431114</v>
          </cell>
          <cell r="X396">
            <v>281.14306455977066</v>
          </cell>
          <cell r="Y396">
            <v>288.00003737523019</v>
          </cell>
          <cell r="Z396">
            <v>294.85701019068972</v>
          </cell>
          <cell r="AA396">
            <v>301.71398300614925</v>
          </cell>
          <cell r="AB396">
            <v>308.57095582160878</v>
          </cell>
          <cell r="AC396">
            <v>315.42792863706831</v>
          </cell>
          <cell r="AD396">
            <v>315.42792863706831</v>
          </cell>
          <cell r="AE396">
            <v>315.42792863706831</v>
          </cell>
          <cell r="AF396">
            <v>315.42792863706831</v>
          </cell>
          <cell r="AG396">
            <v>315.42792863706831</v>
          </cell>
          <cell r="AH396">
            <v>315.42792863706831</v>
          </cell>
          <cell r="AI396">
            <v>315.42792863706831</v>
          </cell>
          <cell r="AJ396">
            <v>315.42792863706831</v>
          </cell>
          <cell r="AK396">
            <v>315.42792863706831</v>
          </cell>
          <cell r="AL396">
            <v>315.42792863706831</v>
          </cell>
          <cell r="AM396">
            <v>315.42792863706831</v>
          </cell>
          <cell r="AN396">
            <v>315.42792863706831</v>
          </cell>
        </row>
        <row r="397">
          <cell r="A397">
            <v>15</v>
          </cell>
          <cell r="B397" t="str">
            <v>UR</v>
          </cell>
          <cell r="C397" t="str">
            <v>rm</v>
          </cell>
          <cell r="D397">
            <v>26.493366937564229</v>
          </cell>
          <cell r="E397">
            <v>26.493366937564229</v>
          </cell>
          <cell r="F397">
            <v>26.493366937564229</v>
          </cell>
          <cell r="G397">
            <v>26.493366937564229</v>
          </cell>
          <cell r="H397">
            <v>26.493366937564229</v>
          </cell>
          <cell r="I397">
            <v>26.493366937564229</v>
          </cell>
          <cell r="J397">
            <v>26.493366937564229</v>
          </cell>
          <cell r="K397">
            <v>26.493366937564229</v>
          </cell>
          <cell r="L397">
            <v>26.493366937564229</v>
          </cell>
          <cell r="M397">
            <v>26.493366937564229</v>
          </cell>
          <cell r="N397">
            <v>26.493366937564229</v>
          </cell>
          <cell r="O397">
            <v>26.493366937564229</v>
          </cell>
          <cell r="P397">
            <v>26.493366937564229</v>
          </cell>
          <cell r="Q397">
            <v>26.493366937564229</v>
          </cell>
          <cell r="R397">
            <v>26.778870641368883</v>
          </cell>
          <cell r="S397">
            <v>27.06437434517354</v>
          </cell>
          <cell r="T397">
            <v>27.349878048978198</v>
          </cell>
          <cell r="U397">
            <v>27.635381752782855</v>
          </cell>
          <cell r="V397">
            <v>27.920885456587513</v>
          </cell>
          <cell r="W397">
            <v>28.20638916039217</v>
          </cell>
          <cell r="X397">
            <v>28.491892864196828</v>
          </cell>
          <cell r="Y397">
            <v>28.777396568001485</v>
          </cell>
          <cell r="Z397">
            <v>29.062900271806143</v>
          </cell>
          <cell r="AA397">
            <v>29.3484039756108</v>
          </cell>
          <cell r="AB397">
            <v>29.633907679415458</v>
          </cell>
          <cell r="AC397">
            <v>29.919411383220098</v>
          </cell>
          <cell r="AD397">
            <v>29.919411383220098</v>
          </cell>
          <cell r="AE397">
            <v>29.919411383220098</v>
          </cell>
          <cell r="AF397">
            <v>29.919411383220098</v>
          </cell>
          <cell r="AG397">
            <v>29.919411383220098</v>
          </cell>
          <cell r="AH397">
            <v>29.919411383220098</v>
          </cell>
          <cell r="AI397">
            <v>29.919411383220098</v>
          </cell>
          <cell r="AJ397">
            <v>29.919411383220098</v>
          </cell>
          <cell r="AK397">
            <v>29.919411383220098</v>
          </cell>
          <cell r="AL397">
            <v>29.919411383220098</v>
          </cell>
          <cell r="AM397">
            <v>29.919411383220098</v>
          </cell>
          <cell r="AN397">
            <v>29.919411383220098</v>
          </cell>
        </row>
        <row r="398">
          <cell r="A398">
            <v>16</v>
          </cell>
          <cell r="B398" t="str">
            <v>AG</v>
          </cell>
          <cell r="C398" t="str">
            <v>ab</v>
          </cell>
          <cell r="D398">
            <v>32.924669964289599</v>
          </cell>
          <cell r="E398">
            <v>32.924669964289599</v>
          </cell>
          <cell r="F398">
            <v>32.924669964289599</v>
          </cell>
          <cell r="G398">
            <v>32.924669964289599</v>
          </cell>
          <cell r="H398">
            <v>32.924669964289599</v>
          </cell>
          <cell r="I398">
            <v>32.924669964289599</v>
          </cell>
          <cell r="J398">
            <v>32.924669964289599</v>
          </cell>
          <cell r="K398">
            <v>32.924669964289599</v>
          </cell>
          <cell r="L398">
            <v>32.924669964289599</v>
          </cell>
          <cell r="M398">
            <v>32.924669964289599</v>
          </cell>
          <cell r="N398">
            <v>32.924669964289599</v>
          </cell>
          <cell r="O398">
            <v>32.924669964289599</v>
          </cell>
          <cell r="P398">
            <v>32.924669964289599</v>
          </cell>
          <cell r="Q398">
            <v>32.924669964289599</v>
          </cell>
          <cell r="R398">
            <v>34.767306135612159</v>
          </cell>
          <cell r="S398">
            <v>36.60994230693472</v>
          </cell>
          <cell r="T398">
            <v>38.45257847825728</v>
          </cell>
          <cell r="U398">
            <v>40.29521464957984</v>
          </cell>
          <cell r="V398">
            <v>42.137850820902401</v>
          </cell>
          <cell r="W398">
            <v>43.980486992224961</v>
          </cell>
          <cell r="X398">
            <v>45.823123163547521</v>
          </cell>
          <cell r="Y398">
            <v>47.665759334870081</v>
          </cell>
          <cell r="Z398">
            <v>49.508395506192642</v>
          </cell>
          <cell r="AA398">
            <v>51.351031677515202</v>
          </cell>
          <cell r="AB398">
            <v>53.193667848837762</v>
          </cell>
          <cell r="AC398">
            <v>55.036304020160323</v>
          </cell>
          <cell r="AD398">
            <v>55.036304020160323</v>
          </cell>
          <cell r="AE398">
            <v>55.036304020160323</v>
          </cell>
          <cell r="AF398">
            <v>55.036304020160323</v>
          </cell>
          <cell r="AG398">
            <v>55.036304020160323</v>
          </cell>
          <cell r="AH398">
            <v>55.036304020160323</v>
          </cell>
          <cell r="AI398">
            <v>55.036304020160323</v>
          </cell>
          <cell r="AJ398">
            <v>55.036304020160323</v>
          </cell>
          <cell r="AK398">
            <v>55.036304020160323</v>
          </cell>
          <cell r="AL398">
            <v>55.036304020160323</v>
          </cell>
          <cell r="AM398">
            <v>55.036304020160323</v>
          </cell>
          <cell r="AN398">
            <v>55.036304020160323</v>
          </cell>
        </row>
        <row r="399">
          <cell r="A399">
            <v>16</v>
          </cell>
          <cell r="B399" t="str">
            <v>AG</v>
          </cell>
          <cell r="C399" t="str">
            <v>cp</v>
          </cell>
          <cell r="D399">
            <v>299.52640915148879</v>
          </cell>
          <cell r="E399">
            <v>299.52640915148879</v>
          </cell>
          <cell r="F399">
            <v>299.52640915148879</v>
          </cell>
          <cell r="G399">
            <v>299.52640915148879</v>
          </cell>
          <cell r="H399">
            <v>299.52640915148879</v>
          </cell>
          <cell r="I399">
            <v>299.52640915148879</v>
          </cell>
          <cell r="J399">
            <v>299.52640915148879</v>
          </cell>
          <cell r="K399">
            <v>299.52640915148879</v>
          </cell>
          <cell r="L399">
            <v>299.52640915148879</v>
          </cell>
          <cell r="M399">
            <v>299.52640915148879</v>
          </cell>
          <cell r="N399">
            <v>299.52640915148879</v>
          </cell>
          <cell r="O399">
            <v>299.52640915148879</v>
          </cell>
          <cell r="P399">
            <v>299.52640915148879</v>
          </cell>
          <cell r="Q399">
            <v>299.52640915148879</v>
          </cell>
          <cell r="R399">
            <v>293.80367308205717</v>
          </cell>
          <cell r="S399">
            <v>288.08093701262555</v>
          </cell>
          <cell r="T399">
            <v>282.35820094319394</v>
          </cell>
          <cell r="U399">
            <v>276.63546487376232</v>
          </cell>
          <cell r="V399">
            <v>270.9127288043307</v>
          </cell>
          <cell r="W399">
            <v>265.18999273489908</v>
          </cell>
          <cell r="X399">
            <v>259.46725666546746</v>
          </cell>
          <cell r="Y399">
            <v>253.74452059603584</v>
          </cell>
          <cell r="Z399">
            <v>248.02178452660422</v>
          </cell>
          <cell r="AA399">
            <v>242.2990484571726</v>
          </cell>
          <cell r="AB399">
            <v>236.57631238774098</v>
          </cell>
          <cell r="AC399">
            <v>230.85357631830934</v>
          </cell>
          <cell r="AD399">
            <v>230.85357631830934</v>
          </cell>
          <cell r="AE399">
            <v>230.85357631830934</v>
          </cell>
          <cell r="AF399">
            <v>230.85357631830934</v>
          </cell>
          <cell r="AG399">
            <v>230.85357631830934</v>
          </cell>
          <cell r="AH399">
            <v>230.85357631830934</v>
          </cell>
          <cell r="AI399">
            <v>230.85357631830934</v>
          </cell>
          <cell r="AJ399">
            <v>230.85357631830934</v>
          </cell>
          <cell r="AK399">
            <v>230.85357631830934</v>
          </cell>
          <cell r="AL399">
            <v>230.85357631830934</v>
          </cell>
          <cell r="AM399">
            <v>230.85357631830934</v>
          </cell>
          <cell r="AN399">
            <v>230.85357631830934</v>
          </cell>
        </row>
        <row r="400">
          <cell r="A400">
            <v>16</v>
          </cell>
          <cell r="B400" t="str">
            <v>AG</v>
          </cell>
          <cell r="C400" t="str">
            <v>pa</v>
          </cell>
          <cell r="D400">
            <v>167.91591352459463</v>
          </cell>
          <cell r="E400">
            <v>167.91591352459463</v>
          </cell>
          <cell r="F400">
            <v>167.91591352459463</v>
          </cell>
          <cell r="G400">
            <v>167.91591352459463</v>
          </cell>
          <cell r="H400">
            <v>167.91591352459463</v>
          </cell>
          <cell r="I400">
            <v>167.91591352459463</v>
          </cell>
          <cell r="J400">
            <v>167.91591352459463</v>
          </cell>
          <cell r="K400">
            <v>167.91591352459463</v>
          </cell>
          <cell r="L400">
            <v>167.91591352459463</v>
          </cell>
          <cell r="M400">
            <v>167.91591352459463</v>
          </cell>
          <cell r="N400">
            <v>167.91591352459463</v>
          </cell>
          <cell r="O400">
            <v>167.91591352459463</v>
          </cell>
          <cell r="P400">
            <v>167.91591352459463</v>
          </cell>
          <cell r="Q400">
            <v>167.91591352459463</v>
          </cell>
          <cell r="R400">
            <v>157.02923730464067</v>
          </cell>
          <cell r="S400">
            <v>146.14256108468672</v>
          </cell>
          <cell r="T400">
            <v>135.25588486473276</v>
          </cell>
          <cell r="U400">
            <v>124.36920864477881</v>
          </cell>
          <cell r="V400">
            <v>113.48253242482485</v>
          </cell>
          <cell r="W400">
            <v>102.5958562048709</v>
          </cell>
          <cell r="X400">
            <v>91.709179984916943</v>
          </cell>
          <cell r="Y400">
            <v>80.822503764962988</v>
          </cell>
          <cell r="Z400">
            <v>69.935827545009033</v>
          </cell>
          <cell r="AA400">
            <v>59.049151325055071</v>
          </cell>
          <cell r="AB400">
            <v>48.162475105101109</v>
          </cell>
          <cell r="AC400">
            <v>37.275798885147111</v>
          </cell>
          <cell r="AD400">
            <v>37.275798885147111</v>
          </cell>
          <cell r="AE400">
            <v>37.275798885147111</v>
          </cell>
          <cell r="AF400">
            <v>37.275798885147111</v>
          </cell>
          <cell r="AG400">
            <v>37.275798885147111</v>
          </cell>
          <cell r="AH400">
            <v>37.275798885147111</v>
          </cell>
          <cell r="AI400">
            <v>37.275798885147111</v>
          </cell>
          <cell r="AJ400">
            <v>37.275798885147111</v>
          </cell>
          <cell r="AK400">
            <v>37.275798885147111</v>
          </cell>
          <cell r="AL400">
            <v>37.275798885147111</v>
          </cell>
          <cell r="AM400">
            <v>37.275798885147111</v>
          </cell>
          <cell r="AN400">
            <v>37.275798885147111</v>
          </cell>
        </row>
        <row r="401">
          <cell r="A401">
            <v>16</v>
          </cell>
          <cell r="B401" t="str">
            <v>AL</v>
          </cell>
          <cell r="C401" t="str">
            <v>ep</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9.1670000000000001E-2</v>
          </cell>
          <cell r="S401">
            <v>0.18332999999999999</v>
          </cell>
          <cell r="T401">
            <v>0.27500000000000002</v>
          </cell>
          <cell r="U401">
            <v>0.36667</v>
          </cell>
          <cell r="V401">
            <v>0.45833000000000002</v>
          </cell>
          <cell r="W401">
            <v>0.55000000000000004</v>
          </cell>
          <cell r="X401">
            <v>0.64166999999999996</v>
          </cell>
          <cell r="Y401">
            <v>0.73333000000000004</v>
          </cell>
          <cell r="Z401">
            <v>0.82499999999999996</v>
          </cell>
          <cell r="AA401">
            <v>0.91666999999999998</v>
          </cell>
          <cell r="AB401">
            <v>1.0083299999999999</v>
          </cell>
          <cell r="AC401">
            <v>1.1000000000000001</v>
          </cell>
          <cell r="AD401">
            <v>1.1000000000000001</v>
          </cell>
          <cell r="AE401">
            <v>1.1000000000000001</v>
          </cell>
          <cell r="AF401">
            <v>1.1000000000000001</v>
          </cell>
          <cell r="AG401">
            <v>1.1000000000000001</v>
          </cell>
          <cell r="AH401">
            <v>1.1000000000000001</v>
          </cell>
          <cell r="AI401">
            <v>1.1000000000000001</v>
          </cell>
          <cell r="AJ401">
            <v>1.1000000000000001</v>
          </cell>
          <cell r="AK401">
            <v>1.1000000000000001</v>
          </cell>
          <cell r="AL401">
            <v>1.1000000000000001</v>
          </cell>
          <cell r="AM401">
            <v>1.1000000000000001</v>
          </cell>
          <cell r="AN401">
            <v>1.1000000000000001</v>
          </cell>
        </row>
        <row r="402">
          <cell r="A402">
            <v>16</v>
          </cell>
          <cell r="B402" t="str">
            <v>AL</v>
          </cell>
          <cell r="C402" t="str">
            <v>ff</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row>
        <row r="403">
          <cell r="A403">
            <v>16</v>
          </cell>
          <cell r="B403" t="str">
            <v>AL</v>
          </cell>
          <cell r="C403" t="str">
            <v>hr</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row>
        <row r="404">
          <cell r="A404">
            <v>16</v>
          </cell>
          <cell r="B404" t="str">
            <v>AL</v>
          </cell>
          <cell r="C404" t="str">
            <v>of</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7.6716699439212818E-2</v>
          </cell>
          <cell r="S404">
            <v>0.15343339887842564</v>
          </cell>
          <cell r="T404">
            <v>0.23015009831763844</v>
          </cell>
          <cell r="U404">
            <v>0.30686679775685127</v>
          </cell>
          <cell r="V404">
            <v>0.3835834971960641</v>
          </cell>
          <cell r="W404">
            <v>0.46030019663527694</v>
          </cell>
          <cell r="X404">
            <v>0.53701689607448977</v>
          </cell>
          <cell r="Y404">
            <v>0.61373359551370255</v>
          </cell>
          <cell r="Z404">
            <v>0.69045029495291532</v>
          </cell>
          <cell r="AA404">
            <v>0.7671669943921281</v>
          </cell>
          <cell r="AB404">
            <v>0.84388369383134088</v>
          </cell>
          <cell r="AC404">
            <v>0.92060039327055376</v>
          </cell>
          <cell r="AD404">
            <v>0.92060039327055376</v>
          </cell>
          <cell r="AE404">
            <v>0.92060039327055376</v>
          </cell>
          <cell r="AF404">
            <v>0.92060039327055376</v>
          </cell>
          <cell r="AG404">
            <v>0.92060039327055376</v>
          </cell>
          <cell r="AH404">
            <v>0.92060039327055376</v>
          </cell>
          <cell r="AI404">
            <v>0.92060039327055376</v>
          </cell>
          <cell r="AJ404">
            <v>0.92060039327055376</v>
          </cell>
          <cell r="AK404">
            <v>0.92060039327055376</v>
          </cell>
          <cell r="AL404">
            <v>0.92060039327055376</v>
          </cell>
          <cell r="AM404">
            <v>0.92060039327055376</v>
          </cell>
          <cell r="AN404">
            <v>0.92060039327055376</v>
          </cell>
        </row>
        <row r="405">
          <cell r="A405">
            <v>16</v>
          </cell>
          <cell r="B405" t="str">
            <v>CR</v>
          </cell>
          <cell r="C405" t="str">
            <v>as</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row>
        <row r="406">
          <cell r="A406">
            <v>16</v>
          </cell>
          <cell r="B406" t="str">
            <v>CR</v>
          </cell>
          <cell r="C406" t="str">
            <v>hy</v>
          </cell>
          <cell r="D406">
            <v>9.4936852360833743</v>
          </cell>
          <cell r="E406">
            <v>9.4936852360833743</v>
          </cell>
          <cell r="F406">
            <v>9.4936852360833743</v>
          </cell>
          <cell r="G406">
            <v>9.4936852360833743</v>
          </cell>
          <cell r="H406">
            <v>9.4936852360833743</v>
          </cell>
          <cell r="I406">
            <v>9.4936852360833743</v>
          </cell>
          <cell r="J406">
            <v>9.4936852360833743</v>
          </cell>
          <cell r="K406">
            <v>9.4936852360833743</v>
          </cell>
          <cell r="L406">
            <v>9.4936852360833743</v>
          </cell>
          <cell r="M406">
            <v>9.4936852360833743</v>
          </cell>
          <cell r="N406">
            <v>9.4936852360833743</v>
          </cell>
          <cell r="O406">
            <v>9.4936852360833743</v>
          </cell>
          <cell r="P406">
            <v>9.4936852360833743</v>
          </cell>
          <cell r="Q406">
            <v>9.4936852360833743</v>
          </cell>
          <cell r="R406">
            <v>9.4240367928099715</v>
          </cell>
          <cell r="S406">
            <v>9.3543883495365687</v>
          </cell>
          <cell r="T406">
            <v>9.2847399062631659</v>
          </cell>
          <cell r="U406">
            <v>9.2150914629897631</v>
          </cell>
          <cell r="V406">
            <v>9.1454430197163603</v>
          </cell>
          <cell r="W406">
            <v>9.0757945764429575</v>
          </cell>
          <cell r="X406">
            <v>9.0061461331695547</v>
          </cell>
          <cell r="Y406">
            <v>8.9364976898961519</v>
          </cell>
          <cell r="Z406">
            <v>8.8668492466227491</v>
          </cell>
          <cell r="AA406">
            <v>8.7972008033493463</v>
          </cell>
          <cell r="AB406">
            <v>8.7275523600759435</v>
          </cell>
          <cell r="AC406">
            <v>8.6579039168025371</v>
          </cell>
          <cell r="AD406">
            <v>8.6579039168025371</v>
          </cell>
          <cell r="AE406">
            <v>8.6579039168025371</v>
          </cell>
          <cell r="AF406">
            <v>8.6579039168025371</v>
          </cell>
          <cell r="AG406">
            <v>8.6579039168025371</v>
          </cell>
          <cell r="AH406">
            <v>8.6579039168025371</v>
          </cell>
          <cell r="AI406">
            <v>8.6579039168025371</v>
          </cell>
          <cell r="AJ406">
            <v>8.6579039168025371</v>
          </cell>
          <cell r="AK406">
            <v>8.6579039168025371</v>
          </cell>
          <cell r="AL406">
            <v>8.6579039168025371</v>
          </cell>
          <cell r="AM406">
            <v>8.6579039168025371</v>
          </cell>
          <cell r="AN406">
            <v>8.6579039168025371</v>
          </cell>
        </row>
        <row r="407">
          <cell r="A407">
            <v>16</v>
          </cell>
          <cell r="B407" t="str">
            <v>CR</v>
          </cell>
          <cell r="C407" t="str">
            <v>pp</v>
          </cell>
          <cell r="D407">
            <v>4.0199444315660129</v>
          </cell>
          <cell r="E407">
            <v>4.0199444315660129</v>
          </cell>
          <cell r="F407">
            <v>4.0199444315660129</v>
          </cell>
          <cell r="G407">
            <v>4.0199444315660129</v>
          </cell>
          <cell r="H407">
            <v>4.0199444315660129</v>
          </cell>
          <cell r="I407">
            <v>4.0199444315660129</v>
          </cell>
          <cell r="J407">
            <v>4.0199444315660129</v>
          </cell>
          <cell r="K407">
            <v>4.0199444315660129</v>
          </cell>
          <cell r="L407">
            <v>4.0199444315660129</v>
          </cell>
          <cell r="M407">
            <v>4.0199444315660129</v>
          </cell>
          <cell r="N407">
            <v>4.0199444315660129</v>
          </cell>
          <cell r="O407">
            <v>4.0199444315660129</v>
          </cell>
          <cell r="P407">
            <v>4.0199444315660129</v>
          </cell>
          <cell r="Q407">
            <v>4.0199444315660129</v>
          </cell>
          <cell r="R407">
            <v>3.6849490622688452</v>
          </cell>
          <cell r="S407">
            <v>3.3499536929716776</v>
          </cell>
          <cell r="T407">
            <v>3.0149583236745099</v>
          </cell>
          <cell r="U407">
            <v>2.6799629543773422</v>
          </cell>
          <cell r="V407">
            <v>2.3449675850801746</v>
          </cell>
          <cell r="W407">
            <v>2.0099722157830069</v>
          </cell>
          <cell r="X407">
            <v>1.6749768464858392</v>
          </cell>
          <cell r="Y407">
            <v>1.3399814771886716</v>
          </cell>
          <cell r="Z407">
            <v>1.0049861078915039</v>
          </cell>
          <cell r="AA407">
            <v>0.66999073859433622</v>
          </cell>
          <cell r="AB407">
            <v>0.3349953692971685</v>
          </cell>
          <cell r="AC407">
            <v>0</v>
          </cell>
          <cell r="AD407">
            <v>0</v>
          </cell>
          <cell r="AE407">
            <v>0</v>
          </cell>
          <cell r="AF407">
            <v>0</v>
          </cell>
          <cell r="AG407">
            <v>0</v>
          </cell>
          <cell r="AH407">
            <v>0</v>
          </cell>
          <cell r="AI407">
            <v>0</v>
          </cell>
          <cell r="AJ407">
            <v>0</v>
          </cell>
          <cell r="AK407">
            <v>0</v>
          </cell>
          <cell r="AL407">
            <v>0</v>
          </cell>
          <cell r="AM407">
            <v>0</v>
          </cell>
          <cell r="AN407">
            <v>0</v>
          </cell>
        </row>
        <row r="408">
          <cell r="A408">
            <v>16</v>
          </cell>
          <cell r="B408" t="str">
            <v>CR</v>
          </cell>
          <cell r="C408" t="str">
            <v>ry</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row>
        <row r="409">
          <cell r="A409">
            <v>16</v>
          </cell>
          <cell r="B409" t="str">
            <v>CR</v>
          </cell>
          <cell r="C409" t="str">
            <v>sl</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row>
        <row r="410">
          <cell r="A410">
            <v>16</v>
          </cell>
          <cell r="B410" t="str">
            <v>FO</v>
          </cell>
          <cell r="C410" t="str">
            <v>uf</v>
          </cell>
          <cell r="D410">
            <v>13.874835262912503</v>
          </cell>
          <cell r="E410">
            <v>13.874835262912503</v>
          </cell>
          <cell r="F410">
            <v>13.874835262912503</v>
          </cell>
          <cell r="G410">
            <v>13.874835262912503</v>
          </cell>
          <cell r="H410">
            <v>13.874835262912503</v>
          </cell>
          <cell r="I410">
            <v>13.874835262912503</v>
          </cell>
          <cell r="J410">
            <v>13.874835262912503</v>
          </cell>
          <cell r="K410">
            <v>13.874835262912503</v>
          </cell>
          <cell r="L410">
            <v>13.874835262912503</v>
          </cell>
          <cell r="M410">
            <v>13.874835262912503</v>
          </cell>
          <cell r="N410">
            <v>13.874835262912503</v>
          </cell>
          <cell r="O410">
            <v>13.874835262912503</v>
          </cell>
          <cell r="P410">
            <v>13.874835262912503</v>
          </cell>
          <cell r="Q410">
            <v>13.874835262912503</v>
          </cell>
          <cell r="R410">
            <v>17.479298003159467</v>
          </cell>
          <cell r="S410">
            <v>21.08376074340643</v>
          </cell>
          <cell r="T410">
            <v>24.688223483653395</v>
          </cell>
          <cell r="U410">
            <v>28.292686223900361</v>
          </cell>
          <cell r="V410">
            <v>31.897148964147327</v>
          </cell>
          <cell r="W410">
            <v>35.501611704394293</v>
          </cell>
          <cell r="X410">
            <v>39.106074444641258</v>
          </cell>
          <cell r="Y410">
            <v>42.710537184888224</v>
          </cell>
          <cell r="Z410">
            <v>46.31499992513519</v>
          </cell>
          <cell r="AA410">
            <v>49.919462665382156</v>
          </cell>
          <cell r="AB410">
            <v>53.523925405629122</v>
          </cell>
          <cell r="AC410">
            <v>57.128388145876073</v>
          </cell>
          <cell r="AD410">
            <v>57.128388145876073</v>
          </cell>
          <cell r="AE410">
            <v>57.128388145876073</v>
          </cell>
          <cell r="AF410">
            <v>57.128388145876073</v>
          </cell>
          <cell r="AG410">
            <v>57.128388145876073</v>
          </cell>
          <cell r="AH410">
            <v>57.128388145876073</v>
          </cell>
          <cell r="AI410">
            <v>57.128388145876073</v>
          </cell>
          <cell r="AJ410">
            <v>57.128388145876073</v>
          </cell>
          <cell r="AK410">
            <v>57.128388145876073</v>
          </cell>
          <cell r="AL410">
            <v>57.128388145876073</v>
          </cell>
          <cell r="AM410">
            <v>57.128388145876073</v>
          </cell>
          <cell r="AN410">
            <v>57.128388145876073</v>
          </cell>
        </row>
        <row r="411">
          <cell r="A411">
            <v>16</v>
          </cell>
          <cell r="B411" t="str">
            <v>IN</v>
          </cell>
          <cell r="C411" t="str">
            <v>hi</v>
          </cell>
          <cell r="D411">
            <v>3.5584993995309446</v>
          </cell>
          <cell r="E411">
            <v>3.5584993995309446</v>
          </cell>
          <cell r="F411">
            <v>3.5584993995309446</v>
          </cell>
          <cell r="G411">
            <v>3.5584993995309446</v>
          </cell>
          <cell r="H411">
            <v>3.5584993995309446</v>
          </cell>
          <cell r="I411">
            <v>3.5584993995309446</v>
          </cell>
          <cell r="J411">
            <v>3.5584993995309446</v>
          </cell>
          <cell r="K411">
            <v>3.5584993995309446</v>
          </cell>
          <cell r="L411">
            <v>3.5584993995309446</v>
          </cell>
          <cell r="M411">
            <v>3.5584993995309446</v>
          </cell>
          <cell r="N411">
            <v>3.5584993995309446</v>
          </cell>
          <cell r="O411">
            <v>3.5584993995309446</v>
          </cell>
          <cell r="P411">
            <v>3.5584993995309446</v>
          </cell>
          <cell r="Q411">
            <v>3.5584993995309446</v>
          </cell>
          <cell r="R411">
            <v>3.2619577829033659</v>
          </cell>
          <cell r="S411">
            <v>2.9654161662757872</v>
          </cell>
          <cell r="T411">
            <v>2.6688745496482085</v>
          </cell>
          <cell r="U411">
            <v>2.3723329330206298</v>
          </cell>
          <cell r="V411">
            <v>2.075791316393051</v>
          </cell>
          <cell r="W411">
            <v>1.7792496997654723</v>
          </cell>
          <cell r="X411">
            <v>1.4827080831378936</v>
          </cell>
          <cell r="Y411">
            <v>1.1861664665103149</v>
          </cell>
          <cell r="Z411">
            <v>0.88962484988273616</v>
          </cell>
          <cell r="AA411">
            <v>0.59308323325515744</v>
          </cell>
          <cell r="AB411">
            <v>0.29654161662757872</v>
          </cell>
          <cell r="AC411">
            <v>0</v>
          </cell>
          <cell r="AD411">
            <v>0</v>
          </cell>
          <cell r="AE411">
            <v>0</v>
          </cell>
          <cell r="AF411">
            <v>0</v>
          </cell>
          <cell r="AG411">
            <v>0</v>
          </cell>
          <cell r="AH411">
            <v>0</v>
          </cell>
          <cell r="AI411">
            <v>0</v>
          </cell>
          <cell r="AJ411">
            <v>0</v>
          </cell>
          <cell r="AK411">
            <v>0</v>
          </cell>
          <cell r="AL411">
            <v>0</v>
          </cell>
          <cell r="AM411">
            <v>0</v>
          </cell>
          <cell r="AN411">
            <v>0</v>
          </cell>
        </row>
        <row r="412">
          <cell r="A412">
            <v>16</v>
          </cell>
          <cell r="B412" t="str">
            <v>IN</v>
          </cell>
          <cell r="C412" t="str">
            <v>ih</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row>
        <row r="413">
          <cell r="A413">
            <v>16</v>
          </cell>
          <cell r="B413" t="str">
            <v>IN</v>
          </cell>
          <cell r="C413" t="str">
            <v>li</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0.79642678207890938</v>
          </cell>
          <cell r="S413">
            <v>1.5928535641578188</v>
          </cell>
          <cell r="T413">
            <v>2.389280346236728</v>
          </cell>
          <cell r="U413">
            <v>3.1857071283156375</v>
          </cell>
          <cell r="V413">
            <v>3.982133910394547</v>
          </cell>
          <cell r="W413">
            <v>4.7785606924734561</v>
          </cell>
          <cell r="X413">
            <v>5.5749874745523655</v>
          </cell>
          <cell r="Y413">
            <v>6.371414256631275</v>
          </cell>
          <cell r="Z413">
            <v>7.1678410387101845</v>
          </cell>
          <cell r="AA413">
            <v>7.964267820789094</v>
          </cell>
          <cell r="AB413">
            <v>8.7606946028680035</v>
          </cell>
          <cell r="AC413">
            <v>9.5571213849469121</v>
          </cell>
          <cell r="AD413">
            <v>9.5571213849469121</v>
          </cell>
          <cell r="AE413">
            <v>9.5571213849469121</v>
          </cell>
          <cell r="AF413">
            <v>9.5571213849469121</v>
          </cell>
          <cell r="AG413">
            <v>9.5571213849469121</v>
          </cell>
          <cell r="AH413">
            <v>9.5571213849469121</v>
          </cell>
          <cell r="AI413">
            <v>9.5571213849469121</v>
          </cell>
          <cell r="AJ413">
            <v>9.5571213849469121</v>
          </cell>
          <cell r="AK413">
            <v>9.5571213849469121</v>
          </cell>
          <cell r="AL413">
            <v>9.5571213849469121</v>
          </cell>
          <cell r="AM413">
            <v>9.5571213849469121</v>
          </cell>
          <cell r="AN413">
            <v>9.5571213849469121</v>
          </cell>
        </row>
        <row r="414">
          <cell r="A414">
            <v>16</v>
          </cell>
          <cell r="B414" t="str">
            <v>IN</v>
          </cell>
          <cell r="C414" t="str">
            <v>oi</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row>
        <row r="415">
          <cell r="A415">
            <v>16</v>
          </cell>
          <cell r="B415" t="str">
            <v>IN</v>
          </cell>
          <cell r="C415" t="str">
            <v>wp</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row>
        <row r="416">
          <cell r="A416">
            <v>16</v>
          </cell>
          <cell r="B416" t="str">
            <v>RC</v>
          </cell>
          <cell r="C416" t="str">
            <v>ca</v>
          </cell>
          <cell r="D416">
            <v>3.4945530597928052</v>
          </cell>
          <cell r="E416">
            <v>3.4945530597928052</v>
          </cell>
          <cell r="F416">
            <v>3.4945530597928052</v>
          </cell>
          <cell r="G416">
            <v>3.4945530597928052</v>
          </cell>
          <cell r="H416">
            <v>3.4945530597928052</v>
          </cell>
          <cell r="I416">
            <v>3.4945530597928052</v>
          </cell>
          <cell r="J416">
            <v>3.4945530597928052</v>
          </cell>
          <cell r="K416">
            <v>3.4945530597928052</v>
          </cell>
          <cell r="L416">
            <v>3.4945530597928052</v>
          </cell>
          <cell r="M416">
            <v>3.4945530597928052</v>
          </cell>
          <cell r="N416">
            <v>3.4945530597928052</v>
          </cell>
          <cell r="O416">
            <v>3.4945530597928052</v>
          </cell>
          <cell r="P416">
            <v>3.4945530597928052</v>
          </cell>
          <cell r="Q416">
            <v>3.4945530597928052</v>
          </cell>
          <cell r="R416">
            <v>3.2033403048100713</v>
          </cell>
          <cell r="S416">
            <v>2.9121275498273373</v>
          </cell>
          <cell r="T416">
            <v>2.6209147948446034</v>
          </cell>
          <cell r="U416">
            <v>2.3297020398618695</v>
          </cell>
          <cell r="V416">
            <v>2.0384892848791356</v>
          </cell>
          <cell r="W416">
            <v>1.7472765298964019</v>
          </cell>
          <cell r="X416">
            <v>1.4560637749136682</v>
          </cell>
          <cell r="Y416">
            <v>1.1648510199309345</v>
          </cell>
          <cell r="Z416">
            <v>0.87363826494820085</v>
          </cell>
          <cell r="AA416">
            <v>0.58242550996546716</v>
          </cell>
          <cell r="AB416">
            <v>0.29121275498273341</v>
          </cell>
          <cell r="AC416">
            <v>0</v>
          </cell>
          <cell r="AD416">
            <v>0</v>
          </cell>
          <cell r="AE416">
            <v>0</v>
          </cell>
          <cell r="AF416">
            <v>0</v>
          </cell>
          <cell r="AG416">
            <v>0</v>
          </cell>
          <cell r="AH416">
            <v>0</v>
          </cell>
          <cell r="AI416">
            <v>0</v>
          </cell>
          <cell r="AJ416">
            <v>0</v>
          </cell>
          <cell r="AK416">
            <v>0</v>
          </cell>
          <cell r="AL416">
            <v>0</v>
          </cell>
          <cell r="AM416">
            <v>0</v>
          </cell>
          <cell r="AN416">
            <v>0</v>
          </cell>
        </row>
        <row r="417">
          <cell r="A417">
            <v>16</v>
          </cell>
          <cell r="B417" t="str">
            <v>RC</v>
          </cell>
          <cell r="C417" t="str">
            <v>go</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0.62620732086957742</v>
          </cell>
          <cell r="S417">
            <v>1.2524146417391548</v>
          </cell>
          <cell r="T417">
            <v>1.8786219626087322</v>
          </cell>
          <cell r="U417">
            <v>2.5048292834783097</v>
          </cell>
          <cell r="V417">
            <v>3.1310366043478872</v>
          </cell>
          <cell r="W417">
            <v>3.7572439252174648</v>
          </cell>
          <cell r="X417">
            <v>4.3834512460870423</v>
          </cell>
          <cell r="Y417">
            <v>5.0096585669566194</v>
          </cell>
          <cell r="Z417">
            <v>5.6358658878261965</v>
          </cell>
          <cell r="AA417">
            <v>6.2620732086957736</v>
          </cell>
          <cell r="AB417">
            <v>6.8882805295653506</v>
          </cell>
          <cell r="AC417">
            <v>7.5144878504349286</v>
          </cell>
          <cell r="AD417">
            <v>7.5144878504349286</v>
          </cell>
          <cell r="AE417">
            <v>7.5144878504349286</v>
          </cell>
          <cell r="AF417">
            <v>7.5144878504349286</v>
          </cell>
          <cell r="AG417">
            <v>7.5144878504349286</v>
          </cell>
          <cell r="AH417">
            <v>7.5144878504349286</v>
          </cell>
          <cell r="AI417">
            <v>7.5144878504349286</v>
          </cell>
          <cell r="AJ417">
            <v>7.5144878504349286</v>
          </cell>
          <cell r="AK417">
            <v>7.5144878504349286</v>
          </cell>
          <cell r="AL417">
            <v>7.5144878504349286</v>
          </cell>
          <cell r="AM417">
            <v>7.5144878504349286</v>
          </cell>
          <cell r="AN417">
            <v>7.5144878504349286</v>
          </cell>
        </row>
        <row r="418">
          <cell r="A418">
            <v>16</v>
          </cell>
          <cell r="B418" t="str">
            <v>RC</v>
          </cell>
          <cell r="C418" t="str">
            <v>sk</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7.3241108973673988E-2</v>
          </cell>
          <cell r="S418">
            <v>0.14648221794734798</v>
          </cell>
          <cell r="T418">
            <v>0.21972332692102198</v>
          </cell>
          <cell r="U418">
            <v>0.29296443589469595</v>
          </cell>
          <cell r="V418">
            <v>0.36620554486836993</v>
          </cell>
          <cell r="W418">
            <v>0.4394466538420439</v>
          </cell>
          <cell r="X418">
            <v>0.51268776281571793</v>
          </cell>
          <cell r="Y418">
            <v>0.5859288717893919</v>
          </cell>
          <cell r="Z418">
            <v>0.65916998076306588</v>
          </cell>
          <cell r="AA418">
            <v>0.73241108973673985</v>
          </cell>
          <cell r="AB418">
            <v>0.80565219871041382</v>
          </cell>
          <cell r="AC418">
            <v>0.8788933076840878</v>
          </cell>
          <cell r="AD418">
            <v>0.8788933076840878</v>
          </cell>
          <cell r="AE418">
            <v>0.8788933076840878</v>
          </cell>
          <cell r="AF418">
            <v>0.8788933076840878</v>
          </cell>
          <cell r="AG418">
            <v>0.8788933076840878</v>
          </cell>
          <cell r="AH418">
            <v>0.8788933076840878</v>
          </cell>
          <cell r="AI418">
            <v>0.8788933076840878</v>
          </cell>
          <cell r="AJ418">
            <v>0.8788933076840878</v>
          </cell>
          <cell r="AK418">
            <v>0.8788933076840878</v>
          </cell>
          <cell r="AL418">
            <v>0.8788933076840878</v>
          </cell>
          <cell r="AM418">
            <v>0.8788933076840878</v>
          </cell>
          <cell r="AN418">
            <v>0.8788933076840878</v>
          </cell>
        </row>
        <row r="419">
          <cell r="A419">
            <v>16</v>
          </cell>
          <cell r="B419" t="str">
            <v>RD</v>
          </cell>
          <cell r="C419" t="str">
            <v>mf</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row>
        <row r="420">
          <cell r="A420">
            <v>16</v>
          </cell>
          <cell r="B420" t="str">
            <v>RD</v>
          </cell>
          <cell r="C420" t="str">
            <v>mr</v>
          </cell>
          <cell r="D420">
            <v>16.522704771207291</v>
          </cell>
          <cell r="E420">
            <v>16.522704771207291</v>
          </cell>
          <cell r="F420">
            <v>16.522704771207291</v>
          </cell>
          <cell r="G420">
            <v>16.522704771207291</v>
          </cell>
          <cell r="H420">
            <v>16.522704771207291</v>
          </cell>
          <cell r="I420">
            <v>16.522704771207291</v>
          </cell>
          <cell r="J420">
            <v>16.522704771207291</v>
          </cell>
          <cell r="K420">
            <v>16.522704771207291</v>
          </cell>
          <cell r="L420">
            <v>16.522704771207291</v>
          </cell>
          <cell r="M420">
            <v>16.522704771207291</v>
          </cell>
          <cell r="N420">
            <v>16.522704771207291</v>
          </cell>
          <cell r="O420">
            <v>16.522704771207291</v>
          </cell>
          <cell r="P420">
            <v>16.522704771207291</v>
          </cell>
          <cell r="Q420">
            <v>16.522704771207291</v>
          </cell>
          <cell r="R420">
            <v>16.999787194451741</v>
          </cell>
          <cell r="S420">
            <v>17.476869617696195</v>
          </cell>
          <cell r="T420">
            <v>17.953952040940649</v>
          </cell>
          <cell r="U420">
            <v>18.431034464185103</v>
          </cell>
          <cell r="V420">
            <v>18.908116887429557</v>
          </cell>
          <cell r="W420">
            <v>19.385199310674011</v>
          </cell>
          <cell r="X420">
            <v>19.862281733918465</v>
          </cell>
          <cell r="Y420">
            <v>20.339364157162919</v>
          </cell>
          <cell r="Z420">
            <v>20.816446580407373</v>
          </cell>
          <cell r="AA420">
            <v>21.293529003651827</v>
          </cell>
          <cell r="AB420">
            <v>21.770611426896281</v>
          </cell>
          <cell r="AC420">
            <v>22.247693850140717</v>
          </cell>
          <cell r="AD420">
            <v>22.247693850140717</v>
          </cell>
          <cell r="AE420">
            <v>22.247693850140717</v>
          </cell>
          <cell r="AF420">
            <v>22.247693850140717</v>
          </cell>
          <cell r="AG420">
            <v>22.247693850140717</v>
          </cell>
          <cell r="AH420">
            <v>22.247693850140717</v>
          </cell>
          <cell r="AI420">
            <v>22.247693850140717</v>
          </cell>
          <cell r="AJ420">
            <v>22.247693850140717</v>
          </cell>
          <cell r="AK420">
            <v>22.247693850140717</v>
          </cell>
          <cell r="AL420">
            <v>22.247693850140717</v>
          </cell>
          <cell r="AM420">
            <v>22.247693850140717</v>
          </cell>
          <cell r="AN420">
            <v>22.247693850140717</v>
          </cell>
        </row>
        <row r="421">
          <cell r="A421">
            <v>16</v>
          </cell>
          <cell r="B421" t="str">
            <v>RD</v>
          </cell>
          <cell r="C421" t="str">
            <v>sf</v>
          </cell>
          <cell r="D421">
            <v>681.2</v>
          </cell>
          <cell r="E421">
            <v>681.2</v>
          </cell>
          <cell r="F421">
            <v>681.2</v>
          </cell>
          <cell r="G421">
            <v>681.2</v>
          </cell>
          <cell r="H421">
            <v>681.2</v>
          </cell>
          <cell r="I421">
            <v>681.2</v>
          </cell>
          <cell r="J421">
            <v>681.2</v>
          </cell>
          <cell r="K421">
            <v>681.2</v>
          </cell>
          <cell r="L421">
            <v>681.2</v>
          </cell>
          <cell r="M421">
            <v>681.2</v>
          </cell>
          <cell r="N421">
            <v>681.2</v>
          </cell>
          <cell r="O421">
            <v>681.2</v>
          </cell>
          <cell r="P421">
            <v>681.2</v>
          </cell>
          <cell r="Q421">
            <v>681.2</v>
          </cell>
          <cell r="R421">
            <v>681.2</v>
          </cell>
          <cell r="S421">
            <v>681.2</v>
          </cell>
          <cell r="T421">
            <v>681.2</v>
          </cell>
          <cell r="U421">
            <v>681.2</v>
          </cell>
          <cell r="V421">
            <v>681.2</v>
          </cell>
          <cell r="W421">
            <v>681.2</v>
          </cell>
          <cell r="X421">
            <v>681.2</v>
          </cell>
          <cell r="Y421">
            <v>681.2</v>
          </cell>
          <cell r="Z421">
            <v>681.2</v>
          </cell>
          <cell r="AA421">
            <v>681.2</v>
          </cell>
          <cell r="AB421">
            <v>681.2</v>
          </cell>
          <cell r="AC421">
            <v>681.2</v>
          </cell>
          <cell r="AD421">
            <v>681.2</v>
          </cell>
          <cell r="AE421">
            <v>681.2</v>
          </cell>
          <cell r="AF421">
            <v>681.2</v>
          </cell>
          <cell r="AG421">
            <v>681.2</v>
          </cell>
          <cell r="AH421">
            <v>681.2</v>
          </cell>
          <cell r="AI421">
            <v>681.2</v>
          </cell>
          <cell r="AJ421">
            <v>681.2</v>
          </cell>
          <cell r="AK421">
            <v>681.2</v>
          </cell>
          <cell r="AL421">
            <v>681.2</v>
          </cell>
          <cell r="AM421">
            <v>681.2</v>
          </cell>
          <cell r="AN421">
            <v>681.2</v>
          </cell>
        </row>
        <row r="422">
          <cell r="A422">
            <v>16</v>
          </cell>
          <cell r="B422" t="str">
            <v>RD</v>
          </cell>
          <cell r="C422" t="str">
            <v>sr</v>
          </cell>
          <cell r="D422">
            <v>22.610017055336293</v>
          </cell>
          <cell r="E422">
            <v>22.610017055336293</v>
          </cell>
          <cell r="F422">
            <v>22.610017055336293</v>
          </cell>
          <cell r="G422">
            <v>22.610017055336293</v>
          </cell>
          <cell r="H422">
            <v>22.610017055336293</v>
          </cell>
          <cell r="I422">
            <v>22.610017055336293</v>
          </cell>
          <cell r="J422">
            <v>22.610017055336293</v>
          </cell>
          <cell r="K422">
            <v>22.610017055336293</v>
          </cell>
          <cell r="L422">
            <v>22.610017055336293</v>
          </cell>
          <cell r="M422">
            <v>22.610017055336293</v>
          </cell>
          <cell r="N422">
            <v>22.610017055336293</v>
          </cell>
          <cell r="O422">
            <v>22.610017055336293</v>
          </cell>
          <cell r="P422">
            <v>22.610017055336293</v>
          </cell>
          <cell r="Q422">
            <v>22.610017055336293</v>
          </cell>
          <cell r="R422">
            <v>22.664966326392815</v>
          </cell>
          <cell r="S422">
            <v>22.719915597449337</v>
          </cell>
          <cell r="T422">
            <v>22.774864868505858</v>
          </cell>
          <cell r="U422">
            <v>22.82981413956238</v>
          </cell>
          <cell r="V422">
            <v>22.884763410618902</v>
          </cell>
          <cell r="W422">
            <v>22.939712681675424</v>
          </cell>
          <cell r="X422">
            <v>22.994661952731946</v>
          </cell>
          <cell r="Y422">
            <v>23.049611223788467</v>
          </cell>
          <cell r="Z422">
            <v>23.104560494844989</v>
          </cell>
          <cell r="AA422">
            <v>23.159509765901511</v>
          </cell>
          <cell r="AB422">
            <v>23.214459036958033</v>
          </cell>
          <cell r="AC422">
            <v>23.269408308014548</v>
          </cell>
          <cell r="AD422">
            <v>23.269408308014548</v>
          </cell>
          <cell r="AE422">
            <v>23.269408308014548</v>
          </cell>
          <cell r="AF422">
            <v>23.269408308014548</v>
          </cell>
          <cell r="AG422">
            <v>23.269408308014548</v>
          </cell>
          <cell r="AH422">
            <v>23.269408308014548</v>
          </cell>
          <cell r="AI422">
            <v>23.269408308014548</v>
          </cell>
          <cell r="AJ422">
            <v>23.269408308014548</v>
          </cell>
          <cell r="AK422">
            <v>23.269408308014548</v>
          </cell>
          <cell r="AL422">
            <v>23.269408308014548</v>
          </cell>
          <cell r="AM422">
            <v>23.269408308014548</v>
          </cell>
          <cell r="AN422">
            <v>23.269408308014548</v>
          </cell>
        </row>
        <row r="423">
          <cell r="A423">
            <v>16</v>
          </cell>
          <cell r="B423" t="str">
            <v>RR</v>
          </cell>
          <cell r="C423" t="str">
            <v>rf</v>
          </cell>
          <cell r="D423">
            <v>33.348898456445994</v>
          </cell>
          <cell r="E423">
            <v>33.348898456445994</v>
          </cell>
          <cell r="F423">
            <v>33.348898456445994</v>
          </cell>
          <cell r="G423">
            <v>33.348898456445994</v>
          </cell>
          <cell r="H423">
            <v>33.348898456445994</v>
          </cell>
          <cell r="I423">
            <v>33.348898456445994</v>
          </cell>
          <cell r="J423">
            <v>33.348898456445994</v>
          </cell>
          <cell r="K423">
            <v>33.348898456445994</v>
          </cell>
          <cell r="L423">
            <v>33.348898456445994</v>
          </cell>
          <cell r="M423">
            <v>33.348898456445994</v>
          </cell>
          <cell r="N423">
            <v>33.348898456445994</v>
          </cell>
          <cell r="O423">
            <v>33.348898456445994</v>
          </cell>
          <cell r="P423">
            <v>33.348898456445994</v>
          </cell>
          <cell r="Q423">
            <v>33.348898456445994</v>
          </cell>
          <cell r="R423">
            <v>34.064024665480318</v>
          </cell>
          <cell r="S423">
            <v>34.779150874514642</v>
          </cell>
          <cell r="T423">
            <v>35.494277083548965</v>
          </cell>
          <cell r="U423">
            <v>36.209403292583289</v>
          </cell>
          <cell r="V423">
            <v>36.924529501617613</v>
          </cell>
          <cell r="W423">
            <v>37.639655710651937</v>
          </cell>
          <cell r="X423">
            <v>38.35478191968626</v>
          </cell>
          <cell r="Y423">
            <v>39.069908128720584</v>
          </cell>
          <cell r="Z423">
            <v>39.785034337754908</v>
          </cell>
          <cell r="AA423">
            <v>40.500160546789232</v>
          </cell>
          <cell r="AB423">
            <v>41.215286755823556</v>
          </cell>
          <cell r="AC423">
            <v>41.930412964857908</v>
          </cell>
          <cell r="AD423">
            <v>41.930412964857908</v>
          </cell>
          <cell r="AE423">
            <v>41.930412964857908</v>
          </cell>
          <cell r="AF423">
            <v>41.930412964857908</v>
          </cell>
          <cell r="AG423">
            <v>41.930412964857908</v>
          </cell>
          <cell r="AH423">
            <v>41.930412964857908</v>
          </cell>
          <cell r="AI423">
            <v>41.930412964857908</v>
          </cell>
          <cell r="AJ423">
            <v>41.930412964857908</v>
          </cell>
          <cell r="AK423">
            <v>41.930412964857908</v>
          </cell>
          <cell r="AL423">
            <v>41.930412964857908</v>
          </cell>
          <cell r="AM423">
            <v>41.930412964857908</v>
          </cell>
          <cell r="AN423">
            <v>41.930412964857908</v>
          </cell>
        </row>
        <row r="424">
          <cell r="A424">
            <v>16</v>
          </cell>
          <cell r="B424" t="str">
            <v>RR</v>
          </cell>
          <cell r="C424" t="str">
            <v>rm</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0.55762267925640985</v>
          </cell>
          <cell r="S424">
            <v>1.1152453585128197</v>
          </cell>
          <cell r="T424">
            <v>1.6728680377692295</v>
          </cell>
          <cell r="U424">
            <v>2.2304907170256394</v>
          </cell>
          <cell r="V424">
            <v>2.788113396282049</v>
          </cell>
          <cell r="W424">
            <v>3.3457360755384586</v>
          </cell>
          <cell r="X424">
            <v>3.9033587547948683</v>
          </cell>
          <cell r="Y424">
            <v>4.4609814340512779</v>
          </cell>
          <cell r="Z424">
            <v>5.0186041133076875</v>
          </cell>
          <cell r="AA424">
            <v>5.5762267925640971</v>
          </cell>
          <cell r="AB424">
            <v>6.1338494718205068</v>
          </cell>
          <cell r="AC424">
            <v>6.6914721510769182</v>
          </cell>
          <cell r="AD424">
            <v>6.6914721510769182</v>
          </cell>
          <cell r="AE424">
            <v>6.6914721510769182</v>
          </cell>
          <cell r="AF424">
            <v>6.6914721510769182</v>
          </cell>
          <cell r="AG424">
            <v>6.6914721510769182</v>
          </cell>
          <cell r="AH424">
            <v>6.6914721510769182</v>
          </cell>
          <cell r="AI424">
            <v>6.6914721510769182</v>
          </cell>
          <cell r="AJ424">
            <v>6.6914721510769182</v>
          </cell>
          <cell r="AK424">
            <v>6.6914721510769182</v>
          </cell>
          <cell r="AL424">
            <v>6.6914721510769182</v>
          </cell>
          <cell r="AM424">
            <v>6.6914721510769182</v>
          </cell>
          <cell r="AN424">
            <v>6.6914721510769182</v>
          </cell>
        </row>
        <row r="425">
          <cell r="A425">
            <v>16</v>
          </cell>
          <cell r="B425" t="str">
            <v>SD</v>
          </cell>
          <cell r="C425" t="str">
            <v>ld</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0.3430804166273167</v>
          </cell>
          <cell r="S425">
            <v>0.6861608332546334</v>
          </cell>
          <cell r="T425">
            <v>1.0292412498819501</v>
          </cell>
          <cell r="U425">
            <v>1.3723216665092668</v>
          </cell>
          <cell r="V425">
            <v>1.7154020831365835</v>
          </cell>
          <cell r="W425">
            <v>2.0584824997639002</v>
          </cell>
          <cell r="X425">
            <v>2.4015629163912169</v>
          </cell>
          <cell r="Y425">
            <v>2.7446433330185336</v>
          </cell>
          <cell r="Z425">
            <v>3.0877237496458503</v>
          </cell>
          <cell r="AA425">
            <v>3.430804166273167</v>
          </cell>
          <cell r="AB425">
            <v>3.7738845829004837</v>
          </cell>
          <cell r="AC425">
            <v>4.1169649995278004</v>
          </cell>
          <cell r="AD425">
            <v>4.1169649995278004</v>
          </cell>
          <cell r="AE425">
            <v>4.1169649995278004</v>
          </cell>
          <cell r="AF425">
            <v>4.1169649995278004</v>
          </cell>
          <cell r="AG425">
            <v>4.1169649995278004</v>
          </cell>
          <cell r="AH425">
            <v>4.1169649995278004</v>
          </cell>
          <cell r="AI425">
            <v>4.1169649995278004</v>
          </cell>
          <cell r="AJ425">
            <v>4.1169649995278004</v>
          </cell>
          <cell r="AK425">
            <v>4.1169649995278004</v>
          </cell>
          <cell r="AL425">
            <v>4.1169649995278004</v>
          </cell>
          <cell r="AM425">
            <v>4.1169649995278004</v>
          </cell>
          <cell r="AN425">
            <v>4.1169649995278004</v>
          </cell>
        </row>
        <row r="426">
          <cell r="A426">
            <v>16</v>
          </cell>
          <cell r="B426" t="str">
            <v>SD</v>
          </cell>
          <cell r="C426" t="str">
            <v>lf</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row>
        <row r="427">
          <cell r="A427">
            <v>16</v>
          </cell>
          <cell r="B427" t="str">
            <v>SD</v>
          </cell>
          <cell r="C427" t="str">
            <v>mn</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row>
        <row r="428">
          <cell r="A428">
            <v>16</v>
          </cell>
          <cell r="B428" t="str">
            <v>SD</v>
          </cell>
          <cell r="C428" t="str">
            <v>os</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row>
        <row r="429">
          <cell r="A429">
            <v>16</v>
          </cell>
          <cell r="B429" t="str">
            <v>SD</v>
          </cell>
          <cell r="C429" t="str">
            <v>pm</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row>
        <row r="430">
          <cell r="A430">
            <v>16</v>
          </cell>
          <cell r="B430" t="str">
            <v>SD</v>
          </cell>
          <cell r="C430" t="str">
            <v>pq</v>
          </cell>
          <cell r="D430">
            <v>72.417501649816543</v>
          </cell>
          <cell r="E430">
            <v>72.417501649816543</v>
          </cell>
          <cell r="F430">
            <v>72.417501649816543</v>
          </cell>
          <cell r="G430">
            <v>72.417501649816543</v>
          </cell>
          <cell r="H430">
            <v>72.417501649816543</v>
          </cell>
          <cell r="I430">
            <v>72.417501649816543</v>
          </cell>
          <cell r="J430">
            <v>72.417501649816543</v>
          </cell>
          <cell r="K430">
            <v>72.417501649816543</v>
          </cell>
          <cell r="L430">
            <v>72.417501649816543</v>
          </cell>
          <cell r="M430">
            <v>72.417501649816543</v>
          </cell>
          <cell r="N430">
            <v>72.417501649816543</v>
          </cell>
          <cell r="O430">
            <v>72.417501649816543</v>
          </cell>
          <cell r="P430">
            <v>72.417501649816543</v>
          </cell>
          <cell r="Q430">
            <v>72.417501649816543</v>
          </cell>
          <cell r="R430">
            <v>75.860469606457485</v>
          </cell>
          <cell r="S430">
            <v>79.303437563098427</v>
          </cell>
          <cell r="T430">
            <v>82.746405519739369</v>
          </cell>
          <cell r="U430">
            <v>86.189373476380311</v>
          </cell>
          <cell r="V430">
            <v>89.632341433021253</v>
          </cell>
          <cell r="W430">
            <v>93.075309389662195</v>
          </cell>
          <cell r="X430">
            <v>96.518277346303137</v>
          </cell>
          <cell r="Y430">
            <v>99.961245302944079</v>
          </cell>
          <cell r="Z430">
            <v>103.40421325958502</v>
          </cell>
          <cell r="AA430">
            <v>106.84718121622596</v>
          </cell>
          <cell r="AB430">
            <v>110.2901491728669</v>
          </cell>
          <cell r="AC430">
            <v>113.73311712950782</v>
          </cell>
          <cell r="AD430">
            <v>113.73311712950782</v>
          </cell>
          <cell r="AE430">
            <v>113.73311712950782</v>
          </cell>
          <cell r="AF430">
            <v>113.73311712950782</v>
          </cell>
          <cell r="AG430">
            <v>113.73311712950782</v>
          </cell>
          <cell r="AH430">
            <v>113.73311712950782</v>
          </cell>
          <cell r="AI430">
            <v>113.73311712950782</v>
          </cell>
          <cell r="AJ430">
            <v>113.73311712950782</v>
          </cell>
          <cell r="AK430">
            <v>113.73311712950782</v>
          </cell>
          <cell r="AL430">
            <v>113.73311712950782</v>
          </cell>
          <cell r="AM430">
            <v>113.73311712950782</v>
          </cell>
          <cell r="AN430">
            <v>113.73311712950782</v>
          </cell>
        </row>
        <row r="431">
          <cell r="A431">
            <v>16</v>
          </cell>
          <cell r="B431" t="str">
            <v>SD</v>
          </cell>
          <cell r="C431" t="str">
            <v>ss</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row>
        <row r="432">
          <cell r="A432">
            <v>16</v>
          </cell>
          <cell r="B432" t="str">
            <v>UR</v>
          </cell>
          <cell r="C432" t="str">
            <v>rf</v>
          </cell>
          <cell r="D432">
            <v>23.349190689837673</v>
          </cell>
          <cell r="E432">
            <v>23.349190689837673</v>
          </cell>
          <cell r="F432">
            <v>23.349190689837673</v>
          </cell>
          <cell r="G432">
            <v>23.349190689837673</v>
          </cell>
          <cell r="H432">
            <v>23.349190689837673</v>
          </cell>
          <cell r="I432">
            <v>23.349190689837673</v>
          </cell>
          <cell r="J432">
            <v>23.349190689837673</v>
          </cell>
          <cell r="K432">
            <v>23.349190689837673</v>
          </cell>
          <cell r="L432">
            <v>23.349190689837673</v>
          </cell>
          <cell r="M432">
            <v>23.349190689837673</v>
          </cell>
          <cell r="N432">
            <v>23.349190689837673</v>
          </cell>
          <cell r="O432">
            <v>23.349190689837673</v>
          </cell>
          <cell r="P432">
            <v>23.349190689837673</v>
          </cell>
          <cell r="Q432">
            <v>23.349190689837673</v>
          </cell>
          <cell r="R432">
            <v>24.250473953779782</v>
          </cell>
          <cell r="S432">
            <v>25.15175721772189</v>
          </cell>
          <cell r="T432">
            <v>26.053040481663999</v>
          </cell>
          <cell r="U432">
            <v>26.954323745606107</v>
          </cell>
          <cell r="V432">
            <v>27.855607009548216</v>
          </cell>
          <cell r="W432">
            <v>28.756890273490324</v>
          </cell>
          <cell r="X432">
            <v>29.658173537432432</v>
          </cell>
          <cell r="Y432">
            <v>30.559456801374541</v>
          </cell>
          <cell r="Z432">
            <v>31.460740065316649</v>
          </cell>
          <cell r="AA432">
            <v>32.362023329258754</v>
          </cell>
          <cell r="AB432">
            <v>33.263306593200859</v>
          </cell>
          <cell r="AC432">
            <v>34.164589857142964</v>
          </cell>
          <cell r="AD432">
            <v>34.164589857142964</v>
          </cell>
          <cell r="AE432">
            <v>34.164589857142964</v>
          </cell>
          <cell r="AF432">
            <v>34.164589857142964</v>
          </cell>
          <cell r="AG432">
            <v>34.164589857142964</v>
          </cell>
          <cell r="AH432">
            <v>34.164589857142964</v>
          </cell>
          <cell r="AI432">
            <v>34.164589857142964</v>
          </cell>
          <cell r="AJ432">
            <v>34.164589857142964</v>
          </cell>
          <cell r="AK432">
            <v>34.164589857142964</v>
          </cell>
          <cell r="AL432">
            <v>34.164589857142964</v>
          </cell>
          <cell r="AM432">
            <v>34.164589857142964</v>
          </cell>
          <cell r="AN432">
            <v>34.164589857142964</v>
          </cell>
        </row>
        <row r="433">
          <cell r="A433">
            <v>16</v>
          </cell>
          <cell r="B433" t="str">
            <v>UR</v>
          </cell>
          <cell r="C433" t="str">
            <v>rm</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row>
        <row r="434">
          <cell r="A434">
            <v>17</v>
          </cell>
          <cell r="B434" t="str">
            <v>AG</v>
          </cell>
          <cell r="C434" t="str">
            <v>ab</v>
          </cell>
          <cell r="D434">
            <v>76.799789099451317</v>
          </cell>
          <cell r="E434">
            <v>76.799789099451317</v>
          </cell>
          <cell r="F434">
            <v>76.799789099451317</v>
          </cell>
          <cell r="G434">
            <v>76.799789099451317</v>
          </cell>
          <cell r="H434">
            <v>76.799789099451317</v>
          </cell>
          <cell r="I434">
            <v>76.799789099451317</v>
          </cell>
          <cell r="J434">
            <v>76.799789099451317</v>
          </cell>
          <cell r="K434">
            <v>76.799789099451317</v>
          </cell>
          <cell r="L434">
            <v>76.799789099451317</v>
          </cell>
          <cell r="M434">
            <v>76.799789099451317</v>
          </cell>
          <cell r="N434">
            <v>76.799789099451317</v>
          </cell>
          <cell r="O434">
            <v>76.799789099451317</v>
          </cell>
          <cell r="P434">
            <v>76.799789099451317</v>
          </cell>
          <cell r="Q434">
            <v>76.799789099451317</v>
          </cell>
          <cell r="R434">
            <v>76.170918110629984</v>
          </cell>
          <cell r="S434">
            <v>75.54204712180865</v>
          </cell>
          <cell r="T434">
            <v>74.913176132987317</v>
          </cell>
          <cell r="U434">
            <v>74.284305144165984</v>
          </cell>
          <cell r="V434">
            <v>73.655434155344651</v>
          </cell>
          <cell r="W434">
            <v>73.026563166523317</v>
          </cell>
          <cell r="X434">
            <v>72.397692177701984</v>
          </cell>
          <cell r="Y434">
            <v>71.768821188880651</v>
          </cell>
          <cell r="Z434">
            <v>71.139950200059317</v>
          </cell>
          <cell r="AA434">
            <v>70.511079211237984</v>
          </cell>
          <cell r="AB434">
            <v>69.882208222416651</v>
          </cell>
          <cell r="AC434">
            <v>69.253337233595317</v>
          </cell>
          <cell r="AD434">
            <v>69.253337233595317</v>
          </cell>
          <cell r="AE434">
            <v>69.253337233595317</v>
          </cell>
          <cell r="AF434">
            <v>69.253337233595317</v>
          </cell>
          <cell r="AG434">
            <v>69.253337233595317</v>
          </cell>
          <cell r="AH434">
            <v>69.253337233595317</v>
          </cell>
          <cell r="AI434">
            <v>69.253337233595317</v>
          </cell>
          <cell r="AJ434">
            <v>69.253337233595317</v>
          </cell>
          <cell r="AK434">
            <v>69.253337233595317</v>
          </cell>
          <cell r="AL434">
            <v>69.253337233595317</v>
          </cell>
          <cell r="AM434">
            <v>69.253337233595317</v>
          </cell>
          <cell r="AN434">
            <v>69.253337233595317</v>
          </cell>
        </row>
        <row r="435">
          <cell r="A435">
            <v>17</v>
          </cell>
          <cell r="B435" t="str">
            <v>AG</v>
          </cell>
          <cell r="C435" t="str">
            <v>cp</v>
          </cell>
          <cell r="D435">
            <v>1328.784242691439</v>
          </cell>
          <cell r="E435">
            <v>1328.784242691439</v>
          </cell>
          <cell r="F435">
            <v>1328.784242691439</v>
          </cell>
          <cell r="G435">
            <v>1328.784242691439</v>
          </cell>
          <cell r="H435">
            <v>1328.784242691439</v>
          </cell>
          <cell r="I435">
            <v>1328.784242691439</v>
          </cell>
          <cell r="J435">
            <v>1328.784242691439</v>
          </cell>
          <cell r="K435">
            <v>1328.784242691439</v>
          </cell>
          <cell r="L435">
            <v>1328.784242691439</v>
          </cell>
          <cell r="M435">
            <v>1328.784242691439</v>
          </cell>
          <cell r="N435">
            <v>1328.784242691439</v>
          </cell>
          <cell r="O435">
            <v>1328.784242691439</v>
          </cell>
          <cell r="P435">
            <v>1328.784242691439</v>
          </cell>
          <cell r="Q435">
            <v>1328.784242691439</v>
          </cell>
          <cell r="R435">
            <v>1230.3196696933733</v>
          </cell>
          <cell r="S435">
            <v>1131.8550966953076</v>
          </cell>
          <cell r="T435">
            <v>1033.3905236972419</v>
          </cell>
          <cell r="U435">
            <v>934.92595069917627</v>
          </cell>
          <cell r="V435">
            <v>836.46137770111068</v>
          </cell>
          <cell r="W435">
            <v>737.99680470304509</v>
          </cell>
          <cell r="X435">
            <v>639.53223170497949</v>
          </cell>
          <cell r="Y435">
            <v>541.0676587069139</v>
          </cell>
          <cell r="Z435">
            <v>442.60308570884831</v>
          </cell>
          <cell r="AA435">
            <v>344.13851271078272</v>
          </cell>
          <cell r="AB435">
            <v>245.67393971271713</v>
          </cell>
          <cell r="AC435">
            <v>147.20936671465168</v>
          </cell>
          <cell r="AD435">
            <v>147.20936671465168</v>
          </cell>
          <cell r="AE435">
            <v>147.20936671465168</v>
          </cell>
          <cell r="AF435">
            <v>147.20936671465168</v>
          </cell>
          <cell r="AG435">
            <v>147.20936671465168</v>
          </cell>
          <cell r="AH435">
            <v>147.20936671465168</v>
          </cell>
          <cell r="AI435">
            <v>147.20936671465168</v>
          </cell>
          <cell r="AJ435">
            <v>147.20936671465168</v>
          </cell>
          <cell r="AK435">
            <v>147.20936671465168</v>
          </cell>
          <cell r="AL435">
            <v>147.20936671465168</v>
          </cell>
          <cell r="AM435">
            <v>147.20936671465168</v>
          </cell>
          <cell r="AN435">
            <v>147.20936671465168</v>
          </cell>
        </row>
        <row r="436">
          <cell r="A436">
            <v>17</v>
          </cell>
          <cell r="B436" t="str">
            <v>AG</v>
          </cell>
          <cell r="C436" t="str">
            <v>pa</v>
          </cell>
          <cell r="D436">
            <v>52.042925087965322</v>
          </cell>
          <cell r="E436">
            <v>52.042925087965322</v>
          </cell>
          <cell r="F436">
            <v>52.042925087965322</v>
          </cell>
          <cell r="G436">
            <v>52.042925087965322</v>
          </cell>
          <cell r="H436">
            <v>52.042925087965322</v>
          </cell>
          <cell r="I436">
            <v>52.042925087965322</v>
          </cell>
          <cell r="J436">
            <v>52.042925087965322</v>
          </cell>
          <cell r="K436">
            <v>52.042925087965322</v>
          </cell>
          <cell r="L436">
            <v>52.042925087965322</v>
          </cell>
          <cell r="M436">
            <v>52.042925087965322</v>
          </cell>
          <cell r="N436">
            <v>52.042925087965322</v>
          </cell>
          <cell r="O436">
            <v>52.042925087965322</v>
          </cell>
          <cell r="P436">
            <v>52.042925087965322</v>
          </cell>
          <cell r="Q436">
            <v>52.042925087965322</v>
          </cell>
          <cell r="R436">
            <v>48.545770880585593</v>
          </cell>
          <cell r="S436">
            <v>45.048616673205863</v>
          </cell>
          <cell r="T436">
            <v>41.551462465826134</v>
          </cell>
          <cell r="U436">
            <v>38.054308258446405</v>
          </cell>
          <cell r="V436">
            <v>34.557154051066675</v>
          </cell>
          <cell r="W436">
            <v>31.059999843686946</v>
          </cell>
          <cell r="X436">
            <v>27.562845636307216</v>
          </cell>
          <cell r="Y436">
            <v>24.065691428927487</v>
          </cell>
          <cell r="Z436">
            <v>20.568537221547757</v>
          </cell>
          <cell r="AA436">
            <v>17.071383014168028</v>
          </cell>
          <cell r="AB436">
            <v>13.5742288067883</v>
          </cell>
          <cell r="AC436">
            <v>10.077074599408588</v>
          </cell>
          <cell r="AD436">
            <v>10.077074599408588</v>
          </cell>
          <cell r="AE436">
            <v>10.077074599408588</v>
          </cell>
          <cell r="AF436">
            <v>10.077074599408588</v>
          </cell>
          <cell r="AG436">
            <v>10.077074599408588</v>
          </cell>
          <cell r="AH436">
            <v>10.077074599408588</v>
          </cell>
          <cell r="AI436">
            <v>10.077074599408588</v>
          </cell>
          <cell r="AJ436">
            <v>10.077074599408588</v>
          </cell>
          <cell r="AK436">
            <v>10.077074599408588</v>
          </cell>
          <cell r="AL436">
            <v>10.077074599408588</v>
          </cell>
          <cell r="AM436">
            <v>10.077074599408588</v>
          </cell>
          <cell r="AN436">
            <v>10.077074599408588</v>
          </cell>
        </row>
        <row r="437">
          <cell r="A437">
            <v>17</v>
          </cell>
          <cell r="B437" t="str">
            <v>AL</v>
          </cell>
          <cell r="C437" t="str">
            <v>ep</v>
          </cell>
          <cell r="D437">
            <v>0.75087947093366703</v>
          </cell>
          <cell r="E437">
            <v>0.75087947093366703</v>
          </cell>
          <cell r="F437">
            <v>0.75087947093366703</v>
          </cell>
          <cell r="G437">
            <v>0.75087947093366703</v>
          </cell>
          <cell r="H437">
            <v>0.75087947093366703</v>
          </cell>
          <cell r="I437">
            <v>0.75087947093366703</v>
          </cell>
          <cell r="J437">
            <v>0.75087947093366703</v>
          </cell>
          <cell r="K437">
            <v>0.75087947093366703</v>
          </cell>
          <cell r="L437">
            <v>0.75087947093366703</v>
          </cell>
          <cell r="M437">
            <v>0.75087947093366703</v>
          </cell>
          <cell r="N437">
            <v>0.75087947093366703</v>
          </cell>
          <cell r="O437">
            <v>0.75087947093366703</v>
          </cell>
          <cell r="P437">
            <v>0.75087947093366703</v>
          </cell>
          <cell r="Q437">
            <v>0.75087947093366703</v>
          </cell>
          <cell r="R437">
            <v>0.70250728621238823</v>
          </cell>
          <cell r="S437">
            <v>0.65413510149110943</v>
          </cell>
          <cell r="T437">
            <v>0.60576291676983063</v>
          </cell>
          <cell r="U437">
            <v>0.55739073204855183</v>
          </cell>
          <cell r="V437">
            <v>0.50901854732727303</v>
          </cell>
          <cell r="W437">
            <v>0.46064636260599423</v>
          </cell>
          <cell r="X437">
            <v>0.41227417788471543</v>
          </cell>
          <cell r="Y437">
            <v>0.36390199316343663</v>
          </cell>
          <cell r="Z437">
            <v>0.31552980844215783</v>
          </cell>
          <cell r="AA437">
            <v>0.26715762372087903</v>
          </cell>
          <cell r="AB437">
            <v>0.21878543899960023</v>
          </cell>
          <cell r="AC437">
            <v>0.17041325427832135</v>
          </cell>
          <cell r="AD437">
            <v>0.17041325427832135</v>
          </cell>
          <cell r="AE437">
            <v>0.17041325427832135</v>
          </cell>
          <cell r="AF437">
            <v>0.17041325427832135</v>
          </cell>
          <cell r="AG437">
            <v>0.17041325427832135</v>
          </cell>
          <cell r="AH437">
            <v>0.17041325427832135</v>
          </cell>
          <cell r="AI437">
            <v>0.17041325427832135</v>
          </cell>
          <cell r="AJ437">
            <v>0.17041325427832135</v>
          </cell>
          <cell r="AK437">
            <v>0.17041325427832135</v>
          </cell>
          <cell r="AL437">
            <v>0.17041325427832135</v>
          </cell>
          <cell r="AM437">
            <v>0.17041325427832135</v>
          </cell>
          <cell r="AN437">
            <v>0.17041325427832135</v>
          </cell>
        </row>
        <row r="438">
          <cell r="A438">
            <v>17</v>
          </cell>
          <cell r="B438" t="str">
            <v>AL</v>
          </cell>
          <cell r="C438" t="str">
            <v>ff</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row>
        <row r="439">
          <cell r="A439">
            <v>17</v>
          </cell>
          <cell r="B439" t="str">
            <v>AL</v>
          </cell>
          <cell r="C439" t="str">
            <v>hr</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row>
        <row r="440">
          <cell r="A440">
            <v>17</v>
          </cell>
          <cell r="B440" t="str">
            <v>AL</v>
          </cell>
          <cell r="C440" t="str">
            <v>of</v>
          </cell>
          <cell r="D440">
            <v>19.171732494959087</v>
          </cell>
          <cell r="E440">
            <v>19.171732494959087</v>
          </cell>
          <cell r="F440">
            <v>19.171732494959087</v>
          </cell>
          <cell r="G440">
            <v>19.171732494959087</v>
          </cell>
          <cell r="H440">
            <v>19.171732494959087</v>
          </cell>
          <cell r="I440">
            <v>19.171732494959087</v>
          </cell>
          <cell r="J440">
            <v>19.171732494959087</v>
          </cell>
          <cell r="K440">
            <v>19.171732494959087</v>
          </cell>
          <cell r="L440">
            <v>19.171732494959087</v>
          </cell>
          <cell r="M440">
            <v>19.171732494959087</v>
          </cell>
          <cell r="N440">
            <v>19.171732494959087</v>
          </cell>
          <cell r="O440">
            <v>19.171732494959087</v>
          </cell>
          <cell r="P440">
            <v>19.171732494959087</v>
          </cell>
          <cell r="Q440">
            <v>19.171732494959087</v>
          </cell>
          <cell r="R440">
            <v>18.257295181604601</v>
          </cell>
          <cell r="S440">
            <v>17.342857868250114</v>
          </cell>
          <cell r="T440">
            <v>16.428420554895627</v>
          </cell>
          <cell r="U440">
            <v>15.513983241541142</v>
          </cell>
          <cell r="V440">
            <v>14.599545928186657</v>
          </cell>
          <cell r="W440">
            <v>13.685108614832172</v>
          </cell>
          <cell r="X440">
            <v>12.770671301477687</v>
          </cell>
          <cell r="Y440">
            <v>11.856233988123202</v>
          </cell>
          <cell r="Z440">
            <v>10.941796674768717</v>
          </cell>
          <cell r="AA440">
            <v>10.027359361414232</v>
          </cell>
          <cell r="AB440">
            <v>9.1129220480597475</v>
          </cell>
          <cell r="AC440">
            <v>8.1984847347052625</v>
          </cell>
          <cell r="AD440">
            <v>8.1984847347052625</v>
          </cell>
          <cell r="AE440">
            <v>8.1984847347052625</v>
          </cell>
          <cell r="AF440">
            <v>8.1984847347052625</v>
          </cell>
          <cell r="AG440">
            <v>8.1984847347052625</v>
          </cell>
          <cell r="AH440">
            <v>8.1984847347052625</v>
          </cell>
          <cell r="AI440">
            <v>8.1984847347052625</v>
          </cell>
          <cell r="AJ440">
            <v>8.1984847347052625</v>
          </cell>
          <cell r="AK440">
            <v>8.1984847347052625</v>
          </cell>
          <cell r="AL440">
            <v>8.1984847347052625</v>
          </cell>
          <cell r="AM440">
            <v>8.1984847347052625</v>
          </cell>
          <cell r="AN440">
            <v>8.1984847347052625</v>
          </cell>
        </row>
        <row r="441">
          <cell r="A441">
            <v>17</v>
          </cell>
          <cell r="B441" t="str">
            <v>CR</v>
          </cell>
          <cell r="C441" t="str">
            <v>as</v>
          </cell>
          <cell r="D441">
            <v>0.88386302060164046</v>
          </cell>
          <cell r="E441">
            <v>0.88386302060164046</v>
          </cell>
          <cell r="F441">
            <v>0.88386302060164046</v>
          </cell>
          <cell r="G441">
            <v>0.88386302060164046</v>
          </cell>
          <cell r="H441">
            <v>0.88386302060164046</v>
          </cell>
          <cell r="I441">
            <v>0.88386302060164046</v>
          </cell>
          <cell r="J441">
            <v>0.88386302060164046</v>
          </cell>
          <cell r="K441">
            <v>0.88386302060164046</v>
          </cell>
          <cell r="L441">
            <v>0.88386302060164046</v>
          </cell>
          <cell r="M441">
            <v>0.88386302060164046</v>
          </cell>
          <cell r="N441">
            <v>0.88386302060164046</v>
          </cell>
          <cell r="O441">
            <v>0.88386302060164046</v>
          </cell>
          <cell r="P441">
            <v>0.88386302060164046</v>
          </cell>
          <cell r="Q441">
            <v>0.88386302060164046</v>
          </cell>
          <cell r="R441">
            <v>0.88783844664765865</v>
          </cell>
          <cell r="S441">
            <v>0.89181387269367685</v>
          </cell>
          <cell r="T441">
            <v>0.89578929873969504</v>
          </cell>
          <cell r="U441">
            <v>0.89976472478571323</v>
          </cell>
          <cell r="V441">
            <v>0.90374015083173143</v>
          </cell>
          <cell r="W441">
            <v>0.90771557687774962</v>
          </cell>
          <cell r="X441">
            <v>0.91169100292376781</v>
          </cell>
          <cell r="Y441">
            <v>0.91566642896978601</v>
          </cell>
          <cell r="Z441">
            <v>0.9196418550158042</v>
          </cell>
          <cell r="AA441">
            <v>0.92361728106182239</v>
          </cell>
          <cell r="AB441">
            <v>0.92759270710784059</v>
          </cell>
          <cell r="AC441">
            <v>0.93156813315385933</v>
          </cell>
          <cell r="AD441">
            <v>0.93156813315385933</v>
          </cell>
          <cell r="AE441">
            <v>0.93156813315385933</v>
          </cell>
          <cell r="AF441">
            <v>0.93156813315385933</v>
          </cell>
          <cell r="AG441">
            <v>0.93156813315385933</v>
          </cell>
          <cell r="AH441">
            <v>0.93156813315385933</v>
          </cell>
          <cell r="AI441">
            <v>0.93156813315385933</v>
          </cell>
          <cell r="AJ441">
            <v>0.93156813315385933</v>
          </cell>
          <cell r="AK441">
            <v>0.93156813315385933</v>
          </cell>
          <cell r="AL441">
            <v>0.93156813315385933</v>
          </cell>
          <cell r="AM441">
            <v>0.93156813315385933</v>
          </cell>
          <cell r="AN441">
            <v>0.93156813315385933</v>
          </cell>
        </row>
        <row r="442">
          <cell r="A442">
            <v>17</v>
          </cell>
          <cell r="B442" t="str">
            <v>CR</v>
          </cell>
          <cell r="C442" t="str">
            <v>hy</v>
          </cell>
          <cell r="D442">
            <v>32.649837896695303</v>
          </cell>
          <cell r="E442">
            <v>32.649837896695303</v>
          </cell>
          <cell r="F442">
            <v>32.649837896695303</v>
          </cell>
          <cell r="G442">
            <v>32.649837896695303</v>
          </cell>
          <cell r="H442">
            <v>32.649837896695303</v>
          </cell>
          <cell r="I442">
            <v>32.649837896695303</v>
          </cell>
          <cell r="J442">
            <v>32.649837896695303</v>
          </cell>
          <cell r="K442">
            <v>32.649837896695303</v>
          </cell>
          <cell r="L442">
            <v>32.649837896695303</v>
          </cell>
          <cell r="M442">
            <v>32.649837896695303</v>
          </cell>
          <cell r="N442">
            <v>32.649837896695303</v>
          </cell>
          <cell r="O442">
            <v>32.649837896695303</v>
          </cell>
          <cell r="P442">
            <v>32.649837896695303</v>
          </cell>
          <cell r="Q442">
            <v>32.649837896695303</v>
          </cell>
          <cell r="R442">
            <v>30.244810338138887</v>
          </cell>
          <cell r="S442">
            <v>27.839782779582471</v>
          </cell>
          <cell r="T442">
            <v>25.434755221026055</v>
          </cell>
          <cell r="U442">
            <v>23.029727662469639</v>
          </cell>
          <cell r="V442">
            <v>20.624700103913224</v>
          </cell>
          <cell r="W442">
            <v>18.219672545356808</v>
          </cell>
          <cell r="X442">
            <v>15.814644986800392</v>
          </cell>
          <cell r="Y442">
            <v>13.409617428243976</v>
          </cell>
          <cell r="Z442">
            <v>11.00458986968756</v>
          </cell>
          <cell r="AA442">
            <v>8.5995623111311446</v>
          </cell>
          <cell r="AB442">
            <v>6.1945347525747287</v>
          </cell>
          <cell r="AC442">
            <v>3.7895071940183089</v>
          </cell>
          <cell r="AD442">
            <v>3.7895071940183089</v>
          </cell>
          <cell r="AE442">
            <v>3.7895071940183089</v>
          </cell>
          <cell r="AF442">
            <v>3.7895071940183089</v>
          </cell>
          <cell r="AG442">
            <v>3.7895071940183089</v>
          </cell>
          <cell r="AH442">
            <v>3.7895071940183089</v>
          </cell>
          <cell r="AI442">
            <v>3.7895071940183089</v>
          </cell>
          <cell r="AJ442">
            <v>3.7895071940183089</v>
          </cell>
          <cell r="AK442">
            <v>3.7895071940183089</v>
          </cell>
          <cell r="AL442">
            <v>3.7895071940183089</v>
          </cell>
          <cell r="AM442">
            <v>3.7895071940183089</v>
          </cell>
          <cell r="AN442">
            <v>3.7895071940183089</v>
          </cell>
        </row>
        <row r="443">
          <cell r="A443">
            <v>17</v>
          </cell>
          <cell r="B443" t="str">
            <v>CR</v>
          </cell>
          <cell r="C443" t="str">
            <v>pp</v>
          </cell>
          <cell r="D443">
            <v>1.413503830212677</v>
          </cell>
          <cell r="E443">
            <v>1.413503830212677</v>
          </cell>
          <cell r="F443">
            <v>1.413503830212677</v>
          </cell>
          <cell r="G443">
            <v>1.413503830212677</v>
          </cell>
          <cell r="H443">
            <v>1.413503830212677</v>
          </cell>
          <cell r="I443">
            <v>1.413503830212677</v>
          </cell>
          <cell r="J443">
            <v>1.413503830212677</v>
          </cell>
          <cell r="K443">
            <v>1.413503830212677</v>
          </cell>
          <cell r="L443">
            <v>1.413503830212677</v>
          </cell>
          <cell r="M443">
            <v>1.413503830212677</v>
          </cell>
          <cell r="N443">
            <v>1.413503830212677</v>
          </cell>
          <cell r="O443">
            <v>1.413503830212677</v>
          </cell>
          <cell r="P443">
            <v>1.413503830212677</v>
          </cell>
          <cell r="Q443">
            <v>1.413503830212677</v>
          </cell>
          <cell r="R443">
            <v>1.2957118443616207</v>
          </cell>
          <cell r="S443">
            <v>1.1779198585105644</v>
          </cell>
          <cell r="T443">
            <v>1.060127872659508</v>
          </cell>
          <cell r="U443">
            <v>0.94233588680845159</v>
          </cell>
          <cell r="V443">
            <v>0.82454390095739516</v>
          </cell>
          <cell r="W443">
            <v>0.70675191510633872</v>
          </cell>
          <cell r="X443">
            <v>0.58895992925528229</v>
          </cell>
          <cell r="Y443">
            <v>0.47116794340422585</v>
          </cell>
          <cell r="Z443">
            <v>0.35337595755316942</v>
          </cell>
          <cell r="AA443">
            <v>0.23558397170211298</v>
          </cell>
          <cell r="AB443">
            <v>0.11779198585105656</v>
          </cell>
          <cell r="AC443">
            <v>0</v>
          </cell>
          <cell r="AD443">
            <v>0</v>
          </cell>
          <cell r="AE443">
            <v>0</v>
          </cell>
          <cell r="AF443">
            <v>0</v>
          </cell>
          <cell r="AG443">
            <v>0</v>
          </cell>
          <cell r="AH443">
            <v>0</v>
          </cell>
          <cell r="AI443">
            <v>0</v>
          </cell>
          <cell r="AJ443">
            <v>0</v>
          </cell>
          <cell r="AK443">
            <v>0</v>
          </cell>
          <cell r="AL443">
            <v>0</v>
          </cell>
          <cell r="AM443">
            <v>0</v>
          </cell>
          <cell r="AN443">
            <v>0</v>
          </cell>
        </row>
        <row r="444">
          <cell r="A444">
            <v>17</v>
          </cell>
          <cell r="B444" t="str">
            <v>CR</v>
          </cell>
          <cell r="C444" t="str">
            <v>ry</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row>
        <row r="445">
          <cell r="A445">
            <v>17</v>
          </cell>
          <cell r="B445" t="str">
            <v>CR</v>
          </cell>
          <cell r="C445" t="str">
            <v>sl</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row>
        <row r="446">
          <cell r="A446">
            <v>17</v>
          </cell>
          <cell r="B446" t="str">
            <v>FO</v>
          </cell>
          <cell r="C446" t="str">
            <v>uf</v>
          </cell>
          <cell r="D446">
            <v>77.224271816501826</v>
          </cell>
          <cell r="E446">
            <v>77.224271816501826</v>
          </cell>
          <cell r="F446">
            <v>77.224271816501826</v>
          </cell>
          <cell r="G446">
            <v>77.224271816501826</v>
          </cell>
          <cell r="H446">
            <v>77.224271816501826</v>
          </cell>
          <cell r="I446">
            <v>77.224271816501826</v>
          </cell>
          <cell r="J446">
            <v>77.224271816501826</v>
          </cell>
          <cell r="K446">
            <v>77.224271816501826</v>
          </cell>
          <cell r="L446">
            <v>77.224271816501826</v>
          </cell>
          <cell r="M446">
            <v>77.224271816501826</v>
          </cell>
          <cell r="N446">
            <v>77.224271816501826</v>
          </cell>
          <cell r="O446">
            <v>77.224271816501826</v>
          </cell>
          <cell r="P446">
            <v>77.224271816501826</v>
          </cell>
          <cell r="Q446">
            <v>77.224271816501826</v>
          </cell>
          <cell r="R446">
            <v>79.735070371825515</v>
          </cell>
          <cell r="S446">
            <v>82.245868927149203</v>
          </cell>
          <cell r="T446">
            <v>84.756667482472892</v>
          </cell>
          <cell r="U446">
            <v>87.267466037796581</v>
          </cell>
          <cell r="V446">
            <v>89.778264593120269</v>
          </cell>
          <cell r="W446">
            <v>92.289063148443958</v>
          </cell>
          <cell r="X446">
            <v>94.799861703767647</v>
          </cell>
          <cell r="Y446">
            <v>97.310660259091335</v>
          </cell>
          <cell r="Z446">
            <v>99.821458814415024</v>
          </cell>
          <cell r="AA446">
            <v>102.33225736973871</v>
          </cell>
          <cell r="AB446">
            <v>104.8430559250624</v>
          </cell>
          <cell r="AC446">
            <v>107.35385448038606</v>
          </cell>
          <cell r="AD446">
            <v>107.35385448038606</v>
          </cell>
          <cell r="AE446">
            <v>107.35385448038606</v>
          </cell>
          <cell r="AF446">
            <v>107.35385448038606</v>
          </cell>
          <cell r="AG446">
            <v>107.35385448038606</v>
          </cell>
          <cell r="AH446">
            <v>107.35385448038606</v>
          </cell>
          <cell r="AI446">
            <v>107.35385448038606</v>
          </cell>
          <cell r="AJ446">
            <v>107.35385448038606</v>
          </cell>
          <cell r="AK446">
            <v>107.35385448038606</v>
          </cell>
          <cell r="AL446">
            <v>107.35385448038606</v>
          </cell>
          <cell r="AM446">
            <v>107.35385448038606</v>
          </cell>
          <cell r="AN446">
            <v>107.35385448038606</v>
          </cell>
        </row>
        <row r="447">
          <cell r="A447">
            <v>17</v>
          </cell>
          <cell r="B447" t="str">
            <v>IN</v>
          </cell>
          <cell r="C447" t="str">
            <v>hi</v>
          </cell>
          <cell r="D447">
            <v>13.813950523709483</v>
          </cell>
          <cell r="E447">
            <v>13.813950523709483</v>
          </cell>
          <cell r="F447">
            <v>13.813950523709483</v>
          </cell>
          <cell r="G447">
            <v>13.813950523709483</v>
          </cell>
          <cell r="H447">
            <v>13.813950523709483</v>
          </cell>
          <cell r="I447">
            <v>13.813950523709483</v>
          </cell>
          <cell r="J447">
            <v>13.813950523709483</v>
          </cell>
          <cell r="K447">
            <v>13.813950523709483</v>
          </cell>
          <cell r="L447">
            <v>13.813950523709483</v>
          </cell>
          <cell r="M447">
            <v>13.813950523709483</v>
          </cell>
          <cell r="N447">
            <v>13.813950523709483</v>
          </cell>
          <cell r="O447">
            <v>13.813950523709483</v>
          </cell>
          <cell r="P447">
            <v>13.813950523709483</v>
          </cell>
          <cell r="Q447">
            <v>13.813950523709483</v>
          </cell>
          <cell r="R447">
            <v>12.99691707582971</v>
          </cell>
          <cell r="S447">
            <v>12.179883627949938</v>
          </cell>
          <cell r="T447">
            <v>11.362850180070165</v>
          </cell>
          <cell r="U447">
            <v>10.545816732190392</v>
          </cell>
          <cell r="V447">
            <v>9.7287832843106195</v>
          </cell>
          <cell r="W447">
            <v>8.9117498364308467</v>
          </cell>
          <cell r="X447">
            <v>8.094716388551074</v>
          </cell>
          <cell r="Y447">
            <v>7.2776829406713004</v>
          </cell>
          <cell r="Z447">
            <v>6.4606494927915268</v>
          </cell>
          <cell r="AA447">
            <v>5.6436160449117532</v>
          </cell>
          <cell r="AB447">
            <v>4.8265825970319796</v>
          </cell>
          <cell r="AC447">
            <v>4.0095491491522042</v>
          </cell>
          <cell r="AD447">
            <v>4.0095491491522042</v>
          </cell>
          <cell r="AE447">
            <v>4.0095491491522042</v>
          </cell>
          <cell r="AF447">
            <v>4.0095491491522042</v>
          </cell>
          <cell r="AG447">
            <v>4.0095491491522042</v>
          </cell>
          <cell r="AH447">
            <v>4.0095491491522042</v>
          </cell>
          <cell r="AI447">
            <v>4.0095491491522042</v>
          </cell>
          <cell r="AJ447">
            <v>4.0095491491522042</v>
          </cell>
          <cell r="AK447">
            <v>4.0095491491522042</v>
          </cell>
          <cell r="AL447">
            <v>4.0095491491522042</v>
          </cell>
          <cell r="AM447">
            <v>4.0095491491522042</v>
          </cell>
          <cell r="AN447">
            <v>4.0095491491522042</v>
          </cell>
        </row>
        <row r="448">
          <cell r="A448">
            <v>17</v>
          </cell>
          <cell r="B448" t="str">
            <v>IN</v>
          </cell>
          <cell r="C448" t="str">
            <v>ih</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row>
        <row r="449">
          <cell r="A449">
            <v>17</v>
          </cell>
          <cell r="B449" t="str">
            <v>IN</v>
          </cell>
          <cell r="C449" t="str">
            <v>li</v>
          </cell>
          <cell r="D449">
            <v>26.240290381745162</v>
          </cell>
          <cell r="E449">
            <v>26.240290381745162</v>
          </cell>
          <cell r="F449">
            <v>26.240290381745162</v>
          </cell>
          <cell r="G449">
            <v>26.240290381745162</v>
          </cell>
          <cell r="H449">
            <v>26.240290381745162</v>
          </cell>
          <cell r="I449">
            <v>26.240290381745162</v>
          </cell>
          <cell r="J449">
            <v>26.240290381745162</v>
          </cell>
          <cell r="K449">
            <v>26.240290381745162</v>
          </cell>
          <cell r="L449">
            <v>26.240290381745162</v>
          </cell>
          <cell r="M449">
            <v>26.240290381745162</v>
          </cell>
          <cell r="N449">
            <v>26.240290381745162</v>
          </cell>
          <cell r="O449">
            <v>26.240290381745162</v>
          </cell>
          <cell r="P449">
            <v>26.240290381745162</v>
          </cell>
          <cell r="Q449">
            <v>26.240290381745162</v>
          </cell>
          <cell r="R449">
            <v>27.283566326898693</v>
          </cell>
          <cell r="S449">
            <v>28.326842272052225</v>
          </cell>
          <cell r="T449">
            <v>29.370118217205757</v>
          </cell>
          <cell r="U449">
            <v>30.413394162359289</v>
          </cell>
          <cell r="V449">
            <v>31.456670107512821</v>
          </cell>
          <cell r="W449">
            <v>32.499946052666353</v>
          </cell>
          <cell r="X449">
            <v>33.543221997819884</v>
          </cell>
          <cell r="Y449">
            <v>34.586497942973416</v>
          </cell>
          <cell r="Z449">
            <v>35.629773888126948</v>
          </cell>
          <cell r="AA449">
            <v>36.67304983328048</v>
          </cell>
          <cell r="AB449">
            <v>37.716325778434012</v>
          </cell>
          <cell r="AC449">
            <v>38.759601723587565</v>
          </cell>
          <cell r="AD449">
            <v>38.759601723587565</v>
          </cell>
          <cell r="AE449">
            <v>38.759601723587565</v>
          </cell>
          <cell r="AF449">
            <v>38.759601723587565</v>
          </cell>
          <cell r="AG449">
            <v>38.759601723587565</v>
          </cell>
          <cell r="AH449">
            <v>38.759601723587565</v>
          </cell>
          <cell r="AI449">
            <v>38.759601723587565</v>
          </cell>
          <cell r="AJ449">
            <v>38.759601723587565</v>
          </cell>
          <cell r="AK449">
            <v>38.759601723587565</v>
          </cell>
          <cell r="AL449">
            <v>38.759601723587565</v>
          </cell>
          <cell r="AM449">
            <v>38.759601723587565</v>
          </cell>
          <cell r="AN449">
            <v>38.759601723587565</v>
          </cell>
        </row>
        <row r="450">
          <cell r="A450">
            <v>17</v>
          </cell>
          <cell r="B450" t="str">
            <v>IN</v>
          </cell>
          <cell r="C450" t="str">
            <v>oi</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row>
        <row r="451">
          <cell r="A451">
            <v>17</v>
          </cell>
          <cell r="B451" t="str">
            <v>IN</v>
          </cell>
          <cell r="C451" t="str">
            <v>wp</v>
          </cell>
          <cell r="D451">
            <v>0</v>
          </cell>
          <cell r="E451">
            <v>0</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row>
        <row r="452">
          <cell r="A452">
            <v>17</v>
          </cell>
          <cell r="B452" t="str">
            <v>RC</v>
          </cell>
          <cell r="C452" t="str">
            <v>ca</v>
          </cell>
          <cell r="D452">
            <v>5.1372288243634081</v>
          </cell>
          <cell r="E452">
            <v>5.1372288243634081</v>
          </cell>
          <cell r="F452">
            <v>5.1372288243634081</v>
          </cell>
          <cell r="G452">
            <v>5.1372288243634081</v>
          </cell>
          <cell r="H452">
            <v>5.1372288243634081</v>
          </cell>
          <cell r="I452">
            <v>5.1372288243634081</v>
          </cell>
          <cell r="J452">
            <v>5.1372288243634081</v>
          </cell>
          <cell r="K452">
            <v>5.1372288243634081</v>
          </cell>
          <cell r="L452">
            <v>5.1372288243634081</v>
          </cell>
          <cell r="M452">
            <v>5.1372288243634081</v>
          </cell>
          <cell r="N452">
            <v>5.1372288243634081</v>
          </cell>
          <cell r="O452">
            <v>5.1372288243634081</v>
          </cell>
          <cell r="P452">
            <v>5.1372288243634081</v>
          </cell>
          <cell r="Q452">
            <v>5.1372288243634081</v>
          </cell>
          <cell r="R452">
            <v>4.7385069449557484</v>
          </cell>
          <cell r="S452">
            <v>4.3397850655480887</v>
          </cell>
          <cell r="T452">
            <v>3.9410631861404291</v>
          </cell>
          <cell r="U452">
            <v>3.5423413067327694</v>
          </cell>
          <cell r="V452">
            <v>3.1436194273251097</v>
          </cell>
          <cell r="W452">
            <v>2.74489754791745</v>
          </cell>
          <cell r="X452">
            <v>2.3461756685097903</v>
          </cell>
          <cell r="Y452">
            <v>1.9474537891021306</v>
          </cell>
          <cell r="Z452">
            <v>1.5487319096944709</v>
          </cell>
          <cell r="AA452">
            <v>1.1500100302868113</v>
          </cell>
          <cell r="AB452">
            <v>0.75128815087915157</v>
          </cell>
          <cell r="AC452">
            <v>0.35256627147149289</v>
          </cell>
          <cell r="AD452">
            <v>0.35256627147149289</v>
          </cell>
          <cell r="AE452">
            <v>0.35256627147149289</v>
          </cell>
          <cell r="AF452">
            <v>0.35256627147149289</v>
          </cell>
          <cell r="AG452">
            <v>0.35256627147149289</v>
          </cell>
          <cell r="AH452">
            <v>0.35256627147149289</v>
          </cell>
          <cell r="AI452">
            <v>0.35256627147149289</v>
          </cell>
          <cell r="AJ452">
            <v>0.35256627147149289</v>
          </cell>
          <cell r="AK452">
            <v>0.35256627147149289</v>
          </cell>
          <cell r="AL452">
            <v>0.35256627147149289</v>
          </cell>
          <cell r="AM452">
            <v>0.35256627147149289</v>
          </cell>
          <cell r="AN452">
            <v>0.35256627147149289</v>
          </cell>
        </row>
        <row r="453">
          <cell r="A453">
            <v>17</v>
          </cell>
          <cell r="B453" t="str">
            <v>RC</v>
          </cell>
          <cell r="C453" t="str">
            <v>go</v>
          </cell>
          <cell r="D453">
            <v>28.368226333241847</v>
          </cell>
          <cell r="E453">
            <v>28.368226333241847</v>
          </cell>
          <cell r="F453">
            <v>28.368226333241847</v>
          </cell>
          <cell r="G453">
            <v>28.368226333241847</v>
          </cell>
          <cell r="H453">
            <v>28.368226333241847</v>
          </cell>
          <cell r="I453">
            <v>28.368226333241847</v>
          </cell>
          <cell r="J453">
            <v>28.368226333241847</v>
          </cell>
          <cell r="K453">
            <v>28.368226333241847</v>
          </cell>
          <cell r="L453">
            <v>28.368226333241847</v>
          </cell>
          <cell r="M453">
            <v>28.368226333241847</v>
          </cell>
          <cell r="N453">
            <v>28.368226333241847</v>
          </cell>
          <cell r="O453">
            <v>28.368226333241847</v>
          </cell>
          <cell r="P453">
            <v>28.368226333241847</v>
          </cell>
          <cell r="Q453">
            <v>28.368226333241847</v>
          </cell>
          <cell r="R453">
            <v>30.265081775411257</v>
          </cell>
          <cell r="S453">
            <v>32.161937217580665</v>
          </cell>
          <cell r="T453">
            <v>34.058792659750075</v>
          </cell>
          <cell r="U453">
            <v>35.955648101919486</v>
          </cell>
          <cell r="V453">
            <v>37.852503544088897</v>
          </cell>
          <cell r="W453">
            <v>39.749358986258308</v>
          </cell>
          <cell r="X453">
            <v>41.646214428427719</v>
          </cell>
          <cell r="Y453">
            <v>43.54306987059713</v>
          </cell>
          <cell r="Z453">
            <v>45.43992531276654</v>
          </cell>
          <cell r="AA453">
            <v>47.336780754935951</v>
          </cell>
          <cell r="AB453">
            <v>49.233636197105362</v>
          </cell>
          <cell r="AC453">
            <v>51.130491639274766</v>
          </cell>
          <cell r="AD453">
            <v>51.130491639274766</v>
          </cell>
          <cell r="AE453">
            <v>51.130491639274766</v>
          </cell>
          <cell r="AF453">
            <v>51.130491639274766</v>
          </cell>
          <cell r="AG453">
            <v>51.130491639274766</v>
          </cell>
          <cell r="AH453">
            <v>51.130491639274766</v>
          </cell>
          <cell r="AI453">
            <v>51.130491639274766</v>
          </cell>
          <cell r="AJ453">
            <v>51.130491639274766</v>
          </cell>
          <cell r="AK453">
            <v>51.130491639274766</v>
          </cell>
          <cell r="AL453">
            <v>51.130491639274766</v>
          </cell>
          <cell r="AM453">
            <v>51.130491639274766</v>
          </cell>
          <cell r="AN453">
            <v>51.130491639274766</v>
          </cell>
        </row>
        <row r="454">
          <cell r="A454">
            <v>17</v>
          </cell>
          <cell r="B454" t="str">
            <v>RC</v>
          </cell>
          <cell r="C454" t="str">
            <v>sk</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row>
        <row r="455">
          <cell r="A455">
            <v>17</v>
          </cell>
          <cell r="B455" t="str">
            <v>RD</v>
          </cell>
          <cell r="C455" t="str">
            <v>mf</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row>
        <row r="456">
          <cell r="A456">
            <v>17</v>
          </cell>
          <cell r="B456" t="str">
            <v>RD</v>
          </cell>
          <cell r="C456" t="str">
            <v>mr</v>
          </cell>
          <cell r="D456">
            <v>13.491693691882254</v>
          </cell>
          <cell r="E456">
            <v>13.491693691882254</v>
          </cell>
          <cell r="F456">
            <v>13.491693691882254</v>
          </cell>
          <cell r="G456">
            <v>13.491693691882254</v>
          </cell>
          <cell r="H456">
            <v>13.491693691882254</v>
          </cell>
          <cell r="I456">
            <v>13.491693691882254</v>
          </cell>
          <cell r="J456">
            <v>13.491693691882254</v>
          </cell>
          <cell r="K456">
            <v>13.491693691882254</v>
          </cell>
          <cell r="L456">
            <v>13.491693691882254</v>
          </cell>
          <cell r="M456">
            <v>13.491693691882254</v>
          </cell>
          <cell r="N456">
            <v>13.491693691882254</v>
          </cell>
          <cell r="O456">
            <v>13.491693691882254</v>
          </cell>
          <cell r="P456">
            <v>13.491693691882254</v>
          </cell>
          <cell r="Q456">
            <v>13.491693691882254</v>
          </cell>
          <cell r="R456">
            <v>13.611911382681404</v>
          </cell>
          <cell r="S456">
            <v>13.732129073480554</v>
          </cell>
          <cell r="T456">
            <v>13.852346764279703</v>
          </cell>
          <cell r="U456">
            <v>13.972564455078853</v>
          </cell>
          <cell r="V456">
            <v>14.092782145878003</v>
          </cell>
          <cell r="W456">
            <v>14.212999836677152</v>
          </cell>
          <cell r="X456">
            <v>14.333217527476302</v>
          </cell>
          <cell r="Y456">
            <v>14.453435218275452</v>
          </cell>
          <cell r="Z456">
            <v>14.573652909074601</v>
          </cell>
          <cell r="AA456">
            <v>14.693870599873751</v>
          </cell>
          <cell r="AB456">
            <v>14.814088290672901</v>
          </cell>
          <cell r="AC456">
            <v>14.93430598147205</v>
          </cell>
          <cell r="AD456">
            <v>14.93430598147205</v>
          </cell>
          <cell r="AE456">
            <v>14.93430598147205</v>
          </cell>
          <cell r="AF456">
            <v>14.93430598147205</v>
          </cell>
          <cell r="AG456">
            <v>14.93430598147205</v>
          </cell>
          <cell r="AH456">
            <v>14.93430598147205</v>
          </cell>
          <cell r="AI456">
            <v>14.93430598147205</v>
          </cell>
          <cell r="AJ456">
            <v>14.93430598147205</v>
          </cell>
          <cell r="AK456">
            <v>14.93430598147205</v>
          </cell>
          <cell r="AL456">
            <v>14.93430598147205</v>
          </cell>
          <cell r="AM456">
            <v>14.93430598147205</v>
          </cell>
          <cell r="AN456">
            <v>14.93430598147205</v>
          </cell>
        </row>
        <row r="457">
          <cell r="A457">
            <v>17</v>
          </cell>
          <cell r="B457" t="str">
            <v>RD</v>
          </cell>
          <cell r="C457" t="str">
            <v>sf</v>
          </cell>
          <cell r="D457">
            <v>0.36558173777038622</v>
          </cell>
          <cell r="E457">
            <v>0.36558173777038622</v>
          </cell>
          <cell r="F457">
            <v>0.36558173777038622</v>
          </cell>
          <cell r="G457">
            <v>0.36558173777038622</v>
          </cell>
          <cell r="H457">
            <v>0.36558173777038622</v>
          </cell>
          <cell r="I457">
            <v>0.36558173777038622</v>
          </cell>
          <cell r="J457">
            <v>0.36558173777038622</v>
          </cell>
          <cell r="K457">
            <v>0.36558173777038622</v>
          </cell>
          <cell r="L457">
            <v>0.36558173777038622</v>
          </cell>
          <cell r="M457">
            <v>0.36558173777038622</v>
          </cell>
          <cell r="N457">
            <v>0.36558173777038622</v>
          </cell>
          <cell r="O457">
            <v>0.36558173777038622</v>
          </cell>
          <cell r="P457">
            <v>0.36558173777038622</v>
          </cell>
          <cell r="Q457">
            <v>0.36558173777038622</v>
          </cell>
          <cell r="R457">
            <v>0.36582046596062612</v>
          </cell>
          <cell r="S457">
            <v>0.36605919415086602</v>
          </cell>
          <cell r="T457">
            <v>0.36629792234110592</v>
          </cell>
          <cell r="U457">
            <v>0.36653665053134582</v>
          </cell>
          <cell r="V457">
            <v>0.36677537872158572</v>
          </cell>
          <cell r="W457">
            <v>0.36701410691182562</v>
          </cell>
          <cell r="X457">
            <v>0.36725283510206552</v>
          </cell>
          <cell r="Y457">
            <v>0.36749156329230542</v>
          </cell>
          <cell r="Z457">
            <v>0.36773029148254532</v>
          </cell>
          <cell r="AA457">
            <v>0.36796901967278522</v>
          </cell>
          <cell r="AB457">
            <v>0.36820774786302513</v>
          </cell>
          <cell r="AC457">
            <v>0.36844647605326519</v>
          </cell>
          <cell r="AD457">
            <v>0.36844647605326519</v>
          </cell>
          <cell r="AE457">
            <v>0.36844647605326519</v>
          </cell>
          <cell r="AF457">
            <v>0.36844647605326519</v>
          </cell>
          <cell r="AG457">
            <v>0.36844647605326519</v>
          </cell>
          <cell r="AH457">
            <v>0.36844647605326519</v>
          </cell>
          <cell r="AI457">
            <v>0.36844647605326519</v>
          </cell>
          <cell r="AJ457">
            <v>0.36844647605326519</v>
          </cell>
          <cell r="AK457">
            <v>0.36844647605326519</v>
          </cell>
          <cell r="AL457">
            <v>0.36844647605326519</v>
          </cell>
          <cell r="AM457">
            <v>0.36844647605326519</v>
          </cell>
          <cell r="AN457">
            <v>0.36844647605326519</v>
          </cell>
        </row>
        <row r="458">
          <cell r="A458">
            <v>17</v>
          </cell>
          <cell r="B458" t="str">
            <v>RD</v>
          </cell>
          <cell r="C458" t="str">
            <v>sr</v>
          </cell>
          <cell r="D458">
            <v>18.394654335225454</v>
          </cell>
          <cell r="E458">
            <v>18.394654335225454</v>
          </cell>
          <cell r="F458">
            <v>18.394654335225454</v>
          </cell>
          <cell r="G458">
            <v>18.394654335225454</v>
          </cell>
          <cell r="H458">
            <v>18.394654335225454</v>
          </cell>
          <cell r="I458">
            <v>18.394654335225454</v>
          </cell>
          <cell r="J458">
            <v>18.394654335225454</v>
          </cell>
          <cell r="K458">
            <v>18.394654335225454</v>
          </cell>
          <cell r="L458">
            <v>18.394654335225454</v>
          </cell>
          <cell r="M458">
            <v>18.394654335225454</v>
          </cell>
          <cell r="N458">
            <v>18.394654335225454</v>
          </cell>
          <cell r="O458">
            <v>18.394654335225454</v>
          </cell>
          <cell r="P458">
            <v>18.394654335225454</v>
          </cell>
          <cell r="Q458">
            <v>18.394654335225454</v>
          </cell>
          <cell r="R458">
            <v>18.630555262300369</v>
          </cell>
          <cell r="S458">
            <v>18.866456189375285</v>
          </cell>
          <cell r="T458">
            <v>19.1023571164502</v>
          </cell>
          <cell r="U458">
            <v>19.338258043525116</v>
          </cell>
          <cell r="V458">
            <v>19.574158970600031</v>
          </cell>
          <cell r="W458">
            <v>19.810059897674947</v>
          </cell>
          <cell r="X458">
            <v>20.045960824749862</v>
          </cell>
          <cell r="Y458">
            <v>20.281861751824778</v>
          </cell>
          <cell r="Z458">
            <v>20.517762678899693</v>
          </cell>
          <cell r="AA458">
            <v>20.753663605974609</v>
          </cell>
          <cell r="AB458">
            <v>20.989564533049524</v>
          </cell>
          <cell r="AC458">
            <v>21.225465460124457</v>
          </cell>
          <cell r="AD458">
            <v>21.225465460124457</v>
          </cell>
          <cell r="AE458">
            <v>21.225465460124457</v>
          </cell>
          <cell r="AF458">
            <v>21.225465460124457</v>
          </cell>
          <cell r="AG458">
            <v>21.225465460124457</v>
          </cell>
          <cell r="AH458">
            <v>21.225465460124457</v>
          </cell>
          <cell r="AI458">
            <v>21.225465460124457</v>
          </cell>
          <cell r="AJ458">
            <v>21.225465460124457</v>
          </cell>
          <cell r="AK458">
            <v>21.225465460124457</v>
          </cell>
          <cell r="AL458">
            <v>21.225465460124457</v>
          </cell>
          <cell r="AM458">
            <v>21.225465460124457</v>
          </cell>
          <cell r="AN458">
            <v>21.225465460124457</v>
          </cell>
        </row>
        <row r="459">
          <cell r="A459">
            <v>17</v>
          </cell>
          <cell r="B459" t="str">
            <v>RR</v>
          </cell>
          <cell r="C459" t="str">
            <v>rf</v>
          </cell>
          <cell r="D459">
            <v>89.976518509892358</v>
          </cell>
          <cell r="E459">
            <v>89.976518509892358</v>
          </cell>
          <cell r="F459">
            <v>89.976518509892358</v>
          </cell>
          <cell r="G459">
            <v>89.976518509892358</v>
          </cell>
          <cell r="H459">
            <v>89.976518509892358</v>
          </cell>
          <cell r="I459">
            <v>89.976518509892358</v>
          </cell>
          <cell r="J459">
            <v>89.976518509892358</v>
          </cell>
          <cell r="K459">
            <v>89.976518509892358</v>
          </cell>
          <cell r="L459">
            <v>89.976518509892358</v>
          </cell>
          <cell r="M459">
            <v>89.976518509892358</v>
          </cell>
          <cell r="N459">
            <v>89.976518509892358</v>
          </cell>
          <cell r="O459">
            <v>89.976518509892358</v>
          </cell>
          <cell r="P459">
            <v>89.976518509892358</v>
          </cell>
          <cell r="Q459">
            <v>89.976518509892358</v>
          </cell>
          <cell r="R459">
            <v>84.692488075896762</v>
          </cell>
          <cell r="S459">
            <v>79.40845764190118</v>
          </cell>
          <cell r="T459">
            <v>74.124427207905597</v>
          </cell>
          <cell r="U459">
            <v>68.840396773910015</v>
          </cell>
          <cell r="V459">
            <v>63.556366339914426</v>
          </cell>
          <cell r="W459">
            <v>58.272335905918837</v>
          </cell>
          <cell r="X459">
            <v>52.988305471923248</v>
          </cell>
          <cell r="Y459">
            <v>47.704275037927658</v>
          </cell>
          <cell r="Z459">
            <v>42.420244603932069</v>
          </cell>
          <cell r="AA459">
            <v>37.13621416993648</v>
          </cell>
          <cell r="AB459">
            <v>31.852183735940891</v>
          </cell>
          <cell r="AC459">
            <v>26.568153301945291</v>
          </cell>
          <cell r="AD459">
            <v>26.568153301945291</v>
          </cell>
          <cell r="AE459">
            <v>26.568153301945291</v>
          </cell>
          <cell r="AF459">
            <v>26.568153301945291</v>
          </cell>
          <cell r="AG459">
            <v>26.568153301945291</v>
          </cell>
          <cell r="AH459">
            <v>26.568153301945291</v>
          </cell>
          <cell r="AI459">
            <v>26.568153301945291</v>
          </cell>
          <cell r="AJ459">
            <v>26.568153301945291</v>
          </cell>
          <cell r="AK459">
            <v>26.568153301945291</v>
          </cell>
          <cell r="AL459">
            <v>26.568153301945291</v>
          </cell>
          <cell r="AM459">
            <v>26.568153301945291</v>
          </cell>
          <cell r="AN459">
            <v>26.568153301945291</v>
          </cell>
        </row>
        <row r="460">
          <cell r="A460">
            <v>17</v>
          </cell>
          <cell r="B460" t="str">
            <v>RR</v>
          </cell>
          <cell r="C460" t="str">
            <v>rm</v>
          </cell>
          <cell r="D460">
            <v>2.8857271591134861</v>
          </cell>
          <cell r="E460">
            <v>2.8857271591134861</v>
          </cell>
          <cell r="F460">
            <v>2.8857271591134861</v>
          </cell>
          <cell r="G460">
            <v>2.8857271591134861</v>
          </cell>
          <cell r="H460">
            <v>2.8857271591134861</v>
          </cell>
          <cell r="I460">
            <v>2.8857271591134861</v>
          </cell>
          <cell r="J460">
            <v>2.8857271591134861</v>
          </cell>
          <cell r="K460">
            <v>2.8857271591134861</v>
          </cell>
          <cell r="L460">
            <v>2.8857271591134861</v>
          </cell>
          <cell r="M460">
            <v>2.8857271591134861</v>
          </cell>
          <cell r="N460">
            <v>2.8857271591134861</v>
          </cell>
          <cell r="O460">
            <v>2.8857271591134861</v>
          </cell>
          <cell r="P460">
            <v>2.8857271591134861</v>
          </cell>
          <cell r="Q460">
            <v>2.8857271591134861</v>
          </cell>
          <cell r="R460">
            <v>4.1836242994701776</v>
          </cell>
          <cell r="S460">
            <v>5.481521439826869</v>
          </cell>
          <cell r="T460">
            <v>6.7794185801835605</v>
          </cell>
          <cell r="U460">
            <v>8.0773157205402519</v>
          </cell>
          <cell r="V460">
            <v>9.3752128608969443</v>
          </cell>
          <cell r="W460">
            <v>10.673110001253637</v>
          </cell>
          <cell r="X460">
            <v>11.971007141610329</v>
          </cell>
          <cell r="Y460">
            <v>13.268904281967021</v>
          </cell>
          <cell r="Z460">
            <v>14.566801422323714</v>
          </cell>
          <cell r="AA460">
            <v>15.864698562680406</v>
          </cell>
          <cell r="AB460">
            <v>17.162595703037098</v>
          </cell>
          <cell r="AC460">
            <v>18.460492843393784</v>
          </cell>
          <cell r="AD460">
            <v>18.460492843393784</v>
          </cell>
          <cell r="AE460">
            <v>18.460492843393784</v>
          </cell>
          <cell r="AF460">
            <v>18.460492843393784</v>
          </cell>
          <cell r="AG460">
            <v>18.460492843393784</v>
          </cell>
          <cell r="AH460">
            <v>18.460492843393784</v>
          </cell>
          <cell r="AI460">
            <v>18.460492843393784</v>
          </cell>
          <cell r="AJ460">
            <v>18.460492843393784</v>
          </cell>
          <cell r="AK460">
            <v>18.460492843393784</v>
          </cell>
          <cell r="AL460">
            <v>18.460492843393784</v>
          </cell>
          <cell r="AM460">
            <v>18.460492843393784</v>
          </cell>
          <cell r="AN460">
            <v>18.460492843393784</v>
          </cell>
        </row>
        <row r="461">
          <cell r="A461">
            <v>17</v>
          </cell>
          <cell r="B461" t="str">
            <v>SD</v>
          </cell>
          <cell r="C461" t="str">
            <v>ld</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9.6603075754133974E-2</v>
          </cell>
          <cell r="S461">
            <v>0.19320615150826795</v>
          </cell>
          <cell r="T461">
            <v>0.28980922726240194</v>
          </cell>
          <cell r="U461">
            <v>0.3864123030165359</v>
          </cell>
          <cell r="V461">
            <v>0.48301537877066986</v>
          </cell>
          <cell r="W461">
            <v>0.57961845452480387</v>
          </cell>
          <cell r="X461">
            <v>0.67622153027893783</v>
          </cell>
          <cell r="Y461">
            <v>0.77282460603307179</v>
          </cell>
          <cell r="Z461">
            <v>0.86942768178720575</v>
          </cell>
          <cell r="AA461">
            <v>0.96603075754133971</v>
          </cell>
          <cell r="AB461">
            <v>1.0626338332954737</v>
          </cell>
          <cell r="AC461">
            <v>1.1592369090496077</v>
          </cell>
          <cell r="AD461">
            <v>1.1592369090496077</v>
          </cell>
          <cell r="AE461">
            <v>1.1592369090496077</v>
          </cell>
          <cell r="AF461">
            <v>1.1592369090496077</v>
          </cell>
          <cell r="AG461">
            <v>1.1592369090496077</v>
          </cell>
          <cell r="AH461">
            <v>1.1592369090496077</v>
          </cell>
          <cell r="AI461">
            <v>1.1592369090496077</v>
          </cell>
          <cell r="AJ461">
            <v>1.1592369090496077</v>
          </cell>
          <cell r="AK461">
            <v>1.1592369090496077</v>
          </cell>
          <cell r="AL461">
            <v>1.1592369090496077</v>
          </cell>
          <cell r="AM461">
            <v>1.1592369090496077</v>
          </cell>
          <cell r="AN461">
            <v>1.1592369090496077</v>
          </cell>
        </row>
        <row r="462">
          <cell r="A462">
            <v>17</v>
          </cell>
          <cell r="B462" t="str">
            <v>SD</v>
          </cell>
          <cell r="C462" t="str">
            <v>lf</v>
          </cell>
          <cell r="D462">
            <v>3.2555548057747972</v>
          </cell>
          <cell r="E462">
            <v>3.2555548057747972</v>
          </cell>
          <cell r="F462">
            <v>3.2555548057747972</v>
          </cell>
          <cell r="G462">
            <v>3.2555548057747972</v>
          </cell>
          <cell r="H462">
            <v>3.2555548057747972</v>
          </cell>
          <cell r="I462">
            <v>3.2555548057747972</v>
          </cell>
          <cell r="J462">
            <v>3.2555548057747972</v>
          </cell>
          <cell r="K462">
            <v>3.2555548057747972</v>
          </cell>
          <cell r="L462">
            <v>3.2555548057747972</v>
          </cell>
          <cell r="M462">
            <v>3.2555548057747972</v>
          </cell>
          <cell r="N462">
            <v>3.2555548057747972</v>
          </cell>
          <cell r="O462">
            <v>3.2555548057747972</v>
          </cell>
          <cell r="P462">
            <v>3.2555548057747972</v>
          </cell>
          <cell r="Q462">
            <v>3.2555548057747972</v>
          </cell>
          <cell r="R462">
            <v>2.9842585719602308</v>
          </cell>
          <cell r="S462">
            <v>2.7129623381456645</v>
          </cell>
          <cell r="T462">
            <v>2.4416661043310981</v>
          </cell>
          <cell r="U462">
            <v>2.1703698705165317</v>
          </cell>
          <cell r="V462">
            <v>1.8990736367019654</v>
          </cell>
          <cell r="W462">
            <v>1.627777402887399</v>
          </cell>
          <cell r="X462">
            <v>1.3564811690728327</v>
          </cell>
          <cell r="Y462">
            <v>1.0851849352582663</v>
          </cell>
          <cell r="Z462">
            <v>0.81388870144369996</v>
          </cell>
          <cell r="AA462">
            <v>0.5425924676291336</v>
          </cell>
          <cell r="AB462">
            <v>0.27129623381456719</v>
          </cell>
          <cell r="AC462">
            <v>0</v>
          </cell>
          <cell r="AD462">
            <v>0</v>
          </cell>
          <cell r="AE462">
            <v>0</v>
          </cell>
          <cell r="AF462">
            <v>0</v>
          </cell>
          <cell r="AG462">
            <v>0</v>
          </cell>
          <cell r="AH462">
            <v>0</v>
          </cell>
          <cell r="AI462">
            <v>0</v>
          </cell>
          <cell r="AJ462">
            <v>0</v>
          </cell>
          <cell r="AK462">
            <v>0</v>
          </cell>
          <cell r="AL462">
            <v>0</v>
          </cell>
          <cell r="AM462">
            <v>0</v>
          </cell>
          <cell r="AN462">
            <v>0</v>
          </cell>
        </row>
        <row r="463">
          <cell r="A463">
            <v>17</v>
          </cell>
          <cell r="B463" t="str">
            <v>SD</v>
          </cell>
          <cell r="C463" t="str">
            <v>mn</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row>
        <row r="464">
          <cell r="A464">
            <v>17</v>
          </cell>
          <cell r="B464" t="str">
            <v>SD</v>
          </cell>
          <cell r="C464" t="str">
            <v>os</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row>
        <row r="465">
          <cell r="A465">
            <v>17</v>
          </cell>
          <cell r="B465" t="str">
            <v>SD</v>
          </cell>
          <cell r="C465" t="str">
            <v>pm</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4.2305066942075052E-2</v>
          </cell>
          <cell r="S465">
            <v>8.4610133884150104E-2</v>
          </cell>
          <cell r="T465">
            <v>0.12691520082622515</v>
          </cell>
          <cell r="U465">
            <v>0.16922026776830021</v>
          </cell>
          <cell r="V465">
            <v>0.21152533471037527</v>
          </cell>
          <cell r="W465">
            <v>0.2538304016524503</v>
          </cell>
          <cell r="X465">
            <v>0.29613546859452533</v>
          </cell>
          <cell r="Y465">
            <v>0.33844053553660036</v>
          </cell>
          <cell r="Z465">
            <v>0.38074560247867539</v>
          </cell>
          <cell r="AA465">
            <v>0.42305066942075042</v>
          </cell>
          <cell r="AB465">
            <v>0.46535573636282546</v>
          </cell>
          <cell r="AC465">
            <v>0.5076608033049006</v>
          </cell>
          <cell r="AD465">
            <v>0.5076608033049006</v>
          </cell>
          <cell r="AE465">
            <v>0.5076608033049006</v>
          </cell>
          <cell r="AF465">
            <v>0.5076608033049006</v>
          </cell>
          <cell r="AG465">
            <v>0.5076608033049006</v>
          </cell>
          <cell r="AH465">
            <v>0.5076608033049006</v>
          </cell>
          <cell r="AI465">
            <v>0.5076608033049006</v>
          </cell>
          <cell r="AJ465">
            <v>0.5076608033049006</v>
          </cell>
          <cell r="AK465">
            <v>0.5076608033049006</v>
          </cell>
          <cell r="AL465">
            <v>0.5076608033049006</v>
          </cell>
          <cell r="AM465">
            <v>0.5076608033049006</v>
          </cell>
          <cell r="AN465">
            <v>0.5076608033049006</v>
          </cell>
        </row>
        <row r="466">
          <cell r="A466">
            <v>17</v>
          </cell>
          <cell r="B466" t="str">
            <v>SD</v>
          </cell>
          <cell r="C466" t="str">
            <v>pq</v>
          </cell>
          <cell r="D466">
            <v>158.2823685721078</v>
          </cell>
          <cell r="E466">
            <v>158.2823685721078</v>
          </cell>
          <cell r="F466">
            <v>158.2823685721078</v>
          </cell>
          <cell r="G466">
            <v>158.2823685721078</v>
          </cell>
          <cell r="H466">
            <v>158.2823685721078</v>
          </cell>
          <cell r="I466">
            <v>158.2823685721078</v>
          </cell>
          <cell r="J466">
            <v>158.2823685721078</v>
          </cell>
          <cell r="K466">
            <v>158.2823685721078</v>
          </cell>
          <cell r="L466">
            <v>158.2823685721078</v>
          </cell>
          <cell r="M466">
            <v>158.2823685721078</v>
          </cell>
          <cell r="N466">
            <v>158.2823685721078</v>
          </cell>
          <cell r="O466">
            <v>158.2823685721078</v>
          </cell>
          <cell r="P466">
            <v>158.2823685721078</v>
          </cell>
          <cell r="Q466">
            <v>158.2823685721078</v>
          </cell>
          <cell r="R466">
            <v>157.06047082171648</v>
          </cell>
          <cell r="S466">
            <v>155.83857307132516</v>
          </cell>
          <cell r="T466">
            <v>154.61667532093384</v>
          </cell>
          <cell r="U466">
            <v>153.39477757054252</v>
          </cell>
          <cell r="V466">
            <v>152.17287982015119</v>
          </cell>
          <cell r="W466">
            <v>150.95098206975987</v>
          </cell>
          <cell r="X466">
            <v>149.72908431936855</v>
          </cell>
          <cell r="Y466">
            <v>148.50718656897723</v>
          </cell>
          <cell r="Z466">
            <v>147.28528881858591</v>
          </cell>
          <cell r="AA466">
            <v>146.06339106819459</v>
          </cell>
          <cell r="AB466">
            <v>144.84149331780327</v>
          </cell>
          <cell r="AC466">
            <v>143.61959556741203</v>
          </cell>
          <cell r="AD466">
            <v>143.61959556741203</v>
          </cell>
          <cell r="AE466">
            <v>143.61959556741203</v>
          </cell>
          <cell r="AF466">
            <v>143.61959556741203</v>
          </cell>
          <cell r="AG466">
            <v>143.61959556741203</v>
          </cell>
          <cell r="AH466">
            <v>143.61959556741203</v>
          </cell>
          <cell r="AI466">
            <v>143.61959556741203</v>
          </cell>
          <cell r="AJ466">
            <v>143.61959556741203</v>
          </cell>
          <cell r="AK466">
            <v>143.61959556741203</v>
          </cell>
          <cell r="AL466">
            <v>143.61959556741203</v>
          </cell>
          <cell r="AM466">
            <v>143.61959556741203</v>
          </cell>
          <cell r="AN466">
            <v>143.61959556741203</v>
          </cell>
        </row>
        <row r="467">
          <cell r="A467">
            <v>17</v>
          </cell>
          <cell r="B467" t="str">
            <v>SD</v>
          </cell>
          <cell r="C467" t="str">
            <v>ss</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row>
        <row r="468">
          <cell r="A468">
            <v>17</v>
          </cell>
          <cell r="B468" t="str">
            <v>UR</v>
          </cell>
          <cell r="C468" t="str">
            <v>rf</v>
          </cell>
          <cell r="D468">
            <v>314.91726816913229</v>
          </cell>
          <cell r="E468">
            <v>314.91726816913229</v>
          </cell>
          <cell r="F468">
            <v>314.91726816913229</v>
          </cell>
          <cell r="G468">
            <v>314.91726816913229</v>
          </cell>
          <cell r="H468">
            <v>314.91726816913229</v>
          </cell>
          <cell r="I468">
            <v>314.91726816913229</v>
          </cell>
          <cell r="J468">
            <v>314.91726816913229</v>
          </cell>
          <cell r="K468">
            <v>314.91726816913229</v>
          </cell>
          <cell r="L468">
            <v>314.91726816913229</v>
          </cell>
          <cell r="M468">
            <v>314.91726816913229</v>
          </cell>
          <cell r="N468">
            <v>314.91726816913229</v>
          </cell>
          <cell r="O468">
            <v>314.91726816913229</v>
          </cell>
          <cell r="P468">
            <v>314.91726816913229</v>
          </cell>
          <cell r="Q468">
            <v>314.91726816913229</v>
          </cell>
          <cell r="R468">
            <v>295.16006039641547</v>
          </cell>
          <cell r="S468">
            <v>275.40285262369866</v>
          </cell>
          <cell r="T468">
            <v>255.64564485098185</v>
          </cell>
          <cell r="U468">
            <v>235.88843707826504</v>
          </cell>
          <cell r="V468">
            <v>216.13122930554823</v>
          </cell>
          <cell r="W468">
            <v>196.37402153283142</v>
          </cell>
          <cell r="X468">
            <v>176.61681376011461</v>
          </cell>
          <cell r="Y468">
            <v>156.8596059873978</v>
          </cell>
          <cell r="Z468">
            <v>137.10239821468099</v>
          </cell>
          <cell r="AA468">
            <v>117.34519044196416</v>
          </cell>
          <cell r="AB468">
            <v>97.587982669247339</v>
          </cell>
          <cell r="AC468">
            <v>77.830774896530414</v>
          </cell>
          <cell r="AD468">
            <v>77.830774896530414</v>
          </cell>
          <cell r="AE468">
            <v>77.830774896530414</v>
          </cell>
          <cell r="AF468">
            <v>77.830774896530414</v>
          </cell>
          <cell r="AG468">
            <v>77.830774896530414</v>
          </cell>
          <cell r="AH468">
            <v>77.830774896530414</v>
          </cell>
          <cell r="AI468">
            <v>77.830774896530414</v>
          </cell>
          <cell r="AJ468">
            <v>77.830774896530414</v>
          </cell>
          <cell r="AK468">
            <v>77.830774896530414</v>
          </cell>
          <cell r="AL468">
            <v>77.830774896530414</v>
          </cell>
          <cell r="AM468">
            <v>77.830774896530414</v>
          </cell>
          <cell r="AN468">
            <v>77.830774896530414</v>
          </cell>
        </row>
        <row r="469">
          <cell r="A469">
            <v>17</v>
          </cell>
          <cell r="B469" t="str">
            <v>UR</v>
          </cell>
          <cell r="C469" t="str">
            <v>rm</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2.9871621585621302</v>
          </cell>
          <cell r="S469">
            <v>5.9743243171242604</v>
          </cell>
          <cell r="T469">
            <v>8.9614864756863906</v>
          </cell>
          <cell r="U469">
            <v>11.948648634248521</v>
          </cell>
          <cell r="V469">
            <v>14.935810792810651</v>
          </cell>
          <cell r="W469">
            <v>17.922972951372781</v>
          </cell>
          <cell r="X469">
            <v>20.910135109934913</v>
          </cell>
          <cell r="Y469">
            <v>23.897297268497042</v>
          </cell>
          <cell r="Z469">
            <v>26.88445942705917</v>
          </cell>
          <cell r="AA469">
            <v>29.871621585621298</v>
          </cell>
          <cell r="AB469">
            <v>32.858783744183427</v>
          </cell>
          <cell r="AC469">
            <v>35.845945902745562</v>
          </cell>
          <cell r="AD469">
            <v>35.845945902745562</v>
          </cell>
          <cell r="AE469">
            <v>35.845945902745562</v>
          </cell>
          <cell r="AF469">
            <v>35.845945902745562</v>
          </cell>
          <cell r="AG469">
            <v>35.845945902745562</v>
          </cell>
          <cell r="AH469">
            <v>35.845945902745562</v>
          </cell>
          <cell r="AI469">
            <v>35.845945902745562</v>
          </cell>
          <cell r="AJ469">
            <v>35.845945902745562</v>
          </cell>
          <cell r="AK469">
            <v>35.845945902745562</v>
          </cell>
          <cell r="AL469">
            <v>35.845945902745562</v>
          </cell>
          <cell r="AM469">
            <v>35.845945902745562</v>
          </cell>
          <cell r="AN469">
            <v>35.845945902745562</v>
          </cell>
        </row>
        <row r="470">
          <cell r="A470">
            <v>18</v>
          </cell>
          <cell r="B470" t="str">
            <v>AG</v>
          </cell>
          <cell r="C470" t="str">
            <v>ab</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row>
        <row r="471">
          <cell r="A471">
            <v>18</v>
          </cell>
          <cell r="B471" t="str">
            <v>AG</v>
          </cell>
          <cell r="C471" t="str">
            <v>cp</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row>
        <row r="472">
          <cell r="A472">
            <v>18</v>
          </cell>
          <cell r="B472" t="str">
            <v>AG</v>
          </cell>
          <cell r="C472" t="str">
            <v>pa</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row>
        <row r="473">
          <cell r="A473">
            <v>18</v>
          </cell>
          <cell r="B473" t="str">
            <v>AL</v>
          </cell>
          <cell r="C473" t="str">
            <v>ep</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row>
        <row r="474">
          <cell r="A474">
            <v>18</v>
          </cell>
          <cell r="B474" t="str">
            <v>AL</v>
          </cell>
          <cell r="C474" t="str">
            <v>ff</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row>
        <row r="475">
          <cell r="A475">
            <v>18</v>
          </cell>
          <cell r="B475" t="str">
            <v>AL</v>
          </cell>
          <cell r="C475" t="str">
            <v>hr</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row>
        <row r="476">
          <cell r="A476">
            <v>18</v>
          </cell>
          <cell r="B476" t="str">
            <v>AL</v>
          </cell>
          <cell r="C476" t="str">
            <v>of</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row>
        <row r="477">
          <cell r="A477">
            <v>18</v>
          </cell>
          <cell r="B477" t="str">
            <v>CR</v>
          </cell>
          <cell r="C477" t="str">
            <v>as</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row>
        <row r="478">
          <cell r="A478">
            <v>18</v>
          </cell>
          <cell r="B478" t="str">
            <v>CR</v>
          </cell>
          <cell r="C478" t="str">
            <v>hy</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row>
        <row r="479">
          <cell r="A479">
            <v>18</v>
          </cell>
          <cell r="B479" t="str">
            <v>CR</v>
          </cell>
          <cell r="C479" t="str">
            <v>pp</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row>
        <row r="480">
          <cell r="A480">
            <v>18</v>
          </cell>
          <cell r="B480" t="str">
            <v>CR</v>
          </cell>
          <cell r="C480" t="str">
            <v>ry</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row>
        <row r="481">
          <cell r="A481">
            <v>18</v>
          </cell>
          <cell r="B481" t="str">
            <v>CR</v>
          </cell>
          <cell r="C481" t="str">
            <v>sl</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row>
        <row r="482">
          <cell r="A482">
            <v>18</v>
          </cell>
          <cell r="B482" t="str">
            <v>FO</v>
          </cell>
          <cell r="C482" t="str">
            <v>uf</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row>
        <row r="483">
          <cell r="A483">
            <v>18</v>
          </cell>
          <cell r="B483" t="str">
            <v>IN</v>
          </cell>
          <cell r="C483" t="str">
            <v>hi</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row>
        <row r="484">
          <cell r="A484">
            <v>18</v>
          </cell>
          <cell r="B484" t="str">
            <v>IN</v>
          </cell>
          <cell r="C484" t="str">
            <v>ih</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row>
        <row r="485">
          <cell r="A485">
            <v>18</v>
          </cell>
          <cell r="B485" t="str">
            <v>IN</v>
          </cell>
          <cell r="C485" t="str">
            <v>li</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row>
        <row r="486">
          <cell r="A486">
            <v>18</v>
          </cell>
          <cell r="B486" t="str">
            <v>IN</v>
          </cell>
          <cell r="C486" t="str">
            <v>oi</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row>
        <row r="487">
          <cell r="A487">
            <v>18</v>
          </cell>
          <cell r="B487" t="str">
            <v>IN</v>
          </cell>
          <cell r="C487" t="str">
            <v>wp</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row>
        <row r="488">
          <cell r="A488">
            <v>18</v>
          </cell>
          <cell r="B488" t="str">
            <v>RC</v>
          </cell>
          <cell r="C488" t="str">
            <v>ca</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row>
        <row r="489">
          <cell r="A489">
            <v>18</v>
          </cell>
          <cell r="B489" t="str">
            <v>RC</v>
          </cell>
          <cell r="C489" t="str">
            <v>go</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row>
        <row r="490">
          <cell r="A490">
            <v>18</v>
          </cell>
          <cell r="B490" t="str">
            <v>RC</v>
          </cell>
          <cell r="C490" t="str">
            <v>sk</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row>
        <row r="491">
          <cell r="A491">
            <v>18</v>
          </cell>
          <cell r="B491" t="str">
            <v>RD</v>
          </cell>
          <cell r="C491" t="str">
            <v>mf</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row>
        <row r="492">
          <cell r="A492">
            <v>18</v>
          </cell>
          <cell r="B492" t="str">
            <v>RD</v>
          </cell>
          <cell r="C492" t="str">
            <v>mr</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row>
        <row r="493">
          <cell r="A493">
            <v>18</v>
          </cell>
          <cell r="B493" t="str">
            <v>RD</v>
          </cell>
          <cell r="C493" t="str">
            <v>sf</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row>
        <row r="494">
          <cell r="A494">
            <v>18</v>
          </cell>
          <cell r="B494" t="str">
            <v>RD</v>
          </cell>
          <cell r="C494" t="str">
            <v>sr</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row>
        <row r="495">
          <cell r="A495">
            <v>18</v>
          </cell>
          <cell r="B495" t="str">
            <v>RR</v>
          </cell>
          <cell r="C495" t="str">
            <v>rf</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row>
        <row r="496">
          <cell r="A496">
            <v>18</v>
          </cell>
          <cell r="B496" t="str">
            <v>RR</v>
          </cell>
          <cell r="C496" t="str">
            <v>rm</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row>
        <row r="497">
          <cell r="A497">
            <v>18</v>
          </cell>
          <cell r="B497" t="str">
            <v>SD</v>
          </cell>
          <cell r="C497" t="str">
            <v>ld</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row>
        <row r="498">
          <cell r="A498">
            <v>18</v>
          </cell>
          <cell r="B498" t="str">
            <v>SD</v>
          </cell>
          <cell r="C498" t="str">
            <v>lf</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row>
        <row r="499">
          <cell r="A499">
            <v>18</v>
          </cell>
          <cell r="B499" t="str">
            <v>SD</v>
          </cell>
          <cell r="C499" t="str">
            <v>mn</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row>
        <row r="500">
          <cell r="A500">
            <v>18</v>
          </cell>
          <cell r="B500" t="str">
            <v>SD</v>
          </cell>
          <cell r="C500" t="str">
            <v>os</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row>
        <row r="501">
          <cell r="A501">
            <v>18</v>
          </cell>
          <cell r="B501" t="str">
            <v>SD</v>
          </cell>
          <cell r="C501" t="str">
            <v>pm</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row>
        <row r="502">
          <cell r="A502">
            <v>18</v>
          </cell>
          <cell r="B502" t="str">
            <v>SD</v>
          </cell>
          <cell r="C502" t="str">
            <v>pq</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row>
        <row r="503">
          <cell r="A503">
            <v>18</v>
          </cell>
          <cell r="B503" t="str">
            <v>SD</v>
          </cell>
          <cell r="C503" t="str">
            <v>ss</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row>
        <row r="504">
          <cell r="A504">
            <v>18</v>
          </cell>
          <cell r="B504" t="str">
            <v>UR</v>
          </cell>
          <cell r="C504" t="str">
            <v>rf</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row>
        <row r="505">
          <cell r="A505">
            <v>18</v>
          </cell>
          <cell r="B505" t="str">
            <v>UR</v>
          </cell>
          <cell r="C505" t="str">
            <v>rm</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row>
        <row r="506">
          <cell r="A506">
            <v>19</v>
          </cell>
          <cell r="B506" t="str">
            <v>AG</v>
          </cell>
          <cell r="C506" t="str">
            <v>ab</v>
          </cell>
          <cell r="D506">
            <v>42.349888061071461</v>
          </cell>
          <cell r="E506">
            <v>42.349888061071461</v>
          </cell>
          <cell r="F506">
            <v>42.349888061071461</v>
          </cell>
          <cell r="G506">
            <v>42.349888061071461</v>
          </cell>
          <cell r="H506">
            <v>42.349888061071461</v>
          </cell>
          <cell r="I506">
            <v>42.349888061071461</v>
          </cell>
          <cell r="J506">
            <v>42.349888061071461</v>
          </cell>
          <cell r="K506">
            <v>42.349888061071461</v>
          </cell>
          <cell r="L506">
            <v>42.349888061071461</v>
          </cell>
          <cell r="M506">
            <v>42.349888061071461</v>
          </cell>
          <cell r="N506">
            <v>42.349888061071461</v>
          </cell>
          <cell r="O506">
            <v>42.349888061071461</v>
          </cell>
          <cell r="P506">
            <v>42.349888061071461</v>
          </cell>
          <cell r="Q506">
            <v>42.349888061071461</v>
          </cell>
          <cell r="R506">
            <v>44.712713574753089</v>
          </cell>
          <cell r="S506">
            <v>47.075539088434716</v>
          </cell>
          <cell r="T506">
            <v>49.438364602116344</v>
          </cell>
          <cell r="U506">
            <v>51.801190115797972</v>
          </cell>
          <cell r="V506">
            <v>54.1640156294796</v>
          </cell>
          <cell r="W506">
            <v>56.526841143161228</v>
          </cell>
          <cell r="X506">
            <v>58.889666656842856</v>
          </cell>
          <cell r="Y506">
            <v>61.252492170524484</v>
          </cell>
          <cell r="Z506">
            <v>63.615317684206111</v>
          </cell>
          <cell r="AA506">
            <v>65.978143197887732</v>
          </cell>
          <cell r="AB506">
            <v>68.34096871156936</v>
          </cell>
          <cell r="AC506">
            <v>70.703794225250988</v>
          </cell>
          <cell r="AD506">
            <v>70.703794225250988</v>
          </cell>
          <cell r="AE506">
            <v>70.703794225250988</v>
          </cell>
          <cell r="AF506">
            <v>70.703794225250988</v>
          </cell>
          <cell r="AG506">
            <v>70.703794225250988</v>
          </cell>
          <cell r="AH506">
            <v>70.703794225250988</v>
          </cell>
          <cell r="AI506">
            <v>70.703794225250988</v>
          </cell>
          <cell r="AJ506">
            <v>70.703794225250988</v>
          </cell>
          <cell r="AK506">
            <v>70.703794225250988</v>
          </cell>
          <cell r="AL506">
            <v>70.703794225250988</v>
          </cell>
          <cell r="AM506">
            <v>70.703794225250988</v>
          </cell>
          <cell r="AN506">
            <v>70.703794225250988</v>
          </cell>
        </row>
        <row r="507">
          <cell r="A507">
            <v>19</v>
          </cell>
          <cell r="B507" t="str">
            <v>AG</v>
          </cell>
          <cell r="C507" t="str">
            <v>cp</v>
          </cell>
          <cell r="D507">
            <v>386.35824129378523</v>
          </cell>
          <cell r="E507">
            <v>386.35824129378523</v>
          </cell>
          <cell r="F507">
            <v>386.35824129378523</v>
          </cell>
          <cell r="G507">
            <v>386.35824129378523</v>
          </cell>
          <cell r="H507">
            <v>386.35824129378523</v>
          </cell>
          <cell r="I507">
            <v>386.35824129378523</v>
          </cell>
          <cell r="J507">
            <v>386.35824129378523</v>
          </cell>
          <cell r="K507">
            <v>386.35824129378523</v>
          </cell>
          <cell r="L507">
            <v>386.35824129378523</v>
          </cell>
          <cell r="M507">
            <v>386.35824129378523</v>
          </cell>
          <cell r="N507">
            <v>386.35824129378523</v>
          </cell>
          <cell r="O507">
            <v>386.35824129378523</v>
          </cell>
          <cell r="P507">
            <v>386.35824129378523</v>
          </cell>
          <cell r="Q507">
            <v>386.35824129378523</v>
          </cell>
          <cell r="R507">
            <v>378.89264205249577</v>
          </cell>
          <cell r="S507">
            <v>371.42704281120632</v>
          </cell>
          <cell r="T507">
            <v>363.96144356991687</v>
          </cell>
          <cell r="U507">
            <v>356.49584432862741</v>
          </cell>
          <cell r="V507">
            <v>349.03024508733796</v>
          </cell>
          <cell r="W507">
            <v>341.56464584604851</v>
          </cell>
          <cell r="X507">
            <v>334.09904660475905</v>
          </cell>
          <cell r="Y507">
            <v>326.6334473634696</v>
          </cell>
          <cell r="Z507">
            <v>319.16784812218015</v>
          </cell>
          <cell r="AA507">
            <v>311.70224888089069</v>
          </cell>
          <cell r="AB507">
            <v>304.23664963960124</v>
          </cell>
          <cell r="AC507">
            <v>296.77105039831167</v>
          </cell>
          <cell r="AD507">
            <v>296.77105039831167</v>
          </cell>
          <cell r="AE507">
            <v>296.77105039831167</v>
          </cell>
          <cell r="AF507">
            <v>296.77105039831167</v>
          </cell>
          <cell r="AG507">
            <v>296.77105039831167</v>
          </cell>
          <cell r="AH507">
            <v>296.77105039831167</v>
          </cell>
          <cell r="AI507">
            <v>296.77105039831167</v>
          </cell>
          <cell r="AJ507">
            <v>296.77105039831167</v>
          </cell>
          <cell r="AK507">
            <v>296.77105039831167</v>
          </cell>
          <cell r="AL507">
            <v>296.77105039831167</v>
          </cell>
          <cell r="AM507">
            <v>296.77105039831167</v>
          </cell>
          <cell r="AN507">
            <v>296.77105039831167</v>
          </cell>
        </row>
        <row r="508">
          <cell r="A508">
            <v>19</v>
          </cell>
          <cell r="B508" t="str">
            <v>AG</v>
          </cell>
          <cell r="C508" t="str">
            <v>pa</v>
          </cell>
          <cell r="D508">
            <v>214.13042440024287</v>
          </cell>
          <cell r="E508">
            <v>214.13042440024287</v>
          </cell>
          <cell r="F508">
            <v>214.13042440024287</v>
          </cell>
          <cell r="G508">
            <v>214.13042440024287</v>
          </cell>
          <cell r="H508">
            <v>214.13042440024287</v>
          </cell>
          <cell r="I508">
            <v>214.13042440024287</v>
          </cell>
          <cell r="J508">
            <v>214.13042440024287</v>
          </cell>
          <cell r="K508">
            <v>214.13042440024287</v>
          </cell>
          <cell r="L508">
            <v>214.13042440024287</v>
          </cell>
          <cell r="M508">
            <v>214.13042440024287</v>
          </cell>
          <cell r="N508">
            <v>214.13042440024287</v>
          </cell>
          <cell r="O508">
            <v>214.13042440024287</v>
          </cell>
          <cell r="P508">
            <v>214.13042440024287</v>
          </cell>
          <cell r="Q508">
            <v>214.13042440024287</v>
          </cell>
          <cell r="R508">
            <v>200.16322222475188</v>
          </cell>
          <cell r="S508">
            <v>186.19602004926088</v>
          </cell>
          <cell r="T508">
            <v>172.22881787376988</v>
          </cell>
          <cell r="U508">
            <v>158.26161569827889</v>
          </cell>
          <cell r="V508">
            <v>144.29441352278789</v>
          </cell>
          <cell r="W508">
            <v>130.3272113472969</v>
          </cell>
          <cell r="X508">
            <v>116.36000917180591</v>
          </cell>
          <cell r="Y508">
            <v>102.39280699631493</v>
          </cell>
          <cell r="Z508">
            <v>88.425604820823949</v>
          </cell>
          <cell r="AA508">
            <v>74.458402645332967</v>
          </cell>
          <cell r="AB508">
            <v>60.491200469841978</v>
          </cell>
          <cell r="AC508">
            <v>46.523998294351024</v>
          </cell>
          <cell r="AD508">
            <v>46.523998294351024</v>
          </cell>
          <cell r="AE508">
            <v>46.523998294351024</v>
          </cell>
          <cell r="AF508">
            <v>46.523998294351024</v>
          </cell>
          <cell r="AG508">
            <v>46.523998294351024</v>
          </cell>
          <cell r="AH508">
            <v>46.523998294351024</v>
          </cell>
          <cell r="AI508">
            <v>46.523998294351024</v>
          </cell>
          <cell r="AJ508">
            <v>46.523998294351024</v>
          </cell>
          <cell r="AK508">
            <v>46.523998294351024</v>
          </cell>
          <cell r="AL508">
            <v>46.523998294351024</v>
          </cell>
          <cell r="AM508">
            <v>46.523998294351024</v>
          </cell>
          <cell r="AN508">
            <v>46.523998294351024</v>
          </cell>
        </row>
        <row r="509">
          <cell r="A509">
            <v>19</v>
          </cell>
          <cell r="B509" t="str">
            <v>AL</v>
          </cell>
          <cell r="C509" t="str">
            <v>ep</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0.11667</v>
          </cell>
          <cell r="S509">
            <v>0.23333000000000001</v>
          </cell>
          <cell r="T509">
            <v>0.35</v>
          </cell>
          <cell r="U509">
            <v>0.46666999999999997</v>
          </cell>
          <cell r="V509">
            <v>0.58333000000000002</v>
          </cell>
          <cell r="W509">
            <v>0.7</v>
          </cell>
          <cell r="X509">
            <v>0.81667000000000001</v>
          </cell>
          <cell r="Y509">
            <v>0.93332999999999999</v>
          </cell>
          <cell r="Z509">
            <v>1.05</v>
          </cell>
          <cell r="AA509">
            <v>1.1666700000000001</v>
          </cell>
          <cell r="AB509">
            <v>1.2833300000000001</v>
          </cell>
          <cell r="AC509">
            <v>1.4</v>
          </cell>
          <cell r="AD509">
            <v>1.4</v>
          </cell>
          <cell r="AE509">
            <v>1.4</v>
          </cell>
          <cell r="AF509">
            <v>1.4</v>
          </cell>
          <cell r="AG509">
            <v>1.4</v>
          </cell>
          <cell r="AH509">
            <v>1.4</v>
          </cell>
          <cell r="AI509">
            <v>1.4</v>
          </cell>
          <cell r="AJ509">
            <v>1.4</v>
          </cell>
          <cell r="AK509">
            <v>1.4</v>
          </cell>
          <cell r="AL509">
            <v>1.4</v>
          </cell>
          <cell r="AM509">
            <v>1.4</v>
          </cell>
          <cell r="AN509">
            <v>1.4</v>
          </cell>
        </row>
        <row r="510">
          <cell r="A510">
            <v>19</v>
          </cell>
          <cell r="B510" t="str">
            <v>AL</v>
          </cell>
          <cell r="C510" t="str">
            <v>ff</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row>
        <row r="511">
          <cell r="A511">
            <v>19</v>
          </cell>
          <cell r="B511" t="str">
            <v>AL</v>
          </cell>
          <cell r="C511" t="str">
            <v>hr</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row>
        <row r="512">
          <cell r="A512">
            <v>19</v>
          </cell>
          <cell r="B512" t="str">
            <v>AL</v>
          </cell>
          <cell r="C512" t="str">
            <v>of</v>
          </cell>
          <cell r="D512">
            <v>2.8386053603824204E-2</v>
          </cell>
          <cell r="E512">
            <v>2.8386053603824204E-2</v>
          </cell>
          <cell r="F512">
            <v>2.8386053603824204E-2</v>
          </cell>
          <cell r="G512">
            <v>2.8386053603824204E-2</v>
          </cell>
          <cell r="H512">
            <v>2.8386053603824204E-2</v>
          </cell>
          <cell r="I512">
            <v>2.8386053603824204E-2</v>
          </cell>
          <cell r="J512">
            <v>2.8386053603824204E-2</v>
          </cell>
          <cell r="K512">
            <v>2.8386053603824204E-2</v>
          </cell>
          <cell r="L512">
            <v>2.8386053603824204E-2</v>
          </cell>
          <cell r="M512">
            <v>2.8386053603824204E-2</v>
          </cell>
          <cell r="N512">
            <v>2.8386053603824204E-2</v>
          </cell>
          <cell r="O512">
            <v>2.8386053603824204E-2</v>
          </cell>
          <cell r="P512">
            <v>2.8386053603824204E-2</v>
          </cell>
          <cell r="Q512">
            <v>2.8386053603824204E-2</v>
          </cell>
          <cell r="R512">
            <v>0.12544525692021616</v>
          </cell>
          <cell r="S512">
            <v>0.22250446023660811</v>
          </cell>
          <cell r="T512">
            <v>0.31956366355300003</v>
          </cell>
          <cell r="U512">
            <v>0.41662286686939198</v>
          </cell>
          <cell r="V512">
            <v>0.51368207018578393</v>
          </cell>
          <cell r="W512">
            <v>0.61074127350217589</v>
          </cell>
          <cell r="X512">
            <v>0.70780047681856784</v>
          </cell>
          <cell r="Y512">
            <v>0.80485968013495979</v>
          </cell>
          <cell r="Z512">
            <v>0.90191888345135174</v>
          </cell>
          <cell r="AA512">
            <v>0.99897808676774369</v>
          </cell>
          <cell r="AB512">
            <v>1.0960372900841358</v>
          </cell>
          <cell r="AC512">
            <v>1.1930964934005277</v>
          </cell>
          <cell r="AD512">
            <v>1.1930964934005277</v>
          </cell>
          <cell r="AE512">
            <v>1.1930964934005277</v>
          </cell>
          <cell r="AF512">
            <v>1.1930964934005277</v>
          </cell>
          <cell r="AG512">
            <v>1.1930964934005277</v>
          </cell>
          <cell r="AH512">
            <v>1.1930964934005277</v>
          </cell>
          <cell r="AI512">
            <v>1.1930964934005277</v>
          </cell>
          <cell r="AJ512">
            <v>1.1930964934005277</v>
          </cell>
          <cell r="AK512">
            <v>1.1930964934005277</v>
          </cell>
          <cell r="AL512">
            <v>1.1930964934005277</v>
          </cell>
          <cell r="AM512">
            <v>1.1930964934005277</v>
          </cell>
          <cell r="AN512">
            <v>1.1930964934005277</v>
          </cell>
        </row>
        <row r="513">
          <cell r="A513">
            <v>19</v>
          </cell>
          <cell r="B513" t="str">
            <v>CR</v>
          </cell>
          <cell r="C513" t="str">
            <v>as</v>
          </cell>
          <cell r="D513">
            <v>1.8487574047968833</v>
          </cell>
          <cell r="E513">
            <v>1.8487574047968833</v>
          </cell>
          <cell r="F513">
            <v>1.8487574047968833</v>
          </cell>
          <cell r="G513">
            <v>1.8487574047968833</v>
          </cell>
          <cell r="H513">
            <v>1.8487574047968833</v>
          </cell>
          <cell r="I513">
            <v>1.8487574047968833</v>
          </cell>
          <cell r="J513">
            <v>1.8487574047968833</v>
          </cell>
          <cell r="K513">
            <v>1.8487574047968833</v>
          </cell>
          <cell r="L513">
            <v>1.8487574047968833</v>
          </cell>
          <cell r="M513">
            <v>1.8487574047968833</v>
          </cell>
          <cell r="N513">
            <v>1.8487574047968833</v>
          </cell>
          <cell r="O513">
            <v>1.8487574047968833</v>
          </cell>
          <cell r="P513">
            <v>1.8487574047968833</v>
          </cell>
          <cell r="Q513">
            <v>1.8487574047968833</v>
          </cell>
          <cell r="R513">
            <v>1.8489747882539844</v>
          </cell>
          <cell r="S513">
            <v>1.8491921717110855</v>
          </cell>
          <cell r="T513">
            <v>1.8494095551681866</v>
          </cell>
          <cell r="U513">
            <v>1.8496269386252877</v>
          </cell>
          <cell r="V513">
            <v>1.8498443220823888</v>
          </cell>
          <cell r="W513">
            <v>1.8500617055394899</v>
          </cell>
          <cell r="X513">
            <v>1.850279088996591</v>
          </cell>
          <cell r="Y513">
            <v>1.8504964724536921</v>
          </cell>
          <cell r="Z513">
            <v>1.8507138559107932</v>
          </cell>
          <cell r="AA513">
            <v>1.8509312393678943</v>
          </cell>
          <cell r="AB513">
            <v>1.8511486228249954</v>
          </cell>
          <cell r="AC513">
            <v>1.8513660062820969</v>
          </cell>
          <cell r="AD513">
            <v>1.8513660062820969</v>
          </cell>
          <cell r="AE513">
            <v>1.8513660062820969</v>
          </cell>
          <cell r="AF513">
            <v>1.8513660062820969</v>
          </cell>
          <cell r="AG513">
            <v>1.8513660062820969</v>
          </cell>
          <cell r="AH513">
            <v>1.8513660062820969</v>
          </cell>
          <cell r="AI513">
            <v>1.8513660062820969</v>
          </cell>
          <cell r="AJ513">
            <v>1.8513660062820969</v>
          </cell>
          <cell r="AK513">
            <v>1.8513660062820969</v>
          </cell>
          <cell r="AL513">
            <v>1.8513660062820969</v>
          </cell>
          <cell r="AM513">
            <v>1.8513660062820969</v>
          </cell>
          <cell r="AN513">
            <v>1.8513660062820969</v>
          </cell>
        </row>
        <row r="514">
          <cell r="A514">
            <v>19</v>
          </cell>
          <cell r="B514" t="str">
            <v>CR</v>
          </cell>
          <cell r="C514" t="str">
            <v>hy</v>
          </cell>
          <cell r="D514">
            <v>27.531168086896702</v>
          </cell>
          <cell r="E514">
            <v>27.531168086896702</v>
          </cell>
          <cell r="F514">
            <v>27.531168086896702</v>
          </cell>
          <cell r="G514">
            <v>27.531168086896702</v>
          </cell>
          <cell r="H514">
            <v>27.531168086896702</v>
          </cell>
          <cell r="I514">
            <v>27.531168086896702</v>
          </cell>
          <cell r="J514">
            <v>27.531168086896702</v>
          </cell>
          <cell r="K514">
            <v>27.531168086896702</v>
          </cell>
          <cell r="L514">
            <v>27.531168086896702</v>
          </cell>
          <cell r="M514">
            <v>27.531168086896702</v>
          </cell>
          <cell r="N514">
            <v>27.531168086896702</v>
          </cell>
          <cell r="O514">
            <v>27.531168086896702</v>
          </cell>
          <cell r="P514">
            <v>27.531168086896702</v>
          </cell>
          <cell r="Q514">
            <v>27.531168086896702</v>
          </cell>
          <cell r="R514">
            <v>27.44584643578672</v>
          </cell>
          <cell r="S514">
            <v>27.360524784676738</v>
          </cell>
          <cell r="T514">
            <v>27.275203133566755</v>
          </cell>
          <cell r="U514">
            <v>27.189881482456773</v>
          </cell>
          <cell r="V514">
            <v>27.104559831346791</v>
          </cell>
          <cell r="W514">
            <v>27.019238180236808</v>
          </cell>
          <cell r="X514">
            <v>26.933916529126826</v>
          </cell>
          <cell r="Y514">
            <v>26.848594878016844</v>
          </cell>
          <cell r="Z514">
            <v>26.763273226906861</v>
          </cell>
          <cell r="AA514">
            <v>26.677951575796879</v>
          </cell>
          <cell r="AB514">
            <v>26.592629924686896</v>
          </cell>
          <cell r="AC514">
            <v>26.507308273576907</v>
          </cell>
          <cell r="AD514">
            <v>26.507308273576907</v>
          </cell>
          <cell r="AE514">
            <v>26.507308273576907</v>
          </cell>
          <cell r="AF514">
            <v>26.507308273576907</v>
          </cell>
          <cell r="AG514">
            <v>26.507308273576907</v>
          </cell>
          <cell r="AH514">
            <v>26.507308273576907</v>
          </cell>
          <cell r="AI514">
            <v>26.507308273576907</v>
          </cell>
          <cell r="AJ514">
            <v>26.507308273576907</v>
          </cell>
          <cell r="AK514">
            <v>26.507308273576907</v>
          </cell>
          <cell r="AL514">
            <v>26.507308273576907</v>
          </cell>
          <cell r="AM514">
            <v>26.507308273576907</v>
          </cell>
          <cell r="AN514">
            <v>26.507308273576907</v>
          </cell>
        </row>
        <row r="515">
          <cell r="A515">
            <v>19</v>
          </cell>
          <cell r="B515" t="str">
            <v>CR</v>
          </cell>
          <cell r="C515" t="str">
            <v>pp</v>
          </cell>
          <cell r="D515">
            <v>5.1589276521514753</v>
          </cell>
          <cell r="E515">
            <v>5.1589276521514753</v>
          </cell>
          <cell r="F515">
            <v>5.1589276521514753</v>
          </cell>
          <cell r="G515">
            <v>5.1589276521514753</v>
          </cell>
          <cell r="H515">
            <v>5.1589276521514753</v>
          </cell>
          <cell r="I515">
            <v>5.1589276521514753</v>
          </cell>
          <cell r="J515">
            <v>5.1589276521514753</v>
          </cell>
          <cell r="K515">
            <v>5.1589276521514753</v>
          </cell>
          <cell r="L515">
            <v>5.1589276521514753</v>
          </cell>
          <cell r="M515">
            <v>5.1589276521514753</v>
          </cell>
          <cell r="N515">
            <v>5.1589276521514753</v>
          </cell>
          <cell r="O515">
            <v>5.1589276521514753</v>
          </cell>
          <cell r="P515">
            <v>5.1589276521514753</v>
          </cell>
          <cell r="Q515">
            <v>5.1589276521514753</v>
          </cell>
          <cell r="R515">
            <v>4.7290170144721859</v>
          </cell>
          <cell r="S515">
            <v>4.2991063767928965</v>
          </cell>
          <cell r="T515">
            <v>3.8691957391136071</v>
          </cell>
          <cell r="U515">
            <v>3.4392851014343178</v>
          </cell>
          <cell r="V515">
            <v>3.0093744637550284</v>
          </cell>
          <cell r="W515">
            <v>2.579463826075739</v>
          </cell>
          <cell r="X515">
            <v>2.1495531883964496</v>
          </cell>
          <cell r="Y515">
            <v>1.71964255071716</v>
          </cell>
          <cell r="Z515">
            <v>1.2897319130378704</v>
          </cell>
          <cell r="AA515">
            <v>0.85982127535858077</v>
          </cell>
          <cell r="AB515">
            <v>0.42991063767929116</v>
          </cell>
          <cell r="AC515">
            <v>0</v>
          </cell>
          <cell r="AD515">
            <v>0</v>
          </cell>
          <cell r="AE515">
            <v>0</v>
          </cell>
          <cell r="AF515">
            <v>0</v>
          </cell>
          <cell r="AG515">
            <v>0</v>
          </cell>
          <cell r="AH515">
            <v>0</v>
          </cell>
          <cell r="AI515">
            <v>0</v>
          </cell>
          <cell r="AJ515">
            <v>0</v>
          </cell>
          <cell r="AK515">
            <v>0</v>
          </cell>
          <cell r="AL515">
            <v>0</v>
          </cell>
          <cell r="AM515">
            <v>0</v>
          </cell>
          <cell r="AN515">
            <v>0</v>
          </cell>
        </row>
        <row r="516">
          <cell r="A516">
            <v>19</v>
          </cell>
          <cell r="B516" t="str">
            <v>CR</v>
          </cell>
          <cell r="C516" t="str">
            <v>ry</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row>
        <row r="517">
          <cell r="A517">
            <v>19</v>
          </cell>
          <cell r="B517" t="str">
            <v>CR</v>
          </cell>
          <cell r="C517" t="str">
            <v>sl</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row>
        <row r="518">
          <cell r="A518">
            <v>19</v>
          </cell>
          <cell r="B518" t="str">
            <v>FO</v>
          </cell>
          <cell r="C518" t="str">
            <v>uf</v>
          </cell>
          <cell r="D518">
            <v>23.705871119040204</v>
          </cell>
          <cell r="E518">
            <v>23.705871119040204</v>
          </cell>
          <cell r="F518">
            <v>23.705871119040204</v>
          </cell>
          <cell r="G518">
            <v>23.705871119040204</v>
          </cell>
          <cell r="H518">
            <v>23.705871119040204</v>
          </cell>
          <cell r="I518">
            <v>23.705871119040204</v>
          </cell>
          <cell r="J518">
            <v>23.705871119040204</v>
          </cell>
          <cell r="K518">
            <v>23.705871119040204</v>
          </cell>
          <cell r="L518">
            <v>23.705871119040204</v>
          </cell>
          <cell r="M518">
            <v>23.705871119040204</v>
          </cell>
          <cell r="N518">
            <v>23.705871119040204</v>
          </cell>
          <cell r="O518">
            <v>23.705871119040204</v>
          </cell>
          <cell r="P518">
            <v>23.705871119040204</v>
          </cell>
          <cell r="Q518">
            <v>23.705871119040204</v>
          </cell>
          <cell r="R518">
            <v>28.344310813308169</v>
          </cell>
          <cell r="S518">
            <v>32.982750507576135</v>
          </cell>
          <cell r="T518">
            <v>37.621190201844101</v>
          </cell>
          <cell r="U518">
            <v>42.259629896112067</v>
          </cell>
          <cell r="V518">
            <v>46.898069590380032</v>
          </cell>
          <cell r="W518">
            <v>51.536509284647998</v>
          </cell>
          <cell r="X518">
            <v>56.174948978915964</v>
          </cell>
          <cell r="Y518">
            <v>60.81338867318393</v>
          </cell>
          <cell r="Z518">
            <v>65.451828367451895</v>
          </cell>
          <cell r="AA518">
            <v>70.090268061719854</v>
          </cell>
          <cell r="AB518">
            <v>74.728707755987813</v>
          </cell>
          <cell r="AC518">
            <v>79.367147450255786</v>
          </cell>
          <cell r="AD518">
            <v>79.367147450255786</v>
          </cell>
          <cell r="AE518">
            <v>79.367147450255786</v>
          </cell>
          <cell r="AF518">
            <v>79.367147450255786</v>
          </cell>
          <cell r="AG518">
            <v>79.367147450255786</v>
          </cell>
          <cell r="AH518">
            <v>79.367147450255786</v>
          </cell>
          <cell r="AI518">
            <v>79.367147450255786</v>
          </cell>
          <cell r="AJ518">
            <v>79.367147450255786</v>
          </cell>
          <cell r="AK518">
            <v>79.367147450255786</v>
          </cell>
          <cell r="AL518">
            <v>79.367147450255786</v>
          </cell>
          <cell r="AM518">
            <v>79.367147450255786</v>
          </cell>
          <cell r="AN518">
            <v>79.367147450255786</v>
          </cell>
        </row>
        <row r="519">
          <cell r="A519">
            <v>19</v>
          </cell>
          <cell r="B519" t="str">
            <v>IN</v>
          </cell>
          <cell r="C519" t="str">
            <v>hi</v>
          </cell>
          <cell r="D519">
            <v>5.6938098122059992</v>
          </cell>
          <cell r="E519">
            <v>5.6938098122059992</v>
          </cell>
          <cell r="F519">
            <v>5.6938098122059992</v>
          </cell>
          <cell r="G519">
            <v>5.6938098122059992</v>
          </cell>
          <cell r="H519">
            <v>5.6938098122059992</v>
          </cell>
          <cell r="I519">
            <v>5.6938098122059992</v>
          </cell>
          <cell r="J519">
            <v>5.6938098122059992</v>
          </cell>
          <cell r="K519">
            <v>5.6938098122059992</v>
          </cell>
          <cell r="L519">
            <v>5.6938098122059992</v>
          </cell>
          <cell r="M519">
            <v>5.6938098122059992</v>
          </cell>
          <cell r="N519">
            <v>5.6938098122059992</v>
          </cell>
          <cell r="O519">
            <v>5.6938098122059992</v>
          </cell>
          <cell r="P519">
            <v>5.6938098122059992</v>
          </cell>
          <cell r="Q519">
            <v>5.6938098122059992</v>
          </cell>
          <cell r="R519">
            <v>5.3145297060363106</v>
          </cell>
          <cell r="S519">
            <v>4.9352495998666219</v>
          </cell>
          <cell r="T519">
            <v>4.5559694936969333</v>
          </cell>
          <cell r="U519">
            <v>4.1766893875272446</v>
          </cell>
          <cell r="V519">
            <v>3.7974092813575564</v>
          </cell>
          <cell r="W519">
            <v>3.4181291751878682</v>
          </cell>
          <cell r="X519">
            <v>3.03884906901818</v>
          </cell>
          <cell r="Y519">
            <v>2.6595689628484918</v>
          </cell>
          <cell r="Z519">
            <v>2.2802888566788035</v>
          </cell>
          <cell r="AA519">
            <v>1.9010087505091151</v>
          </cell>
          <cell r="AB519">
            <v>1.5217286443394267</v>
          </cell>
          <cell r="AC519">
            <v>1.1424485381697387</v>
          </cell>
          <cell r="AD519">
            <v>1.1424485381697387</v>
          </cell>
          <cell r="AE519">
            <v>1.1424485381697387</v>
          </cell>
          <cell r="AF519">
            <v>1.1424485381697387</v>
          </cell>
          <cell r="AG519">
            <v>1.1424485381697387</v>
          </cell>
          <cell r="AH519">
            <v>1.1424485381697387</v>
          </cell>
          <cell r="AI519">
            <v>1.1424485381697387</v>
          </cell>
          <cell r="AJ519">
            <v>1.1424485381697387</v>
          </cell>
          <cell r="AK519">
            <v>1.1424485381697387</v>
          </cell>
          <cell r="AL519">
            <v>1.1424485381697387</v>
          </cell>
          <cell r="AM519">
            <v>1.1424485381697387</v>
          </cell>
          <cell r="AN519">
            <v>1.1424485381697387</v>
          </cell>
        </row>
        <row r="520">
          <cell r="A520">
            <v>19</v>
          </cell>
          <cell r="B520" t="str">
            <v>IN</v>
          </cell>
          <cell r="C520" t="str">
            <v>ih</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row>
        <row r="521">
          <cell r="A521">
            <v>19</v>
          </cell>
          <cell r="B521" t="str">
            <v>IN</v>
          </cell>
          <cell r="C521" t="str">
            <v>li</v>
          </cell>
          <cell r="D521">
            <v>21.193086524719334</v>
          </cell>
          <cell r="E521">
            <v>21.193086524719334</v>
          </cell>
          <cell r="F521">
            <v>21.193086524719334</v>
          </cell>
          <cell r="G521">
            <v>21.193086524719334</v>
          </cell>
          <cell r="H521">
            <v>21.193086524719334</v>
          </cell>
          <cell r="I521">
            <v>21.193086524719334</v>
          </cell>
          <cell r="J521">
            <v>21.193086524719334</v>
          </cell>
          <cell r="K521">
            <v>21.193086524719334</v>
          </cell>
          <cell r="L521">
            <v>21.193086524719334</v>
          </cell>
          <cell r="M521">
            <v>21.193086524719334</v>
          </cell>
          <cell r="N521">
            <v>21.193086524719334</v>
          </cell>
          <cell r="O521">
            <v>21.193086524719334</v>
          </cell>
          <cell r="P521">
            <v>21.193086524719334</v>
          </cell>
          <cell r="Q521">
            <v>21.193086524719334</v>
          </cell>
          <cell r="R521">
            <v>22.230904042739123</v>
          </cell>
          <cell r="S521">
            <v>23.268721560758912</v>
          </cell>
          <cell r="T521">
            <v>24.306539078778702</v>
          </cell>
          <cell r="U521">
            <v>25.344356596798491</v>
          </cell>
          <cell r="V521">
            <v>26.38217411481828</v>
          </cell>
          <cell r="W521">
            <v>27.41999163283807</v>
          </cell>
          <cell r="X521">
            <v>28.457809150857859</v>
          </cell>
          <cell r="Y521">
            <v>29.495626668877648</v>
          </cell>
          <cell r="Z521">
            <v>30.533444186897437</v>
          </cell>
          <cell r="AA521">
            <v>31.571261704917227</v>
          </cell>
          <cell r="AB521">
            <v>32.609079222937012</v>
          </cell>
          <cell r="AC521">
            <v>33.646896740956791</v>
          </cell>
          <cell r="AD521">
            <v>33.646896740956791</v>
          </cell>
          <cell r="AE521">
            <v>33.646896740956791</v>
          </cell>
          <cell r="AF521">
            <v>33.646896740956791</v>
          </cell>
          <cell r="AG521">
            <v>33.646896740956791</v>
          </cell>
          <cell r="AH521">
            <v>33.646896740956791</v>
          </cell>
          <cell r="AI521">
            <v>33.646896740956791</v>
          </cell>
          <cell r="AJ521">
            <v>33.646896740956791</v>
          </cell>
          <cell r="AK521">
            <v>33.646896740956791</v>
          </cell>
          <cell r="AL521">
            <v>33.646896740956791</v>
          </cell>
          <cell r="AM521">
            <v>33.646896740956791</v>
          </cell>
          <cell r="AN521">
            <v>33.646896740956791</v>
          </cell>
        </row>
        <row r="522">
          <cell r="A522">
            <v>19</v>
          </cell>
          <cell r="B522" t="str">
            <v>IN</v>
          </cell>
          <cell r="C522" t="str">
            <v>oi</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row>
        <row r="523">
          <cell r="A523">
            <v>19</v>
          </cell>
          <cell r="B523" t="str">
            <v>IN</v>
          </cell>
          <cell r="C523" t="str">
            <v>wp</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row>
        <row r="524">
          <cell r="A524">
            <v>19</v>
          </cell>
          <cell r="B524" t="str">
            <v>RC</v>
          </cell>
          <cell r="C524" t="str">
            <v>ca</v>
          </cell>
          <cell r="D524">
            <v>4.4904624783722236</v>
          </cell>
          <cell r="E524">
            <v>4.4904624783722236</v>
          </cell>
          <cell r="F524">
            <v>4.4904624783722236</v>
          </cell>
          <cell r="G524">
            <v>4.4904624783722236</v>
          </cell>
          <cell r="H524">
            <v>4.4904624783722236</v>
          </cell>
          <cell r="I524">
            <v>4.4904624783722236</v>
          </cell>
          <cell r="J524">
            <v>4.4904624783722236</v>
          </cell>
          <cell r="K524">
            <v>4.4904624783722236</v>
          </cell>
          <cell r="L524">
            <v>4.4904624783722236</v>
          </cell>
          <cell r="M524">
            <v>4.4904624783722236</v>
          </cell>
          <cell r="N524">
            <v>4.4904624783722236</v>
          </cell>
          <cell r="O524">
            <v>4.4904624783722236</v>
          </cell>
          <cell r="P524">
            <v>4.4904624783722236</v>
          </cell>
          <cell r="Q524">
            <v>4.4904624783722236</v>
          </cell>
          <cell r="R524">
            <v>4.116300773235265</v>
          </cell>
          <cell r="S524">
            <v>3.7421390680983064</v>
          </cell>
          <cell r="T524">
            <v>3.3679773629613479</v>
          </cell>
          <cell r="U524">
            <v>2.9938156578243893</v>
          </cell>
          <cell r="V524">
            <v>2.6196539526874307</v>
          </cell>
          <cell r="W524">
            <v>2.2454922475504722</v>
          </cell>
          <cell r="X524">
            <v>1.8713305424135134</v>
          </cell>
          <cell r="Y524">
            <v>1.4971688372765546</v>
          </cell>
          <cell r="Z524">
            <v>1.1230071321395958</v>
          </cell>
          <cell r="AA524">
            <v>0.74884542700263701</v>
          </cell>
          <cell r="AB524">
            <v>0.37468372186567828</v>
          </cell>
          <cell r="AC524">
            <v>5.2201672871878815E-4</v>
          </cell>
          <cell r="AD524">
            <v>5.2201672871878815E-4</v>
          </cell>
          <cell r="AE524">
            <v>5.2201672871878815E-4</v>
          </cell>
          <cell r="AF524">
            <v>5.2201672871878815E-4</v>
          </cell>
          <cell r="AG524">
            <v>5.2201672871878815E-4</v>
          </cell>
          <cell r="AH524">
            <v>5.2201672871878815E-4</v>
          </cell>
          <cell r="AI524">
            <v>5.2201672871878815E-4</v>
          </cell>
          <cell r="AJ524">
            <v>5.2201672871878815E-4</v>
          </cell>
          <cell r="AK524">
            <v>5.2201672871878815E-4</v>
          </cell>
          <cell r="AL524">
            <v>5.2201672871878815E-4</v>
          </cell>
          <cell r="AM524">
            <v>5.2201672871878815E-4</v>
          </cell>
          <cell r="AN524">
            <v>5.2201672871878815E-4</v>
          </cell>
        </row>
        <row r="525">
          <cell r="A525">
            <v>19</v>
          </cell>
          <cell r="B525" t="str">
            <v>RC</v>
          </cell>
          <cell r="C525" t="str">
            <v>go</v>
          </cell>
          <cell r="D525">
            <v>14.742002567767548</v>
          </cell>
          <cell r="E525">
            <v>14.742002567767548</v>
          </cell>
          <cell r="F525">
            <v>14.742002567767548</v>
          </cell>
          <cell r="G525">
            <v>14.742002567767548</v>
          </cell>
          <cell r="H525">
            <v>14.742002567767548</v>
          </cell>
          <cell r="I525">
            <v>14.742002567767548</v>
          </cell>
          <cell r="J525">
            <v>14.742002567767548</v>
          </cell>
          <cell r="K525">
            <v>14.742002567767548</v>
          </cell>
          <cell r="L525">
            <v>14.742002567767548</v>
          </cell>
          <cell r="M525">
            <v>14.742002567767548</v>
          </cell>
          <cell r="N525">
            <v>14.742002567767548</v>
          </cell>
          <cell r="O525">
            <v>14.742002567767548</v>
          </cell>
          <cell r="P525">
            <v>14.742002567767548</v>
          </cell>
          <cell r="Q525">
            <v>14.742002567767548</v>
          </cell>
          <cell r="R525">
            <v>15.55732934343076</v>
          </cell>
          <cell r="S525">
            <v>16.372656119093975</v>
          </cell>
          <cell r="T525">
            <v>17.187982894757187</v>
          </cell>
          <cell r="U525">
            <v>18.0033096704204</v>
          </cell>
          <cell r="V525">
            <v>18.818636446083612</v>
          </cell>
          <cell r="W525">
            <v>19.633963221746825</v>
          </cell>
          <cell r="X525">
            <v>20.449289997410038</v>
          </cell>
          <cell r="Y525">
            <v>21.26461677307325</v>
          </cell>
          <cell r="Z525">
            <v>22.079943548736463</v>
          </cell>
          <cell r="AA525">
            <v>22.895270324399675</v>
          </cell>
          <cell r="AB525">
            <v>23.710597100062888</v>
          </cell>
          <cell r="AC525">
            <v>24.525923875726107</v>
          </cell>
          <cell r="AD525">
            <v>24.525923875726107</v>
          </cell>
          <cell r="AE525">
            <v>24.525923875726107</v>
          </cell>
          <cell r="AF525">
            <v>24.525923875726107</v>
          </cell>
          <cell r="AG525">
            <v>24.525923875726107</v>
          </cell>
          <cell r="AH525">
            <v>24.525923875726107</v>
          </cell>
          <cell r="AI525">
            <v>24.525923875726107</v>
          </cell>
          <cell r="AJ525">
            <v>24.525923875726107</v>
          </cell>
          <cell r="AK525">
            <v>24.525923875726107</v>
          </cell>
          <cell r="AL525">
            <v>24.525923875726107</v>
          </cell>
          <cell r="AM525">
            <v>24.525923875726107</v>
          </cell>
          <cell r="AN525">
            <v>24.525923875726107</v>
          </cell>
        </row>
        <row r="526">
          <cell r="A526">
            <v>19</v>
          </cell>
          <cell r="B526" t="str">
            <v>RC</v>
          </cell>
          <cell r="C526" t="str">
            <v>sk</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9.3954606894447401E-2</v>
          </cell>
          <cell r="S526">
            <v>0.1879092137888948</v>
          </cell>
          <cell r="T526">
            <v>0.2818638206833422</v>
          </cell>
          <cell r="U526">
            <v>0.3758184275777896</v>
          </cell>
          <cell r="V526">
            <v>0.46977303447223701</v>
          </cell>
          <cell r="W526">
            <v>0.56372764136668441</v>
          </cell>
          <cell r="X526">
            <v>0.65768224826113175</v>
          </cell>
          <cell r="Y526">
            <v>0.75163685515557921</v>
          </cell>
          <cell r="Z526">
            <v>0.84559146205002667</v>
          </cell>
          <cell r="AA526">
            <v>0.93954606894447412</v>
          </cell>
          <cell r="AB526">
            <v>1.0335006758389216</v>
          </cell>
          <cell r="AC526">
            <v>1.1274552827333688</v>
          </cell>
          <cell r="AD526">
            <v>1.1274552827333688</v>
          </cell>
          <cell r="AE526">
            <v>1.1274552827333688</v>
          </cell>
          <cell r="AF526">
            <v>1.1274552827333688</v>
          </cell>
          <cell r="AG526">
            <v>1.1274552827333688</v>
          </cell>
          <cell r="AH526">
            <v>1.1274552827333688</v>
          </cell>
          <cell r="AI526">
            <v>1.1274552827333688</v>
          </cell>
          <cell r="AJ526">
            <v>1.1274552827333688</v>
          </cell>
          <cell r="AK526">
            <v>1.1274552827333688</v>
          </cell>
          <cell r="AL526">
            <v>1.1274552827333688</v>
          </cell>
          <cell r="AM526">
            <v>1.1274552827333688</v>
          </cell>
          <cell r="AN526">
            <v>1.1274552827333688</v>
          </cell>
        </row>
        <row r="527">
          <cell r="A527">
            <v>19</v>
          </cell>
          <cell r="B527" t="str">
            <v>RD</v>
          </cell>
          <cell r="C527" t="str">
            <v>mf</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row>
        <row r="528">
          <cell r="A528">
            <v>19</v>
          </cell>
          <cell r="B528" t="str">
            <v>RD</v>
          </cell>
          <cell r="C528" t="str">
            <v>mr</v>
          </cell>
          <cell r="D528">
            <v>22.915507563620849</v>
          </cell>
          <cell r="E528">
            <v>22.915507563620849</v>
          </cell>
          <cell r="F528">
            <v>22.915507563620849</v>
          </cell>
          <cell r="G528">
            <v>22.915507563620849</v>
          </cell>
          <cell r="H528">
            <v>22.915507563620849</v>
          </cell>
          <cell r="I528">
            <v>22.915507563620849</v>
          </cell>
          <cell r="J528">
            <v>22.915507563620849</v>
          </cell>
          <cell r="K528">
            <v>22.915507563620849</v>
          </cell>
          <cell r="L528">
            <v>22.915507563620849</v>
          </cell>
          <cell r="M528">
            <v>22.915507563620849</v>
          </cell>
          <cell r="N528">
            <v>22.915507563620849</v>
          </cell>
          <cell r="O528">
            <v>22.915507563620849</v>
          </cell>
          <cell r="P528">
            <v>22.915507563620849</v>
          </cell>
          <cell r="Q528">
            <v>22.915507563620849</v>
          </cell>
          <cell r="R528">
            <v>24.035219615018843</v>
          </cell>
          <cell r="S528">
            <v>25.154931666416836</v>
          </cell>
          <cell r="T528">
            <v>26.274643717814829</v>
          </cell>
          <cell r="U528">
            <v>27.394355769212822</v>
          </cell>
          <cell r="V528">
            <v>28.514067820610816</v>
          </cell>
          <cell r="W528">
            <v>29.633779872008809</v>
          </cell>
          <cell r="X528">
            <v>30.753491923406802</v>
          </cell>
          <cell r="Y528">
            <v>31.873203974804795</v>
          </cell>
          <cell r="Z528">
            <v>32.992916026202792</v>
          </cell>
          <cell r="AA528">
            <v>34.112628077600789</v>
          </cell>
          <cell r="AB528">
            <v>35.232340128998786</v>
          </cell>
          <cell r="AC528">
            <v>36.352052180396775</v>
          </cell>
          <cell r="AD528">
            <v>36.352052180396775</v>
          </cell>
          <cell r="AE528">
            <v>36.352052180396775</v>
          </cell>
          <cell r="AF528">
            <v>36.352052180396775</v>
          </cell>
          <cell r="AG528">
            <v>36.352052180396775</v>
          </cell>
          <cell r="AH528">
            <v>36.352052180396775</v>
          </cell>
          <cell r="AI528">
            <v>36.352052180396775</v>
          </cell>
          <cell r="AJ528">
            <v>36.352052180396775</v>
          </cell>
          <cell r="AK528">
            <v>36.352052180396775</v>
          </cell>
          <cell r="AL528">
            <v>36.352052180396775</v>
          </cell>
          <cell r="AM528">
            <v>36.352052180396775</v>
          </cell>
          <cell r="AN528">
            <v>36.352052180396775</v>
          </cell>
        </row>
        <row r="529">
          <cell r="A529">
            <v>19</v>
          </cell>
          <cell r="B529" t="str">
            <v>RD</v>
          </cell>
          <cell r="C529" t="str">
            <v>sf</v>
          </cell>
          <cell r="D529">
            <v>929.1</v>
          </cell>
          <cell r="E529">
            <v>929.1</v>
          </cell>
          <cell r="F529">
            <v>929.1</v>
          </cell>
          <cell r="G529">
            <v>929.1</v>
          </cell>
          <cell r="H529">
            <v>929.1</v>
          </cell>
          <cell r="I529">
            <v>929.1</v>
          </cell>
          <cell r="J529">
            <v>929.1</v>
          </cell>
          <cell r="K529">
            <v>929.1</v>
          </cell>
          <cell r="L529">
            <v>929.1</v>
          </cell>
          <cell r="M529">
            <v>929.1</v>
          </cell>
          <cell r="N529">
            <v>929.1</v>
          </cell>
          <cell r="O529">
            <v>929.1</v>
          </cell>
          <cell r="P529">
            <v>929.1</v>
          </cell>
          <cell r="Q529">
            <v>929.1</v>
          </cell>
          <cell r="R529">
            <v>929.1</v>
          </cell>
          <cell r="S529">
            <v>929.1</v>
          </cell>
          <cell r="T529">
            <v>929.1</v>
          </cell>
          <cell r="U529">
            <v>929.1</v>
          </cell>
          <cell r="V529">
            <v>929.1</v>
          </cell>
          <cell r="W529">
            <v>929.1</v>
          </cell>
          <cell r="X529">
            <v>929.1</v>
          </cell>
          <cell r="Y529">
            <v>929.1</v>
          </cell>
          <cell r="Z529">
            <v>929.1</v>
          </cell>
          <cell r="AA529">
            <v>929.1</v>
          </cell>
          <cell r="AB529">
            <v>929.1</v>
          </cell>
          <cell r="AC529">
            <v>929.1</v>
          </cell>
          <cell r="AD529">
            <v>929.1</v>
          </cell>
          <cell r="AE529">
            <v>929.1</v>
          </cell>
          <cell r="AF529">
            <v>929.1</v>
          </cell>
          <cell r="AG529">
            <v>929.1</v>
          </cell>
          <cell r="AH529">
            <v>929.1</v>
          </cell>
          <cell r="AI529">
            <v>929.1</v>
          </cell>
          <cell r="AJ529">
            <v>929.1</v>
          </cell>
          <cell r="AK529">
            <v>929.1</v>
          </cell>
          <cell r="AL529">
            <v>929.1</v>
          </cell>
          <cell r="AM529">
            <v>929.1</v>
          </cell>
          <cell r="AN529">
            <v>929.1</v>
          </cell>
        </row>
        <row r="530">
          <cell r="A530">
            <v>19</v>
          </cell>
          <cell r="B530" t="str">
            <v>RD</v>
          </cell>
          <cell r="C530" t="str">
            <v>sr</v>
          </cell>
          <cell r="D530">
            <v>31.031647008605635</v>
          </cell>
          <cell r="E530">
            <v>31.031647008605635</v>
          </cell>
          <cell r="F530">
            <v>31.031647008605635</v>
          </cell>
          <cell r="G530">
            <v>31.031647008605635</v>
          </cell>
          <cell r="H530">
            <v>31.031647008605635</v>
          </cell>
          <cell r="I530">
            <v>31.031647008605635</v>
          </cell>
          <cell r="J530">
            <v>31.031647008605635</v>
          </cell>
          <cell r="K530">
            <v>31.031647008605635</v>
          </cell>
          <cell r="L530">
            <v>31.031647008605635</v>
          </cell>
          <cell r="M530">
            <v>31.031647008605635</v>
          </cell>
          <cell r="N530">
            <v>31.031647008605635</v>
          </cell>
          <cell r="O530">
            <v>31.031647008605635</v>
          </cell>
          <cell r="P530">
            <v>31.031647008605635</v>
          </cell>
          <cell r="Q530">
            <v>31.031647008605635</v>
          </cell>
          <cell r="R530">
            <v>31.099632488496884</v>
          </cell>
          <cell r="S530">
            <v>31.167617968388132</v>
          </cell>
          <cell r="T530">
            <v>31.235603448279381</v>
          </cell>
          <cell r="U530">
            <v>31.30358892817063</v>
          </cell>
          <cell r="V530">
            <v>31.371574408061878</v>
          </cell>
          <cell r="W530">
            <v>31.439559887953127</v>
          </cell>
          <cell r="X530">
            <v>31.507545367844376</v>
          </cell>
          <cell r="Y530">
            <v>31.575530847735624</v>
          </cell>
          <cell r="Z530">
            <v>31.643516327626873</v>
          </cell>
          <cell r="AA530">
            <v>31.711501807518122</v>
          </cell>
          <cell r="AB530">
            <v>31.779487287409371</v>
          </cell>
          <cell r="AC530">
            <v>31.847472767300612</v>
          </cell>
          <cell r="AD530">
            <v>31.847472767300612</v>
          </cell>
          <cell r="AE530">
            <v>31.847472767300612</v>
          </cell>
          <cell r="AF530">
            <v>31.847472767300612</v>
          </cell>
          <cell r="AG530">
            <v>31.847472767300612</v>
          </cell>
          <cell r="AH530">
            <v>31.847472767300612</v>
          </cell>
          <cell r="AI530">
            <v>31.847472767300612</v>
          </cell>
          <cell r="AJ530">
            <v>31.847472767300612</v>
          </cell>
          <cell r="AK530">
            <v>31.847472767300612</v>
          </cell>
          <cell r="AL530">
            <v>31.847472767300612</v>
          </cell>
          <cell r="AM530">
            <v>31.847472767300612</v>
          </cell>
          <cell r="AN530">
            <v>31.847472767300612</v>
          </cell>
        </row>
        <row r="531">
          <cell r="A531">
            <v>19</v>
          </cell>
          <cell r="B531" t="str">
            <v>RR</v>
          </cell>
          <cell r="C531" t="str">
            <v>rf</v>
          </cell>
          <cell r="D531">
            <v>39.657844778993351</v>
          </cell>
          <cell r="E531">
            <v>39.657844778993351</v>
          </cell>
          <cell r="F531">
            <v>39.657844778993351</v>
          </cell>
          <cell r="G531">
            <v>39.657844778993351</v>
          </cell>
          <cell r="H531">
            <v>39.657844778993351</v>
          </cell>
          <cell r="I531">
            <v>39.657844778993351</v>
          </cell>
          <cell r="J531">
            <v>39.657844778993351</v>
          </cell>
          <cell r="K531">
            <v>39.657844778993351</v>
          </cell>
          <cell r="L531">
            <v>39.657844778993351</v>
          </cell>
          <cell r="M531">
            <v>39.657844778993351</v>
          </cell>
          <cell r="N531">
            <v>39.657844778993351</v>
          </cell>
          <cell r="O531">
            <v>39.657844778993351</v>
          </cell>
          <cell r="P531">
            <v>39.657844778993351</v>
          </cell>
          <cell r="Q531">
            <v>39.657844778993351</v>
          </cell>
          <cell r="R531">
            <v>40.602904205005359</v>
          </cell>
          <cell r="S531">
            <v>41.547963631017367</v>
          </cell>
          <cell r="T531">
            <v>42.493023057029376</v>
          </cell>
          <cell r="U531">
            <v>43.438082483041384</v>
          </cell>
          <cell r="V531">
            <v>44.383141909053393</v>
          </cell>
          <cell r="W531">
            <v>45.328201335065401</v>
          </cell>
          <cell r="X531">
            <v>46.27326076107741</v>
          </cell>
          <cell r="Y531">
            <v>47.218320187089418</v>
          </cell>
          <cell r="Z531">
            <v>48.163379613101426</v>
          </cell>
          <cell r="AA531">
            <v>49.108439039113435</v>
          </cell>
          <cell r="AB531">
            <v>50.053498465125443</v>
          </cell>
          <cell r="AC531">
            <v>50.998557891137423</v>
          </cell>
          <cell r="AD531">
            <v>50.998557891137423</v>
          </cell>
          <cell r="AE531">
            <v>50.998557891137423</v>
          </cell>
          <cell r="AF531">
            <v>50.998557891137423</v>
          </cell>
          <cell r="AG531">
            <v>50.998557891137423</v>
          </cell>
          <cell r="AH531">
            <v>50.998557891137423</v>
          </cell>
          <cell r="AI531">
            <v>50.998557891137423</v>
          </cell>
          <cell r="AJ531">
            <v>50.998557891137423</v>
          </cell>
          <cell r="AK531">
            <v>50.998557891137423</v>
          </cell>
          <cell r="AL531">
            <v>50.998557891137423</v>
          </cell>
          <cell r="AM531">
            <v>50.998557891137423</v>
          </cell>
          <cell r="AN531">
            <v>50.998557891137423</v>
          </cell>
        </row>
        <row r="532">
          <cell r="A532">
            <v>19</v>
          </cell>
          <cell r="B532" t="str">
            <v>RR</v>
          </cell>
          <cell r="C532" t="str">
            <v>rm</v>
          </cell>
          <cell r="D532">
            <v>2.4059560270121674</v>
          </cell>
          <cell r="E532">
            <v>2.4059560270121674</v>
          </cell>
          <cell r="F532">
            <v>2.4059560270121674</v>
          </cell>
          <cell r="G532">
            <v>2.4059560270121674</v>
          </cell>
          <cell r="H532">
            <v>2.4059560270121674</v>
          </cell>
          <cell r="I532">
            <v>2.4059560270121674</v>
          </cell>
          <cell r="J532">
            <v>2.4059560270121674</v>
          </cell>
          <cell r="K532">
            <v>2.4059560270121674</v>
          </cell>
          <cell r="L532">
            <v>2.4059560270121674</v>
          </cell>
          <cell r="M532">
            <v>2.4059560270121674</v>
          </cell>
          <cell r="N532">
            <v>2.4059560270121674</v>
          </cell>
          <cell r="O532">
            <v>2.4059560270121674</v>
          </cell>
          <cell r="P532">
            <v>2.4059560270121674</v>
          </cell>
          <cell r="Q532">
            <v>2.4059560270121674</v>
          </cell>
          <cell r="R532">
            <v>3.1249053234774782</v>
          </cell>
          <cell r="S532">
            <v>3.843854619942789</v>
          </cell>
          <cell r="T532">
            <v>4.5628039164080993</v>
          </cell>
          <cell r="U532">
            <v>5.2817532128734097</v>
          </cell>
          <cell r="V532">
            <v>6.0007025093387201</v>
          </cell>
          <cell r="W532">
            <v>6.7196518058040304</v>
          </cell>
          <cell r="X532">
            <v>7.4386011022693408</v>
          </cell>
          <cell r="Y532">
            <v>8.1575503987346512</v>
          </cell>
          <cell r="Z532">
            <v>8.8764996951999624</v>
          </cell>
          <cell r="AA532">
            <v>9.5954489916652737</v>
          </cell>
          <cell r="AB532">
            <v>10.314398288130585</v>
          </cell>
          <cell r="AC532">
            <v>11.033347584595896</v>
          </cell>
          <cell r="AD532">
            <v>11.033347584595896</v>
          </cell>
          <cell r="AE532">
            <v>11.033347584595896</v>
          </cell>
          <cell r="AF532">
            <v>11.033347584595896</v>
          </cell>
          <cell r="AG532">
            <v>11.033347584595896</v>
          </cell>
          <cell r="AH532">
            <v>11.033347584595896</v>
          </cell>
          <cell r="AI532">
            <v>11.033347584595896</v>
          </cell>
          <cell r="AJ532">
            <v>11.033347584595896</v>
          </cell>
          <cell r="AK532">
            <v>11.033347584595896</v>
          </cell>
          <cell r="AL532">
            <v>11.033347584595896</v>
          </cell>
          <cell r="AM532">
            <v>11.033347584595896</v>
          </cell>
          <cell r="AN532">
            <v>11.033347584595896</v>
          </cell>
        </row>
        <row r="533">
          <cell r="A533">
            <v>19</v>
          </cell>
          <cell r="B533" t="str">
            <v>SD</v>
          </cell>
          <cell r="C533" t="str">
            <v>ld</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0.44025086437562844</v>
          </cell>
          <cell r="S533">
            <v>0.88050172875125687</v>
          </cell>
          <cell r="T533">
            <v>1.3207525931268853</v>
          </cell>
          <cell r="U533">
            <v>1.7610034575025137</v>
          </cell>
          <cell r="V533">
            <v>2.2012543218781424</v>
          </cell>
          <cell r="W533">
            <v>2.6415051862537711</v>
          </cell>
          <cell r="X533">
            <v>3.0817560506293997</v>
          </cell>
          <cell r="Y533">
            <v>3.5220069150050284</v>
          </cell>
          <cell r="Z533">
            <v>3.962257779380657</v>
          </cell>
          <cell r="AA533">
            <v>4.4025086437562857</v>
          </cell>
          <cell r="AB533">
            <v>4.8427595081319144</v>
          </cell>
          <cell r="AC533">
            <v>5.2830103725075412</v>
          </cell>
          <cell r="AD533">
            <v>5.2830103725075412</v>
          </cell>
          <cell r="AE533">
            <v>5.2830103725075412</v>
          </cell>
          <cell r="AF533">
            <v>5.2830103725075412</v>
          </cell>
          <cell r="AG533">
            <v>5.2830103725075412</v>
          </cell>
          <cell r="AH533">
            <v>5.2830103725075412</v>
          </cell>
          <cell r="AI533">
            <v>5.2830103725075412</v>
          </cell>
          <cell r="AJ533">
            <v>5.2830103725075412</v>
          </cell>
          <cell r="AK533">
            <v>5.2830103725075412</v>
          </cell>
          <cell r="AL533">
            <v>5.2830103725075412</v>
          </cell>
          <cell r="AM533">
            <v>5.2830103725075412</v>
          </cell>
          <cell r="AN533">
            <v>5.2830103725075412</v>
          </cell>
        </row>
        <row r="534">
          <cell r="A534">
            <v>19</v>
          </cell>
          <cell r="B534" t="str">
            <v>SD</v>
          </cell>
          <cell r="C534" t="str">
            <v>lf</v>
          </cell>
          <cell r="D534">
            <v>4.8202400722631242E-3</v>
          </cell>
          <cell r="E534">
            <v>4.8202400722631242E-3</v>
          </cell>
          <cell r="F534">
            <v>4.8202400722631242E-3</v>
          </cell>
          <cell r="G534">
            <v>4.8202400722631242E-3</v>
          </cell>
          <cell r="H534">
            <v>4.8202400722631242E-3</v>
          </cell>
          <cell r="I534">
            <v>4.8202400722631242E-3</v>
          </cell>
          <cell r="J534">
            <v>4.8202400722631242E-3</v>
          </cell>
          <cell r="K534">
            <v>4.8202400722631242E-3</v>
          </cell>
          <cell r="L534">
            <v>4.8202400722631242E-3</v>
          </cell>
          <cell r="M534">
            <v>4.8202400722631242E-3</v>
          </cell>
          <cell r="N534">
            <v>4.8202400722631242E-3</v>
          </cell>
          <cell r="O534">
            <v>4.8202400722631242E-3</v>
          </cell>
          <cell r="P534">
            <v>4.8202400722631242E-3</v>
          </cell>
          <cell r="Q534">
            <v>4.8202400722631242E-3</v>
          </cell>
          <cell r="R534">
            <v>4.4185533995745301E-3</v>
          </cell>
          <cell r="S534">
            <v>4.016866726885936E-3</v>
          </cell>
          <cell r="T534">
            <v>3.6151800541973423E-3</v>
          </cell>
          <cell r="U534">
            <v>3.2134933815087486E-3</v>
          </cell>
          <cell r="V534">
            <v>2.8118067088201549E-3</v>
          </cell>
          <cell r="W534">
            <v>2.4101200361315613E-3</v>
          </cell>
          <cell r="X534">
            <v>2.0084333634429676E-3</v>
          </cell>
          <cell r="Y534">
            <v>1.6067466907543739E-3</v>
          </cell>
          <cell r="Z534">
            <v>1.2050600180657802E-3</v>
          </cell>
          <cell r="AA534">
            <v>8.0337334537718651E-4</v>
          </cell>
          <cell r="AB534">
            <v>4.0168667268859282E-4</v>
          </cell>
          <cell r="AC534">
            <v>0</v>
          </cell>
          <cell r="AD534">
            <v>0</v>
          </cell>
          <cell r="AE534">
            <v>0</v>
          </cell>
          <cell r="AF534">
            <v>0</v>
          </cell>
          <cell r="AG534">
            <v>0</v>
          </cell>
          <cell r="AH534">
            <v>0</v>
          </cell>
          <cell r="AI534">
            <v>0</v>
          </cell>
          <cell r="AJ534">
            <v>0</v>
          </cell>
          <cell r="AK534">
            <v>0</v>
          </cell>
          <cell r="AL534">
            <v>0</v>
          </cell>
          <cell r="AM534">
            <v>0</v>
          </cell>
          <cell r="AN534">
            <v>0</v>
          </cell>
        </row>
        <row r="535">
          <cell r="A535">
            <v>19</v>
          </cell>
          <cell r="B535" t="str">
            <v>SD</v>
          </cell>
          <cell r="C535" t="str">
            <v>mn</v>
          </cell>
          <cell r="D535">
            <v>113.1</v>
          </cell>
          <cell r="E535">
            <v>113.1</v>
          </cell>
          <cell r="F535">
            <v>113.1</v>
          </cell>
          <cell r="G535">
            <v>113.1</v>
          </cell>
          <cell r="H535">
            <v>113.1</v>
          </cell>
          <cell r="I535">
            <v>113.1</v>
          </cell>
          <cell r="J535">
            <v>113.1</v>
          </cell>
          <cell r="K535">
            <v>113.1</v>
          </cell>
          <cell r="L535">
            <v>113.1</v>
          </cell>
          <cell r="M535">
            <v>113.1</v>
          </cell>
          <cell r="N535">
            <v>113.1</v>
          </cell>
          <cell r="O535">
            <v>113.1</v>
          </cell>
          <cell r="P535">
            <v>113.1</v>
          </cell>
          <cell r="Q535">
            <v>113.1</v>
          </cell>
          <cell r="R535">
            <v>113.17226727588647</v>
          </cell>
          <cell r="S535">
            <v>113.24453455177294</v>
          </cell>
          <cell r="T535">
            <v>113.31680182765942</v>
          </cell>
          <cell r="U535">
            <v>113.38906910354589</v>
          </cell>
          <cell r="V535">
            <v>113.46133637943237</v>
          </cell>
          <cell r="W535">
            <v>113.53360365531884</v>
          </cell>
          <cell r="X535">
            <v>113.60587093120532</v>
          </cell>
          <cell r="Y535">
            <v>113.67813820709179</v>
          </cell>
          <cell r="Z535">
            <v>113.75040548297827</v>
          </cell>
          <cell r="AA535">
            <v>113.82267275886474</v>
          </cell>
          <cell r="AB535">
            <v>113.89494003475122</v>
          </cell>
          <cell r="AC535">
            <v>113.96720731063778</v>
          </cell>
          <cell r="AD535">
            <v>113.96720731063778</v>
          </cell>
          <cell r="AE535">
            <v>113.96720731063778</v>
          </cell>
          <cell r="AF535">
            <v>113.96720731063778</v>
          </cell>
          <cell r="AG535">
            <v>113.96720731063778</v>
          </cell>
          <cell r="AH535">
            <v>113.96720731063778</v>
          </cell>
          <cell r="AI535">
            <v>113.96720731063778</v>
          </cell>
          <cell r="AJ535">
            <v>113.96720731063778</v>
          </cell>
          <cell r="AK535">
            <v>113.96720731063778</v>
          </cell>
          <cell r="AL535">
            <v>113.96720731063778</v>
          </cell>
          <cell r="AM535">
            <v>113.96720731063778</v>
          </cell>
          <cell r="AN535">
            <v>113.96720731063778</v>
          </cell>
        </row>
        <row r="536">
          <cell r="A536">
            <v>19</v>
          </cell>
          <cell r="B536" t="str">
            <v>SD</v>
          </cell>
          <cell r="C536" t="str">
            <v>os</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row>
        <row r="537">
          <cell r="A537">
            <v>19</v>
          </cell>
          <cell r="B537" t="str">
            <v>SD</v>
          </cell>
          <cell r="C537" t="str">
            <v>pm</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6.263773491763798E-5</v>
          </cell>
          <cell r="S537">
            <v>1.2527546983527596E-4</v>
          </cell>
          <cell r="T537">
            <v>1.8791320475291395E-4</v>
          </cell>
          <cell r="U537">
            <v>2.5055093967055192E-4</v>
          </cell>
          <cell r="V537">
            <v>3.1318867458818988E-4</v>
          </cell>
          <cell r="W537">
            <v>3.7582640950582785E-4</v>
          </cell>
          <cell r="X537">
            <v>4.3846414442346582E-4</v>
          </cell>
          <cell r="Y537">
            <v>5.0110187934110384E-4</v>
          </cell>
          <cell r="Z537">
            <v>5.637396142587418E-4</v>
          </cell>
          <cell r="AA537">
            <v>6.2637734917637977E-4</v>
          </cell>
          <cell r="AB537">
            <v>6.8901508409401774E-4</v>
          </cell>
          <cell r="AC537">
            <v>7.5165281901165581E-4</v>
          </cell>
          <cell r="AD537">
            <v>7.5165281901165581E-4</v>
          </cell>
          <cell r="AE537">
            <v>7.5165281901165581E-4</v>
          </cell>
          <cell r="AF537">
            <v>7.5165281901165581E-4</v>
          </cell>
          <cell r="AG537">
            <v>7.5165281901165581E-4</v>
          </cell>
          <cell r="AH537">
            <v>7.5165281901165581E-4</v>
          </cell>
          <cell r="AI537">
            <v>7.5165281901165581E-4</v>
          </cell>
          <cell r="AJ537">
            <v>7.5165281901165581E-4</v>
          </cell>
          <cell r="AK537">
            <v>7.5165281901165581E-4</v>
          </cell>
          <cell r="AL537">
            <v>7.5165281901165581E-4</v>
          </cell>
          <cell r="AM537">
            <v>7.5165281901165581E-4</v>
          </cell>
          <cell r="AN537">
            <v>7.5165281901165581E-4</v>
          </cell>
        </row>
        <row r="538">
          <cell r="A538">
            <v>19</v>
          </cell>
          <cell r="B538" t="str">
            <v>SD</v>
          </cell>
          <cell r="C538" t="str">
            <v>pq</v>
          </cell>
          <cell r="D538">
            <v>93.950522208521406</v>
          </cell>
          <cell r="E538">
            <v>93.950522208521406</v>
          </cell>
          <cell r="F538">
            <v>93.950522208521406</v>
          </cell>
          <cell r="G538">
            <v>93.950522208521406</v>
          </cell>
          <cell r="H538">
            <v>93.950522208521406</v>
          </cell>
          <cell r="I538">
            <v>93.950522208521406</v>
          </cell>
          <cell r="J538">
            <v>93.950522208521406</v>
          </cell>
          <cell r="K538">
            <v>93.950522208521406</v>
          </cell>
          <cell r="L538">
            <v>93.950522208521406</v>
          </cell>
          <cell r="M538">
            <v>93.950522208521406</v>
          </cell>
          <cell r="N538">
            <v>93.950522208521406</v>
          </cell>
          <cell r="O538">
            <v>93.950522208521406</v>
          </cell>
          <cell r="P538">
            <v>93.950522208521406</v>
          </cell>
          <cell r="Q538">
            <v>93.950522208521406</v>
          </cell>
          <cell r="R538">
            <v>98.345186842185043</v>
          </cell>
          <cell r="S538">
            <v>102.73985147584868</v>
          </cell>
          <cell r="T538">
            <v>107.13451610951232</v>
          </cell>
          <cell r="U538">
            <v>111.52918074317596</v>
          </cell>
          <cell r="V538">
            <v>115.92384537683959</v>
          </cell>
          <cell r="W538">
            <v>120.31851001050323</v>
          </cell>
          <cell r="X538">
            <v>124.71317464416687</v>
          </cell>
          <cell r="Y538">
            <v>129.10783927783049</v>
          </cell>
          <cell r="Z538">
            <v>133.50250391149413</v>
          </cell>
          <cell r="AA538">
            <v>137.89716854515777</v>
          </cell>
          <cell r="AB538">
            <v>142.29183317882141</v>
          </cell>
          <cell r="AC538">
            <v>146.68649781248504</v>
          </cell>
          <cell r="AD538">
            <v>146.68649781248504</v>
          </cell>
          <cell r="AE538">
            <v>146.68649781248504</v>
          </cell>
          <cell r="AF538">
            <v>146.68649781248504</v>
          </cell>
          <cell r="AG538">
            <v>146.68649781248504</v>
          </cell>
          <cell r="AH538">
            <v>146.68649781248504</v>
          </cell>
          <cell r="AI538">
            <v>146.68649781248504</v>
          </cell>
          <cell r="AJ538">
            <v>146.68649781248504</v>
          </cell>
          <cell r="AK538">
            <v>146.68649781248504</v>
          </cell>
          <cell r="AL538">
            <v>146.68649781248504</v>
          </cell>
          <cell r="AM538">
            <v>146.68649781248504</v>
          </cell>
          <cell r="AN538">
            <v>146.68649781248504</v>
          </cell>
        </row>
        <row r="539">
          <cell r="A539">
            <v>19</v>
          </cell>
          <cell r="B539" t="str">
            <v>SD</v>
          </cell>
          <cell r="C539" t="str">
            <v>ss</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row>
        <row r="540">
          <cell r="A540">
            <v>19</v>
          </cell>
          <cell r="B540" t="str">
            <v>UR</v>
          </cell>
          <cell r="C540" t="str">
            <v>rf</v>
          </cell>
          <cell r="D540">
            <v>42.418905513678666</v>
          </cell>
          <cell r="E540">
            <v>42.418905513678666</v>
          </cell>
          <cell r="F540">
            <v>42.418905513678666</v>
          </cell>
          <cell r="G540">
            <v>42.418905513678666</v>
          </cell>
          <cell r="H540">
            <v>42.418905513678666</v>
          </cell>
          <cell r="I540">
            <v>42.418905513678666</v>
          </cell>
          <cell r="J540">
            <v>42.418905513678666</v>
          </cell>
          <cell r="K540">
            <v>42.418905513678666</v>
          </cell>
          <cell r="L540">
            <v>42.418905513678666</v>
          </cell>
          <cell r="M540">
            <v>42.418905513678666</v>
          </cell>
          <cell r="N540">
            <v>42.418905513678666</v>
          </cell>
          <cell r="O540">
            <v>42.418905513678666</v>
          </cell>
          <cell r="P540">
            <v>42.418905513678666</v>
          </cell>
          <cell r="Q540">
            <v>42.418905513678666</v>
          </cell>
          <cell r="R540">
            <v>43.555792856095984</v>
          </cell>
          <cell r="S540">
            <v>44.692680198513301</v>
          </cell>
          <cell r="T540">
            <v>45.829567540930618</v>
          </cell>
          <cell r="U540">
            <v>46.966454883347936</v>
          </cell>
          <cell r="V540">
            <v>48.103342225765253</v>
          </cell>
          <cell r="W540">
            <v>49.240229568182571</v>
          </cell>
          <cell r="X540">
            <v>50.377116910599888</v>
          </cell>
          <cell r="Y540">
            <v>51.514004253017205</v>
          </cell>
          <cell r="Z540">
            <v>52.650891595434523</v>
          </cell>
          <cell r="AA540">
            <v>53.78777893785184</v>
          </cell>
          <cell r="AB540">
            <v>54.924666280269157</v>
          </cell>
          <cell r="AC540">
            <v>56.061553622686489</v>
          </cell>
          <cell r="AD540">
            <v>56.061553622686489</v>
          </cell>
          <cell r="AE540">
            <v>56.061553622686489</v>
          </cell>
          <cell r="AF540">
            <v>56.061553622686489</v>
          </cell>
          <cell r="AG540">
            <v>56.061553622686489</v>
          </cell>
          <cell r="AH540">
            <v>56.061553622686489</v>
          </cell>
          <cell r="AI540">
            <v>56.061553622686489</v>
          </cell>
          <cell r="AJ540">
            <v>56.061553622686489</v>
          </cell>
          <cell r="AK540">
            <v>56.061553622686489</v>
          </cell>
          <cell r="AL540">
            <v>56.061553622686489</v>
          </cell>
          <cell r="AM540">
            <v>56.061553622686489</v>
          </cell>
          <cell r="AN540">
            <v>56.061553622686489</v>
          </cell>
        </row>
        <row r="541">
          <cell r="A541">
            <v>19</v>
          </cell>
          <cell r="B541" t="str">
            <v>UR</v>
          </cell>
          <cell r="C541" t="str">
            <v>rm</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4.4228525084290147E-3</v>
          </cell>
          <cell r="S541">
            <v>8.8457050168580294E-3</v>
          </cell>
          <cell r="T541">
            <v>1.3268557525287043E-2</v>
          </cell>
          <cell r="U541">
            <v>1.7691410033716059E-2</v>
          </cell>
          <cell r="V541">
            <v>2.2114262542145074E-2</v>
          </cell>
          <cell r="W541">
            <v>2.653711505057409E-2</v>
          </cell>
          <cell r="X541">
            <v>3.0959967559003106E-2</v>
          </cell>
          <cell r="Y541">
            <v>3.5382820067432118E-2</v>
          </cell>
          <cell r="Z541">
            <v>3.980567257586113E-2</v>
          </cell>
          <cell r="AA541">
            <v>4.4228525084290142E-2</v>
          </cell>
          <cell r="AB541">
            <v>4.8651377592719154E-2</v>
          </cell>
          <cell r="AC541">
            <v>5.307423010114818E-2</v>
          </cell>
          <cell r="AD541">
            <v>5.307423010114818E-2</v>
          </cell>
          <cell r="AE541">
            <v>5.307423010114818E-2</v>
          </cell>
          <cell r="AF541">
            <v>5.307423010114818E-2</v>
          </cell>
          <cell r="AG541">
            <v>5.307423010114818E-2</v>
          </cell>
          <cell r="AH541">
            <v>5.307423010114818E-2</v>
          </cell>
          <cell r="AI541">
            <v>5.307423010114818E-2</v>
          </cell>
          <cell r="AJ541">
            <v>5.307423010114818E-2</v>
          </cell>
          <cell r="AK541">
            <v>5.307423010114818E-2</v>
          </cell>
          <cell r="AL541">
            <v>5.307423010114818E-2</v>
          </cell>
          <cell r="AM541">
            <v>5.307423010114818E-2</v>
          </cell>
          <cell r="AN541">
            <v>5.307423010114818E-2</v>
          </cell>
        </row>
        <row r="542">
          <cell r="A542">
            <v>20</v>
          </cell>
          <cell r="B542" t="str">
            <v>AG</v>
          </cell>
          <cell r="C542" t="str">
            <v>ab</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row>
        <row r="543">
          <cell r="A543">
            <v>20</v>
          </cell>
          <cell r="B543" t="str">
            <v>AG</v>
          </cell>
          <cell r="C543" t="str">
            <v>cp</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row>
        <row r="544">
          <cell r="A544">
            <v>20</v>
          </cell>
          <cell r="B544" t="str">
            <v>AG</v>
          </cell>
          <cell r="C544" t="str">
            <v>pa</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row>
        <row r="545">
          <cell r="A545">
            <v>20</v>
          </cell>
          <cell r="B545" t="str">
            <v>AL</v>
          </cell>
          <cell r="C545" t="str">
            <v>ep</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row>
        <row r="546">
          <cell r="A546">
            <v>20</v>
          </cell>
          <cell r="B546" t="str">
            <v>AL</v>
          </cell>
          <cell r="C546" t="str">
            <v>ff</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row>
        <row r="547">
          <cell r="A547">
            <v>20</v>
          </cell>
          <cell r="B547" t="str">
            <v>AL</v>
          </cell>
          <cell r="C547" t="str">
            <v>hr</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row>
        <row r="548">
          <cell r="A548">
            <v>20</v>
          </cell>
          <cell r="B548" t="str">
            <v>AL</v>
          </cell>
          <cell r="C548" t="str">
            <v>of</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row>
        <row r="549">
          <cell r="A549">
            <v>20</v>
          </cell>
          <cell r="B549" t="str">
            <v>CR</v>
          </cell>
          <cell r="C549" t="str">
            <v>as</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row>
        <row r="550">
          <cell r="A550">
            <v>20</v>
          </cell>
          <cell r="B550" t="str">
            <v>CR</v>
          </cell>
          <cell r="C550" t="str">
            <v>hy</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row>
        <row r="551">
          <cell r="A551">
            <v>20</v>
          </cell>
          <cell r="B551" t="str">
            <v>CR</v>
          </cell>
          <cell r="C551" t="str">
            <v>pp</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row>
        <row r="552">
          <cell r="A552">
            <v>20</v>
          </cell>
          <cell r="B552" t="str">
            <v>CR</v>
          </cell>
          <cell r="C552" t="str">
            <v>ry</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row>
        <row r="553">
          <cell r="A553">
            <v>20</v>
          </cell>
          <cell r="B553" t="str">
            <v>CR</v>
          </cell>
          <cell r="C553" t="str">
            <v>sl</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row>
        <row r="554">
          <cell r="A554">
            <v>20</v>
          </cell>
          <cell r="B554" t="str">
            <v>FO</v>
          </cell>
          <cell r="C554" t="str">
            <v>uf</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row>
        <row r="555">
          <cell r="A555">
            <v>20</v>
          </cell>
          <cell r="B555" t="str">
            <v>IN</v>
          </cell>
          <cell r="C555" t="str">
            <v>hi</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row>
        <row r="556">
          <cell r="A556">
            <v>20</v>
          </cell>
          <cell r="B556" t="str">
            <v>IN</v>
          </cell>
          <cell r="C556" t="str">
            <v>ih</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row>
        <row r="557">
          <cell r="A557">
            <v>20</v>
          </cell>
          <cell r="B557" t="str">
            <v>IN</v>
          </cell>
          <cell r="C557" t="str">
            <v>li</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row>
        <row r="558">
          <cell r="A558">
            <v>20</v>
          </cell>
          <cell r="B558" t="str">
            <v>IN</v>
          </cell>
          <cell r="C558" t="str">
            <v>oi</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row>
        <row r="559">
          <cell r="A559">
            <v>20</v>
          </cell>
          <cell r="B559" t="str">
            <v>IN</v>
          </cell>
          <cell r="C559" t="str">
            <v>wp</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row>
        <row r="560">
          <cell r="A560">
            <v>20</v>
          </cell>
          <cell r="B560" t="str">
            <v>RC</v>
          </cell>
          <cell r="C560" t="str">
            <v>ca</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row>
        <row r="561">
          <cell r="A561">
            <v>20</v>
          </cell>
          <cell r="B561" t="str">
            <v>RC</v>
          </cell>
          <cell r="C561" t="str">
            <v>go</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row>
        <row r="562">
          <cell r="A562">
            <v>20</v>
          </cell>
          <cell r="B562" t="str">
            <v>RC</v>
          </cell>
          <cell r="C562" t="str">
            <v>sk</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row>
        <row r="563">
          <cell r="A563">
            <v>20</v>
          </cell>
          <cell r="B563" t="str">
            <v>RD</v>
          </cell>
          <cell r="C563" t="str">
            <v>mf</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row>
        <row r="564">
          <cell r="A564">
            <v>20</v>
          </cell>
          <cell r="B564" t="str">
            <v>RD</v>
          </cell>
          <cell r="C564" t="str">
            <v>mr</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row>
        <row r="565">
          <cell r="A565">
            <v>20</v>
          </cell>
          <cell r="B565" t="str">
            <v>RD</v>
          </cell>
          <cell r="C565" t="str">
            <v>sf</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row>
        <row r="566">
          <cell r="A566">
            <v>20</v>
          </cell>
          <cell r="B566" t="str">
            <v>RD</v>
          </cell>
          <cell r="C566" t="str">
            <v>sr</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row>
        <row r="567">
          <cell r="A567">
            <v>20</v>
          </cell>
          <cell r="B567" t="str">
            <v>RR</v>
          </cell>
          <cell r="C567" t="str">
            <v>rf</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row>
        <row r="568">
          <cell r="A568">
            <v>20</v>
          </cell>
          <cell r="B568" t="str">
            <v>RR</v>
          </cell>
          <cell r="C568" t="str">
            <v>rm</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row>
        <row r="569">
          <cell r="A569">
            <v>20</v>
          </cell>
          <cell r="B569" t="str">
            <v>SD</v>
          </cell>
          <cell r="C569" t="str">
            <v>ld</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row>
        <row r="570">
          <cell r="A570">
            <v>20</v>
          </cell>
          <cell r="B570" t="str">
            <v>SD</v>
          </cell>
          <cell r="C570" t="str">
            <v>lf</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row>
        <row r="571">
          <cell r="A571">
            <v>20</v>
          </cell>
          <cell r="B571" t="str">
            <v>SD</v>
          </cell>
          <cell r="C571" t="str">
            <v>mn</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row>
        <row r="572">
          <cell r="A572">
            <v>20</v>
          </cell>
          <cell r="B572" t="str">
            <v>SD</v>
          </cell>
          <cell r="C572" t="str">
            <v>os</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row>
        <row r="573">
          <cell r="A573">
            <v>20</v>
          </cell>
          <cell r="B573" t="str">
            <v>SD</v>
          </cell>
          <cell r="C573" t="str">
            <v>pm</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row>
        <row r="574">
          <cell r="A574">
            <v>20</v>
          </cell>
          <cell r="B574" t="str">
            <v>SD</v>
          </cell>
          <cell r="C574" t="str">
            <v>pq</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row>
        <row r="575">
          <cell r="A575">
            <v>20</v>
          </cell>
          <cell r="B575" t="str">
            <v>SD</v>
          </cell>
          <cell r="C575" t="str">
            <v>ss</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row>
        <row r="576">
          <cell r="A576">
            <v>20</v>
          </cell>
          <cell r="B576" t="str">
            <v>UR</v>
          </cell>
          <cell r="C576" t="str">
            <v>rf</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row>
        <row r="577">
          <cell r="A577">
            <v>20</v>
          </cell>
          <cell r="B577" t="str">
            <v>UR</v>
          </cell>
          <cell r="C577" t="str">
            <v>rm</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row>
        <row r="578">
          <cell r="A578">
            <v>21</v>
          </cell>
          <cell r="B578" t="str">
            <v>AG</v>
          </cell>
          <cell r="C578" t="str">
            <v>ab</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row>
        <row r="579">
          <cell r="A579">
            <v>21</v>
          </cell>
          <cell r="B579" t="str">
            <v>AG</v>
          </cell>
          <cell r="C579" t="str">
            <v>cp</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row>
        <row r="580">
          <cell r="A580">
            <v>21</v>
          </cell>
          <cell r="B580" t="str">
            <v>AG</v>
          </cell>
          <cell r="C580" t="str">
            <v>pa</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row>
        <row r="581">
          <cell r="A581">
            <v>21</v>
          </cell>
          <cell r="B581" t="str">
            <v>AL</v>
          </cell>
          <cell r="C581" t="str">
            <v>ep</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row>
        <row r="582">
          <cell r="A582">
            <v>21</v>
          </cell>
          <cell r="B582" t="str">
            <v>AL</v>
          </cell>
          <cell r="C582" t="str">
            <v>ff</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row>
        <row r="583">
          <cell r="A583">
            <v>21</v>
          </cell>
          <cell r="B583" t="str">
            <v>AL</v>
          </cell>
          <cell r="C583" t="str">
            <v>hr</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row>
        <row r="584">
          <cell r="A584">
            <v>21</v>
          </cell>
          <cell r="B584" t="str">
            <v>AL</v>
          </cell>
          <cell r="C584" t="str">
            <v>of</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row>
        <row r="585">
          <cell r="A585">
            <v>21</v>
          </cell>
          <cell r="B585" t="str">
            <v>CR</v>
          </cell>
          <cell r="C585" t="str">
            <v>as</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row>
        <row r="586">
          <cell r="A586">
            <v>21</v>
          </cell>
          <cell r="B586" t="str">
            <v>CR</v>
          </cell>
          <cell r="C586" t="str">
            <v>hy</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row>
        <row r="587">
          <cell r="A587">
            <v>21</v>
          </cell>
          <cell r="B587" t="str">
            <v>CR</v>
          </cell>
          <cell r="C587" t="str">
            <v>pp</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row>
        <row r="588">
          <cell r="A588">
            <v>21</v>
          </cell>
          <cell r="B588" t="str">
            <v>CR</v>
          </cell>
          <cell r="C588" t="str">
            <v>ry</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row>
        <row r="589">
          <cell r="A589">
            <v>21</v>
          </cell>
          <cell r="B589" t="str">
            <v>CR</v>
          </cell>
          <cell r="C589" t="str">
            <v>sl</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row>
        <row r="590">
          <cell r="A590">
            <v>21</v>
          </cell>
          <cell r="B590" t="str">
            <v>FO</v>
          </cell>
          <cell r="C590" t="str">
            <v>uf</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row>
        <row r="591">
          <cell r="A591">
            <v>21</v>
          </cell>
          <cell r="B591" t="str">
            <v>IN</v>
          </cell>
          <cell r="C591" t="str">
            <v>hi</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row>
        <row r="592">
          <cell r="A592">
            <v>21</v>
          </cell>
          <cell r="B592" t="str">
            <v>IN</v>
          </cell>
          <cell r="C592" t="str">
            <v>ih</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row>
        <row r="593">
          <cell r="A593">
            <v>21</v>
          </cell>
          <cell r="B593" t="str">
            <v>IN</v>
          </cell>
          <cell r="C593" t="str">
            <v>li</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row>
        <row r="594">
          <cell r="A594">
            <v>21</v>
          </cell>
          <cell r="B594" t="str">
            <v>IN</v>
          </cell>
          <cell r="C594" t="str">
            <v>oi</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row>
        <row r="595">
          <cell r="A595">
            <v>21</v>
          </cell>
          <cell r="B595" t="str">
            <v>IN</v>
          </cell>
          <cell r="C595" t="str">
            <v>wp</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row>
        <row r="596">
          <cell r="A596">
            <v>21</v>
          </cell>
          <cell r="B596" t="str">
            <v>RC</v>
          </cell>
          <cell r="C596" t="str">
            <v>ca</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row>
        <row r="597">
          <cell r="A597">
            <v>21</v>
          </cell>
          <cell r="B597" t="str">
            <v>RC</v>
          </cell>
          <cell r="C597" t="str">
            <v>go</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row>
        <row r="598">
          <cell r="A598">
            <v>21</v>
          </cell>
          <cell r="B598" t="str">
            <v>RC</v>
          </cell>
          <cell r="C598" t="str">
            <v>sk</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row>
        <row r="599">
          <cell r="A599">
            <v>21</v>
          </cell>
          <cell r="B599" t="str">
            <v>RD</v>
          </cell>
          <cell r="C599" t="str">
            <v>mf</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row>
        <row r="600">
          <cell r="A600">
            <v>21</v>
          </cell>
          <cell r="B600" t="str">
            <v>RD</v>
          </cell>
          <cell r="C600" t="str">
            <v>mr</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row>
        <row r="601">
          <cell r="A601">
            <v>21</v>
          </cell>
          <cell r="B601" t="str">
            <v>RD</v>
          </cell>
          <cell r="C601" t="str">
            <v>sf</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row>
        <row r="602">
          <cell r="A602">
            <v>21</v>
          </cell>
          <cell r="B602" t="str">
            <v>RD</v>
          </cell>
          <cell r="C602" t="str">
            <v>sr</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row>
        <row r="603">
          <cell r="A603">
            <v>21</v>
          </cell>
          <cell r="B603" t="str">
            <v>RR</v>
          </cell>
          <cell r="C603" t="str">
            <v>rf</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row>
        <row r="604">
          <cell r="A604">
            <v>21</v>
          </cell>
          <cell r="B604" t="str">
            <v>RR</v>
          </cell>
          <cell r="C604" t="str">
            <v>rm</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row>
        <row r="605">
          <cell r="A605">
            <v>21</v>
          </cell>
          <cell r="B605" t="str">
            <v>SD</v>
          </cell>
          <cell r="C605" t="str">
            <v>ld</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row>
        <row r="606">
          <cell r="A606">
            <v>21</v>
          </cell>
          <cell r="B606" t="str">
            <v>SD</v>
          </cell>
          <cell r="C606" t="str">
            <v>lf</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row>
        <row r="607">
          <cell r="A607">
            <v>21</v>
          </cell>
          <cell r="B607" t="str">
            <v>SD</v>
          </cell>
          <cell r="C607" t="str">
            <v>mn</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row>
        <row r="608">
          <cell r="A608">
            <v>21</v>
          </cell>
          <cell r="B608" t="str">
            <v>SD</v>
          </cell>
          <cell r="C608" t="str">
            <v>os</v>
          </cell>
          <cell r="D608">
            <v>0</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row>
        <row r="609">
          <cell r="A609">
            <v>21</v>
          </cell>
          <cell r="B609" t="str">
            <v>SD</v>
          </cell>
          <cell r="C609" t="str">
            <v>pm</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row>
        <row r="610">
          <cell r="A610">
            <v>21</v>
          </cell>
          <cell r="B610" t="str">
            <v>SD</v>
          </cell>
          <cell r="C610" t="str">
            <v>pq</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row>
        <row r="611">
          <cell r="A611">
            <v>21</v>
          </cell>
          <cell r="B611" t="str">
            <v>SD</v>
          </cell>
          <cell r="C611" t="str">
            <v>ss</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row>
        <row r="612">
          <cell r="A612">
            <v>21</v>
          </cell>
          <cell r="B612" t="str">
            <v>UR</v>
          </cell>
          <cell r="C612" t="str">
            <v>rf</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row>
        <row r="613">
          <cell r="A613">
            <v>21</v>
          </cell>
          <cell r="B613" t="str">
            <v>UR</v>
          </cell>
          <cell r="C613" t="str">
            <v>rm</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row>
        <row r="614">
          <cell r="A614">
            <v>22</v>
          </cell>
          <cell r="B614" t="str">
            <v>AG</v>
          </cell>
          <cell r="C614" t="str">
            <v>ab</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1.63523</v>
          </cell>
          <cell r="S614">
            <v>3.2704499999999999</v>
          </cell>
          <cell r="T614">
            <v>4.9056800000000003</v>
          </cell>
          <cell r="U614">
            <v>6.5408999999999997</v>
          </cell>
          <cell r="V614">
            <v>8.1761300000000006</v>
          </cell>
          <cell r="W614">
            <v>9.8113499999999991</v>
          </cell>
          <cell r="X614">
            <v>11.446580000000001</v>
          </cell>
          <cell r="Y614">
            <v>13.081799999999999</v>
          </cell>
          <cell r="Z614">
            <v>14.717029999999999</v>
          </cell>
          <cell r="AA614">
            <v>16.352250000000002</v>
          </cell>
          <cell r="AB614">
            <v>17.987480000000001</v>
          </cell>
          <cell r="AC614">
            <v>19.622699999999998</v>
          </cell>
          <cell r="AD614">
            <v>19.622699999999998</v>
          </cell>
          <cell r="AE614">
            <v>19.622699999999998</v>
          </cell>
          <cell r="AF614">
            <v>19.622699999999998</v>
          </cell>
          <cell r="AG614">
            <v>19.622699999999998</v>
          </cell>
          <cell r="AH614">
            <v>19.622699999999998</v>
          </cell>
          <cell r="AI614">
            <v>19.622699999999998</v>
          </cell>
          <cell r="AJ614">
            <v>19.622699999999998</v>
          </cell>
          <cell r="AK614">
            <v>19.622699999999998</v>
          </cell>
          <cell r="AL614">
            <v>19.622699999999998</v>
          </cell>
          <cell r="AM614">
            <v>19.622699999999998</v>
          </cell>
          <cell r="AN614">
            <v>19.622699999999998</v>
          </cell>
        </row>
        <row r="615">
          <cell r="A615">
            <v>22</v>
          </cell>
          <cell r="B615" t="str">
            <v>AG</v>
          </cell>
          <cell r="C615" t="str">
            <v>cp</v>
          </cell>
          <cell r="D615">
            <v>0</v>
          </cell>
          <cell r="E615">
            <v>0</v>
          </cell>
          <cell r="F615">
            <v>0</v>
          </cell>
          <cell r="G615">
            <v>0</v>
          </cell>
          <cell r="H615">
            <v>0</v>
          </cell>
          <cell r="I615">
            <v>0</v>
          </cell>
          <cell r="J615">
            <v>0</v>
          </cell>
          <cell r="K615">
            <v>0</v>
          </cell>
          <cell r="L615">
            <v>0</v>
          </cell>
          <cell r="M615">
            <v>0</v>
          </cell>
          <cell r="N615">
            <v>0</v>
          </cell>
          <cell r="O615">
            <v>0</v>
          </cell>
          <cell r="P615">
            <v>0</v>
          </cell>
          <cell r="Q615">
            <v>0</v>
          </cell>
          <cell r="R615">
            <v>1.74593</v>
          </cell>
          <cell r="S615">
            <v>3.4918499999999999</v>
          </cell>
          <cell r="T615">
            <v>5.2377799999999999</v>
          </cell>
          <cell r="U615">
            <v>6.9836999999999998</v>
          </cell>
          <cell r="V615">
            <v>8.7296300000000002</v>
          </cell>
          <cell r="W615">
            <v>10.47555</v>
          </cell>
          <cell r="X615">
            <v>12.22148</v>
          </cell>
          <cell r="Y615">
            <v>13.9674</v>
          </cell>
          <cell r="Z615">
            <v>15.713329999999999</v>
          </cell>
          <cell r="AA615">
            <v>17.459250000000001</v>
          </cell>
          <cell r="AB615">
            <v>19.205179999999999</v>
          </cell>
          <cell r="AC615">
            <v>20.9511</v>
          </cell>
          <cell r="AD615">
            <v>20.9511</v>
          </cell>
          <cell r="AE615">
            <v>20.9511</v>
          </cell>
          <cell r="AF615">
            <v>20.9511</v>
          </cell>
          <cell r="AG615">
            <v>20.9511</v>
          </cell>
          <cell r="AH615">
            <v>20.9511</v>
          </cell>
          <cell r="AI615">
            <v>20.9511</v>
          </cell>
          <cell r="AJ615">
            <v>20.9511</v>
          </cell>
          <cell r="AK615">
            <v>20.9511</v>
          </cell>
          <cell r="AL615">
            <v>20.9511</v>
          </cell>
          <cell r="AM615">
            <v>20.9511</v>
          </cell>
          <cell r="AN615">
            <v>20.9511</v>
          </cell>
        </row>
        <row r="616">
          <cell r="A616">
            <v>22</v>
          </cell>
          <cell r="B616" t="str">
            <v>AG</v>
          </cell>
          <cell r="C616" t="str">
            <v>pa</v>
          </cell>
          <cell r="D616">
            <v>603.6</v>
          </cell>
          <cell r="E616">
            <v>603.6</v>
          </cell>
          <cell r="F616">
            <v>603.6</v>
          </cell>
          <cell r="G616">
            <v>603.6</v>
          </cell>
          <cell r="H616">
            <v>603.6</v>
          </cell>
          <cell r="I616">
            <v>603.6</v>
          </cell>
          <cell r="J616">
            <v>603.6</v>
          </cell>
          <cell r="K616">
            <v>603.6</v>
          </cell>
          <cell r="L616">
            <v>603.6</v>
          </cell>
          <cell r="M616">
            <v>603.6</v>
          </cell>
          <cell r="N616">
            <v>603.6</v>
          </cell>
          <cell r="O616">
            <v>603.6</v>
          </cell>
          <cell r="P616">
            <v>603.6</v>
          </cell>
          <cell r="Q616">
            <v>603.6</v>
          </cell>
          <cell r="R616">
            <v>559.84928000000002</v>
          </cell>
          <cell r="S616">
            <v>516.09857</v>
          </cell>
          <cell r="T616">
            <v>472.34784999999999</v>
          </cell>
          <cell r="U616">
            <v>428.59712999999999</v>
          </cell>
          <cell r="V616">
            <v>384.84642000000002</v>
          </cell>
          <cell r="W616">
            <v>341.09570000000002</v>
          </cell>
          <cell r="X616">
            <v>297.34498000000002</v>
          </cell>
          <cell r="Y616">
            <v>253.59426999999999</v>
          </cell>
          <cell r="Z616">
            <v>209.84354999999999</v>
          </cell>
          <cell r="AA616">
            <v>166.09823</v>
          </cell>
          <cell r="AB616">
            <v>122.34211999999999</v>
          </cell>
          <cell r="AC616">
            <v>78.591399999999993</v>
          </cell>
          <cell r="AD616">
            <v>78.591399999999993</v>
          </cell>
          <cell r="AE616">
            <v>78.591399999999993</v>
          </cell>
          <cell r="AF616">
            <v>78.591399999999993</v>
          </cell>
          <cell r="AG616">
            <v>78.591399999999993</v>
          </cell>
          <cell r="AH616">
            <v>78.591399999999993</v>
          </cell>
          <cell r="AI616">
            <v>78.591399999999993</v>
          </cell>
          <cell r="AJ616">
            <v>78.591399999999993</v>
          </cell>
          <cell r="AK616">
            <v>78.591399999999993</v>
          </cell>
          <cell r="AL616">
            <v>78.591399999999993</v>
          </cell>
          <cell r="AM616">
            <v>78.591399999999993</v>
          </cell>
          <cell r="AN616">
            <v>78.591399999999993</v>
          </cell>
        </row>
        <row r="617">
          <cell r="A617">
            <v>22</v>
          </cell>
          <cell r="B617" t="str">
            <v>AL</v>
          </cell>
          <cell r="C617" t="str">
            <v>ep</v>
          </cell>
          <cell r="D617">
            <v>0.76583999999999997</v>
          </cell>
          <cell r="E617">
            <v>0.76583999999999997</v>
          </cell>
          <cell r="F617">
            <v>0.76583999999999997</v>
          </cell>
          <cell r="G617">
            <v>0.76583999999999997</v>
          </cell>
          <cell r="H617">
            <v>0.76583999999999997</v>
          </cell>
          <cell r="I617">
            <v>0.76583999999999997</v>
          </cell>
          <cell r="J617">
            <v>0.76583999999999997</v>
          </cell>
          <cell r="K617">
            <v>0.76583999999999997</v>
          </cell>
          <cell r="L617">
            <v>0.76583999999999997</v>
          </cell>
          <cell r="M617">
            <v>0.76583999999999997</v>
          </cell>
          <cell r="N617">
            <v>0.76583999999999997</v>
          </cell>
          <cell r="O617">
            <v>0.76583999999999997</v>
          </cell>
          <cell r="P617">
            <v>0.76583999999999997</v>
          </cell>
          <cell r="Q617">
            <v>0.76583999999999997</v>
          </cell>
          <cell r="R617">
            <v>0.93742999999999999</v>
          </cell>
          <cell r="S617">
            <v>1.10903</v>
          </cell>
          <cell r="T617">
            <v>1.2806299999999999</v>
          </cell>
          <cell r="U617">
            <v>1.4522200000000001</v>
          </cell>
          <cell r="V617">
            <v>1.62382</v>
          </cell>
          <cell r="W617">
            <v>1.79542</v>
          </cell>
          <cell r="X617">
            <v>1.9670099999999999</v>
          </cell>
          <cell r="Y617">
            <v>2.1386099999999999</v>
          </cell>
          <cell r="Z617">
            <v>2.3102</v>
          </cell>
          <cell r="AA617">
            <v>2.4817999999999998</v>
          </cell>
          <cell r="AB617">
            <v>2.6534</v>
          </cell>
          <cell r="AC617">
            <v>2.8249900000000001</v>
          </cell>
          <cell r="AD617">
            <v>2.8249900000000001</v>
          </cell>
          <cell r="AE617">
            <v>2.8249900000000001</v>
          </cell>
          <cell r="AF617">
            <v>2.8249900000000001</v>
          </cell>
          <cell r="AG617">
            <v>2.8249900000000001</v>
          </cell>
          <cell r="AH617">
            <v>2.8249900000000001</v>
          </cell>
          <cell r="AI617">
            <v>2.8249900000000001</v>
          </cell>
          <cell r="AJ617">
            <v>2.8249900000000001</v>
          </cell>
          <cell r="AK617">
            <v>2.8249900000000001</v>
          </cell>
          <cell r="AL617">
            <v>2.8249900000000001</v>
          </cell>
          <cell r="AM617">
            <v>2.8249900000000001</v>
          </cell>
          <cell r="AN617">
            <v>2.8249900000000001</v>
          </cell>
        </row>
        <row r="618">
          <cell r="A618">
            <v>22</v>
          </cell>
          <cell r="B618" t="str">
            <v>AL</v>
          </cell>
          <cell r="C618" t="str">
            <v>ff</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row>
        <row r="619">
          <cell r="A619">
            <v>22</v>
          </cell>
          <cell r="B619" t="str">
            <v>AL</v>
          </cell>
          <cell r="C619" t="str">
            <v>hr</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row>
        <row r="620">
          <cell r="A620">
            <v>22</v>
          </cell>
          <cell r="B620" t="str">
            <v>AL</v>
          </cell>
          <cell r="C620" t="str">
            <v>of</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row>
        <row r="621">
          <cell r="A621">
            <v>22</v>
          </cell>
          <cell r="B621" t="str">
            <v>CR</v>
          </cell>
          <cell r="C621" t="str">
            <v>as</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row>
        <row r="622">
          <cell r="A622">
            <v>22</v>
          </cell>
          <cell r="B622" t="str">
            <v>CR</v>
          </cell>
          <cell r="C622" t="str">
            <v>hy</v>
          </cell>
          <cell r="D622">
            <v>8.7902000000000005</v>
          </cell>
          <cell r="E622">
            <v>8.7902000000000005</v>
          </cell>
          <cell r="F622">
            <v>8.7902000000000005</v>
          </cell>
          <cell r="G622">
            <v>8.7902000000000005</v>
          </cell>
          <cell r="H622">
            <v>8.7902000000000005</v>
          </cell>
          <cell r="I622">
            <v>8.7902000000000005</v>
          </cell>
          <cell r="J622">
            <v>8.7902000000000005</v>
          </cell>
          <cell r="K622">
            <v>8.7902000000000005</v>
          </cell>
          <cell r="L622">
            <v>8.7902000000000005</v>
          </cell>
          <cell r="M622">
            <v>8.7902000000000005</v>
          </cell>
          <cell r="N622">
            <v>8.7902000000000005</v>
          </cell>
          <cell r="O622">
            <v>8.7902000000000005</v>
          </cell>
          <cell r="P622">
            <v>8.7902000000000005</v>
          </cell>
          <cell r="Q622">
            <v>8.7902000000000005</v>
          </cell>
          <cell r="R622">
            <v>8.0576799999999995</v>
          </cell>
          <cell r="S622">
            <v>7.32517</v>
          </cell>
          <cell r="T622">
            <v>6.5926499999999999</v>
          </cell>
          <cell r="U622">
            <v>5.8601299999999998</v>
          </cell>
          <cell r="V622">
            <v>5.1276200000000003</v>
          </cell>
          <cell r="W622">
            <v>4.3951000000000002</v>
          </cell>
          <cell r="X622">
            <v>3.6625800000000002</v>
          </cell>
          <cell r="Y622">
            <v>65.330070000000006</v>
          </cell>
          <cell r="Z622">
            <v>64.597549999999998</v>
          </cell>
          <cell r="AA622">
            <v>63.865029999999997</v>
          </cell>
          <cell r="AB622">
            <v>63.13252</v>
          </cell>
          <cell r="AC622">
            <v>62.4</v>
          </cell>
          <cell r="AD622">
            <v>62.4</v>
          </cell>
          <cell r="AE622">
            <v>62.4</v>
          </cell>
          <cell r="AF622">
            <v>62.4</v>
          </cell>
          <cell r="AG622">
            <v>62.4</v>
          </cell>
          <cell r="AH622">
            <v>0</v>
          </cell>
          <cell r="AI622">
            <v>0</v>
          </cell>
          <cell r="AJ622">
            <v>0</v>
          </cell>
          <cell r="AK622">
            <v>0</v>
          </cell>
          <cell r="AL622">
            <v>0</v>
          </cell>
          <cell r="AM622">
            <v>0</v>
          </cell>
          <cell r="AN622">
            <v>0</v>
          </cell>
        </row>
        <row r="623">
          <cell r="A623">
            <v>22</v>
          </cell>
          <cell r="B623" t="str">
            <v>CR</v>
          </cell>
          <cell r="C623" t="str">
            <v>pp</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row>
        <row r="624">
          <cell r="A624">
            <v>22</v>
          </cell>
          <cell r="B624" t="str">
            <v>CR</v>
          </cell>
          <cell r="C624" t="str">
            <v>ry</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row>
        <row r="625">
          <cell r="A625">
            <v>22</v>
          </cell>
          <cell r="B625" t="str">
            <v>CR</v>
          </cell>
          <cell r="C625" t="str">
            <v>sl</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row>
        <row r="626">
          <cell r="A626">
            <v>22</v>
          </cell>
          <cell r="B626" t="str">
            <v>FO</v>
          </cell>
          <cell r="C626" t="str">
            <v>uf</v>
          </cell>
          <cell r="D626">
            <v>16.873604912139154</v>
          </cell>
          <cell r="E626">
            <v>16.873604912139154</v>
          </cell>
          <cell r="F626">
            <v>16.873604912139154</v>
          </cell>
          <cell r="G626">
            <v>16.873604912139154</v>
          </cell>
          <cell r="H626">
            <v>16.873604912139154</v>
          </cell>
          <cell r="I626">
            <v>16.873604912139154</v>
          </cell>
          <cell r="J626">
            <v>16.873604912139154</v>
          </cell>
          <cell r="K626">
            <v>16.873604912139154</v>
          </cell>
          <cell r="L626">
            <v>16.873604912139154</v>
          </cell>
          <cell r="M626">
            <v>16.873604912139154</v>
          </cell>
          <cell r="N626">
            <v>16.873604912139154</v>
          </cell>
          <cell r="O626">
            <v>16.873604912139154</v>
          </cell>
          <cell r="P626">
            <v>16.873604912139154</v>
          </cell>
          <cell r="Q626">
            <v>16.873604912139154</v>
          </cell>
          <cell r="R626">
            <v>16.352438235895331</v>
          </cell>
          <cell r="S626">
            <v>15.831271559651507</v>
          </cell>
          <cell r="T626">
            <v>15.310104883407682</v>
          </cell>
          <cell r="U626">
            <v>14.788938207163858</v>
          </cell>
          <cell r="V626">
            <v>14.267771530920033</v>
          </cell>
          <cell r="W626">
            <v>13.746604854676209</v>
          </cell>
          <cell r="X626">
            <v>13.225438178432384</v>
          </cell>
          <cell r="Y626">
            <v>12.704271502188559</v>
          </cell>
          <cell r="Z626">
            <v>12.183104825944735</v>
          </cell>
          <cell r="AA626">
            <v>11.66193814970091</v>
          </cell>
          <cell r="AB626">
            <v>11.140771473457086</v>
          </cell>
          <cell r="AC626">
            <v>10.619604797213261</v>
          </cell>
          <cell r="AD626">
            <v>10.619604797213261</v>
          </cell>
          <cell r="AE626">
            <v>10.619604797213261</v>
          </cell>
          <cell r="AF626">
            <v>10.619604797213261</v>
          </cell>
          <cell r="AG626">
            <v>10.619604797213261</v>
          </cell>
          <cell r="AH626">
            <v>10.619604797213261</v>
          </cell>
          <cell r="AI626">
            <v>10.619604797213261</v>
          </cell>
          <cell r="AJ626">
            <v>10.619604797213261</v>
          </cell>
          <cell r="AK626">
            <v>10.619604797213261</v>
          </cell>
          <cell r="AL626">
            <v>10.619604797213261</v>
          </cell>
          <cell r="AM626">
            <v>10.619604797213261</v>
          </cell>
          <cell r="AN626">
            <v>10.619604797213261</v>
          </cell>
        </row>
        <row r="627">
          <cell r="A627">
            <v>22</v>
          </cell>
          <cell r="B627" t="str">
            <v>IN</v>
          </cell>
          <cell r="C627" t="str">
            <v>hi</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row>
        <row r="628">
          <cell r="A628">
            <v>22</v>
          </cell>
          <cell r="B628" t="str">
            <v>IN</v>
          </cell>
          <cell r="C628" t="str">
            <v>ih</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row>
        <row r="629">
          <cell r="A629">
            <v>22</v>
          </cell>
          <cell r="B629" t="str">
            <v>IN</v>
          </cell>
          <cell r="C629" t="str">
            <v>li</v>
          </cell>
          <cell r="D629">
            <v>0.22783717899687109</v>
          </cell>
          <cell r="E629">
            <v>0.22783717899687109</v>
          </cell>
          <cell r="F629">
            <v>0.22783717899687109</v>
          </cell>
          <cell r="G629">
            <v>0.22783717899687109</v>
          </cell>
          <cell r="H629">
            <v>0.22783717899687109</v>
          </cell>
          <cell r="I629">
            <v>0.22783717899687109</v>
          </cell>
          <cell r="J629">
            <v>0.22783717899687109</v>
          </cell>
          <cell r="K629">
            <v>0.22783717899687109</v>
          </cell>
          <cell r="L629">
            <v>0.22783717899687109</v>
          </cell>
          <cell r="M629">
            <v>0.22783717899687109</v>
          </cell>
          <cell r="N629">
            <v>0.22783717899687109</v>
          </cell>
          <cell r="O629">
            <v>0.22783717899687109</v>
          </cell>
          <cell r="P629">
            <v>0.22783717899687109</v>
          </cell>
          <cell r="Q629">
            <v>0.22783717899687109</v>
          </cell>
          <cell r="R629">
            <v>0.26932885233218889</v>
          </cell>
          <cell r="S629">
            <v>0.31082052566750668</v>
          </cell>
          <cell r="T629">
            <v>0.35231219900282446</v>
          </cell>
          <cell r="U629">
            <v>0.39380387233814224</v>
          </cell>
          <cell r="V629">
            <v>0.43529554567346002</v>
          </cell>
          <cell r="W629">
            <v>0.4767872190087778</v>
          </cell>
          <cell r="X629">
            <v>0.51827889234409563</v>
          </cell>
          <cell r="Y629">
            <v>0.55977056567941341</v>
          </cell>
          <cell r="Z629">
            <v>0.60126223901473119</v>
          </cell>
          <cell r="AA629">
            <v>0.64275391235004897</v>
          </cell>
          <cell r="AB629">
            <v>0.68424558568536675</v>
          </cell>
          <cell r="AC629">
            <v>0.72573725902068453</v>
          </cell>
          <cell r="AD629">
            <v>0.72573725902068453</v>
          </cell>
          <cell r="AE629">
            <v>0.72573725902068453</v>
          </cell>
          <cell r="AF629">
            <v>0.72573725902068453</v>
          </cell>
          <cell r="AG629">
            <v>0.72573725902068453</v>
          </cell>
          <cell r="AH629">
            <v>0.72573725902068453</v>
          </cell>
          <cell r="AI629">
            <v>0.72573725902068453</v>
          </cell>
          <cell r="AJ629">
            <v>0.72573725902068453</v>
          </cell>
          <cell r="AK629">
            <v>0.72573725902068453</v>
          </cell>
          <cell r="AL629">
            <v>0.72573725902068453</v>
          </cell>
          <cell r="AM629">
            <v>0.72573725902068453</v>
          </cell>
          <cell r="AN629">
            <v>0.72573725902068453</v>
          </cell>
        </row>
        <row r="630">
          <cell r="A630">
            <v>22</v>
          </cell>
          <cell r="B630" t="str">
            <v>IN</v>
          </cell>
          <cell r="C630" t="str">
            <v>oi</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row>
        <row r="631">
          <cell r="A631">
            <v>22</v>
          </cell>
          <cell r="B631" t="str">
            <v>IN</v>
          </cell>
          <cell r="C631" t="str">
            <v>wp</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row>
        <row r="632">
          <cell r="A632">
            <v>22</v>
          </cell>
          <cell r="B632" t="str">
            <v>RC</v>
          </cell>
          <cell r="C632" t="str">
            <v>ca</v>
          </cell>
          <cell r="D632">
            <v>0.66697997052845948</v>
          </cell>
          <cell r="E632">
            <v>0.66697997052845948</v>
          </cell>
          <cell r="F632">
            <v>0.66697997052845948</v>
          </cell>
          <cell r="G632">
            <v>0.66697997052845948</v>
          </cell>
          <cell r="H632">
            <v>0.66697997052845948</v>
          </cell>
          <cell r="I632">
            <v>0.66697997052845948</v>
          </cell>
          <cell r="J632">
            <v>0.66697997052845948</v>
          </cell>
          <cell r="K632">
            <v>0.66697997052845948</v>
          </cell>
          <cell r="L632">
            <v>0.66697997052845948</v>
          </cell>
          <cell r="M632">
            <v>0.66697997052845948</v>
          </cell>
          <cell r="N632">
            <v>0.66697997052845948</v>
          </cell>
          <cell r="O632">
            <v>0.66697997052845948</v>
          </cell>
          <cell r="P632">
            <v>0.66697997052845948</v>
          </cell>
          <cell r="Q632">
            <v>0.66697997052845948</v>
          </cell>
          <cell r="R632">
            <v>0.61139830631775449</v>
          </cell>
          <cell r="S632">
            <v>0.55581664210704951</v>
          </cell>
          <cell r="T632">
            <v>0.50023497789634452</v>
          </cell>
          <cell r="U632">
            <v>0.44465331368563954</v>
          </cell>
          <cell r="V632">
            <v>0.38907164947493456</v>
          </cell>
          <cell r="W632">
            <v>0.33348998526422957</v>
          </cell>
          <cell r="X632">
            <v>0.27790832105352459</v>
          </cell>
          <cell r="Y632">
            <v>0.22232665684281963</v>
          </cell>
          <cell r="Z632">
            <v>0.16674499263211467</v>
          </cell>
          <cell r="AA632">
            <v>0.11116332842140972</v>
          </cell>
          <cell r="AB632">
            <v>5.5581664210704762E-2</v>
          </cell>
          <cell r="AC632">
            <v>0</v>
          </cell>
          <cell r="AD632">
            <v>0</v>
          </cell>
          <cell r="AE632">
            <v>0</v>
          </cell>
          <cell r="AF632">
            <v>0</v>
          </cell>
          <cell r="AG632">
            <v>0</v>
          </cell>
          <cell r="AH632">
            <v>0</v>
          </cell>
          <cell r="AI632">
            <v>0</v>
          </cell>
          <cell r="AJ632">
            <v>0</v>
          </cell>
          <cell r="AK632">
            <v>0</v>
          </cell>
          <cell r="AL632">
            <v>0</v>
          </cell>
          <cell r="AM632">
            <v>0</v>
          </cell>
          <cell r="AN632">
            <v>0</v>
          </cell>
        </row>
        <row r="633">
          <cell r="A633">
            <v>22</v>
          </cell>
          <cell r="B633" t="str">
            <v>RC</v>
          </cell>
          <cell r="C633" t="str">
            <v>go</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row>
        <row r="634">
          <cell r="A634">
            <v>22</v>
          </cell>
          <cell r="B634" t="str">
            <v>RC</v>
          </cell>
          <cell r="C634" t="str">
            <v>sk</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row>
        <row r="635">
          <cell r="A635">
            <v>22</v>
          </cell>
          <cell r="B635" t="str">
            <v>RD</v>
          </cell>
          <cell r="C635" t="str">
            <v>mf</v>
          </cell>
          <cell r="D635">
            <v>0</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row>
        <row r="636">
          <cell r="A636">
            <v>22</v>
          </cell>
          <cell r="B636" t="str">
            <v>RD</v>
          </cell>
          <cell r="C636" t="str">
            <v>mr</v>
          </cell>
          <cell r="D636">
            <v>17.277183751822104</v>
          </cell>
          <cell r="E636">
            <v>17.277183751822104</v>
          </cell>
          <cell r="F636">
            <v>17.277183751822104</v>
          </cell>
          <cell r="G636">
            <v>17.277183751822104</v>
          </cell>
          <cell r="H636">
            <v>17.277183751822104</v>
          </cell>
          <cell r="I636">
            <v>17.277183751822104</v>
          </cell>
          <cell r="J636">
            <v>17.277183751822104</v>
          </cell>
          <cell r="K636">
            <v>17.277183751822104</v>
          </cell>
          <cell r="L636">
            <v>17.277183751822104</v>
          </cell>
          <cell r="M636">
            <v>17.277183751822104</v>
          </cell>
          <cell r="N636">
            <v>17.277183751822104</v>
          </cell>
          <cell r="O636">
            <v>17.277183751822104</v>
          </cell>
          <cell r="P636">
            <v>17.277183751822104</v>
          </cell>
          <cell r="Q636">
            <v>17.277183751822104</v>
          </cell>
          <cell r="R636">
            <v>15.95430993069829</v>
          </cell>
          <cell r="S636">
            <v>14.631436109574476</v>
          </cell>
          <cell r="T636">
            <v>13.308562288450663</v>
          </cell>
          <cell r="U636">
            <v>11.985688467326849</v>
          </cell>
          <cell r="V636">
            <v>10.662814646203035</v>
          </cell>
          <cell r="W636">
            <v>9.3399408250792213</v>
          </cell>
          <cell r="X636">
            <v>8.0170670039554075</v>
          </cell>
          <cell r="Y636">
            <v>6.6941931828315928</v>
          </cell>
          <cell r="Z636">
            <v>5.3713193617077781</v>
          </cell>
          <cell r="AA636">
            <v>4.0484455405839634</v>
          </cell>
          <cell r="AB636">
            <v>2.7255717194601488</v>
          </cell>
          <cell r="AC636">
            <v>1.4026978983363296</v>
          </cell>
          <cell r="AD636">
            <v>1.4026978983363296</v>
          </cell>
          <cell r="AE636">
            <v>1.4026978983363296</v>
          </cell>
          <cell r="AF636">
            <v>1.4026978983363296</v>
          </cell>
          <cell r="AG636">
            <v>1.4026978983363296</v>
          </cell>
          <cell r="AH636">
            <v>1.4026978983363296</v>
          </cell>
          <cell r="AI636">
            <v>1.4026978983363296</v>
          </cell>
          <cell r="AJ636">
            <v>1.4026978983363296</v>
          </cell>
          <cell r="AK636">
            <v>1.4026978983363296</v>
          </cell>
          <cell r="AL636">
            <v>1.4026978983363296</v>
          </cell>
          <cell r="AM636">
            <v>1.4026978983363296</v>
          </cell>
          <cell r="AN636">
            <v>1.4026978983363296</v>
          </cell>
        </row>
        <row r="637">
          <cell r="A637">
            <v>22</v>
          </cell>
          <cell r="B637" t="str">
            <v>RD</v>
          </cell>
          <cell r="C637" t="str">
            <v>sf</v>
          </cell>
          <cell r="D637">
            <v>67</v>
          </cell>
          <cell r="E637">
            <v>67</v>
          </cell>
          <cell r="F637">
            <v>67</v>
          </cell>
          <cell r="G637">
            <v>67</v>
          </cell>
          <cell r="H637">
            <v>67</v>
          </cell>
          <cell r="I637">
            <v>67</v>
          </cell>
          <cell r="J637">
            <v>67</v>
          </cell>
          <cell r="K637">
            <v>67</v>
          </cell>
          <cell r="L637">
            <v>67</v>
          </cell>
          <cell r="M637">
            <v>67</v>
          </cell>
          <cell r="N637">
            <v>67</v>
          </cell>
          <cell r="O637">
            <v>67</v>
          </cell>
          <cell r="P637">
            <v>67</v>
          </cell>
          <cell r="Q637">
            <v>67</v>
          </cell>
          <cell r="R637">
            <v>65.8</v>
          </cell>
          <cell r="S637">
            <v>64.5</v>
          </cell>
          <cell r="T637">
            <v>63.3</v>
          </cell>
          <cell r="U637">
            <v>62</v>
          </cell>
          <cell r="V637">
            <v>60.8</v>
          </cell>
          <cell r="W637">
            <v>59.5</v>
          </cell>
          <cell r="X637">
            <v>58.3</v>
          </cell>
          <cell r="Y637">
            <v>57</v>
          </cell>
          <cell r="Z637">
            <v>55.8</v>
          </cell>
          <cell r="AA637">
            <v>54.5</v>
          </cell>
          <cell r="AB637">
            <v>53.3</v>
          </cell>
          <cell r="AC637">
            <v>52</v>
          </cell>
          <cell r="AD637">
            <v>52</v>
          </cell>
          <cell r="AE637">
            <v>52</v>
          </cell>
          <cell r="AF637">
            <v>52</v>
          </cell>
          <cell r="AG637">
            <v>52</v>
          </cell>
          <cell r="AH637">
            <v>52</v>
          </cell>
          <cell r="AI637">
            <v>52</v>
          </cell>
          <cell r="AJ637">
            <v>52</v>
          </cell>
          <cell r="AK637">
            <v>52</v>
          </cell>
          <cell r="AL637">
            <v>52</v>
          </cell>
          <cell r="AM637">
            <v>52</v>
          </cell>
          <cell r="AN637">
            <v>52</v>
          </cell>
        </row>
        <row r="638">
          <cell r="A638">
            <v>22</v>
          </cell>
          <cell r="B638" t="str">
            <v>RD</v>
          </cell>
          <cell r="C638" t="str">
            <v>sr</v>
          </cell>
          <cell r="D638">
            <v>17.039922551257661</v>
          </cell>
          <cell r="E638">
            <v>17.039922551257661</v>
          </cell>
          <cell r="F638">
            <v>17.039922551257661</v>
          </cell>
          <cell r="G638">
            <v>17.039922551257661</v>
          </cell>
          <cell r="H638">
            <v>17.039922551257661</v>
          </cell>
          <cell r="I638">
            <v>17.039922551257661</v>
          </cell>
          <cell r="J638">
            <v>17.039922551257661</v>
          </cell>
          <cell r="K638">
            <v>17.039922551257661</v>
          </cell>
          <cell r="L638">
            <v>17.039922551257661</v>
          </cell>
          <cell r="M638">
            <v>17.039922551257661</v>
          </cell>
          <cell r="N638">
            <v>17.039922551257661</v>
          </cell>
          <cell r="O638">
            <v>17.039922551257661</v>
          </cell>
          <cell r="P638">
            <v>17.039922551257661</v>
          </cell>
          <cell r="Q638">
            <v>17.039922551257661</v>
          </cell>
          <cell r="R638">
            <v>16.010066922332435</v>
          </cell>
          <cell r="S638">
            <v>14.980211293407208</v>
          </cell>
          <cell r="T638">
            <v>13.950355664481982</v>
          </cell>
          <cell r="U638">
            <v>12.920500035556756</v>
          </cell>
          <cell r="V638">
            <v>11.89064440663153</v>
          </cell>
          <cell r="W638">
            <v>10.860788777706304</v>
          </cell>
          <cell r="X638">
            <v>9.830933148781078</v>
          </cell>
          <cell r="Y638">
            <v>8.801077519855852</v>
          </cell>
          <cell r="Z638">
            <v>7.7712218909306259</v>
          </cell>
          <cell r="AA638">
            <v>6.7413662620053998</v>
          </cell>
          <cell r="AB638">
            <v>5.7115106330801737</v>
          </cell>
          <cell r="AC638">
            <v>4.6816550041549521</v>
          </cell>
          <cell r="AD638">
            <v>4.6816550041549521</v>
          </cell>
          <cell r="AE638">
            <v>4.6816550041549521</v>
          </cell>
          <cell r="AF638">
            <v>4.6816550041549521</v>
          </cell>
          <cell r="AG638">
            <v>4.6816550041549521</v>
          </cell>
          <cell r="AH638">
            <v>4.6816550041549521</v>
          </cell>
          <cell r="AI638">
            <v>4.6816550041549521</v>
          </cell>
          <cell r="AJ638">
            <v>4.6816550041549521</v>
          </cell>
          <cell r="AK638">
            <v>4.6816550041549521</v>
          </cell>
          <cell r="AL638">
            <v>4.6816550041549521</v>
          </cell>
          <cell r="AM638">
            <v>4.6816550041549521</v>
          </cell>
          <cell r="AN638">
            <v>4.6816550041549521</v>
          </cell>
        </row>
        <row r="639">
          <cell r="A639">
            <v>22</v>
          </cell>
          <cell r="B639" t="str">
            <v>RR</v>
          </cell>
          <cell r="C639" t="str">
            <v>rf</v>
          </cell>
          <cell r="D639">
            <v>1.5054959961778278</v>
          </cell>
          <cell r="E639">
            <v>1.5054959961778278</v>
          </cell>
          <cell r="F639">
            <v>1.5054959961778278</v>
          </cell>
          <cell r="G639">
            <v>1.5054959961778278</v>
          </cell>
          <cell r="H639">
            <v>1.5054959961778278</v>
          </cell>
          <cell r="I639">
            <v>1.5054959961778278</v>
          </cell>
          <cell r="J639">
            <v>1.5054959961778278</v>
          </cell>
          <cell r="K639">
            <v>1.5054959961778278</v>
          </cell>
          <cell r="L639">
            <v>1.5054959961778278</v>
          </cell>
          <cell r="M639">
            <v>1.5054959961778278</v>
          </cell>
          <cell r="N639">
            <v>1.5054959961778278</v>
          </cell>
          <cell r="O639">
            <v>1.5054959961778278</v>
          </cell>
          <cell r="P639">
            <v>1.5054959961778278</v>
          </cell>
          <cell r="Q639">
            <v>1.5054959961778278</v>
          </cell>
          <cell r="R639">
            <v>1.6764667899025039</v>
          </cell>
          <cell r="S639">
            <v>1.8474375836271799</v>
          </cell>
          <cell r="T639">
            <v>2.018408377351856</v>
          </cell>
          <cell r="U639">
            <v>2.1893791710765322</v>
          </cell>
          <cell r="V639">
            <v>2.3603499648012081</v>
          </cell>
          <cell r="W639">
            <v>2.5313207585258839</v>
          </cell>
          <cell r="X639">
            <v>2.7022915522505597</v>
          </cell>
          <cell r="Y639">
            <v>2.8732623459752356</v>
          </cell>
          <cell r="Z639">
            <v>3.0442331396999114</v>
          </cell>
          <cell r="AA639">
            <v>3.2152039334245872</v>
          </cell>
          <cell r="AB639">
            <v>3.386174727149263</v>
          </cell>
          <cell r="AC639">
            <v>3.5571455208739402</v>
          </cell>
          <cell r="AD639">
            <v>3.5571455208739402</v>
          </cell>
          <cell r="AE639">
            <v>3.5571455208739402</v>
          </cell>
          <cell r="AF639">
            <v>3.5571455208739402</v>
          </cell>
          <cell r="AG639">
            <v>3.5571455208739402</v>
          </cell>
          <cell r="AH639">
            <v>3.5571455208739402</v>
          </cell>
          <cell r="AI639">
            <v>3.5571455208739402</v>
          </cell>
          <cell r="AJ639">
            <v>3.5571455208739402</v>
          </cell>
          <cell r="AK639">
            <v>3.5571455208739402</v>
          </cell>
          <cell r="AL639">
            <v>3.5571455208739402</v>
          </cell>
          <cell r="AM639">
            <v>3.5571455208739402</v>
          </cell>
          <cell r="AN639">
            <v>3.5571455208739402</v>
          </cell>
        </row>
        <row r="640">
          <cell r="A640">
            <v>22</v>
          </cell>
          <cell r="B640" t="str">
            <v>RR</v>
          </cell>
          <cell r="C640" t="str">
            <v>rm</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row>
        <row r="641">
          <cell r="A641">
            <v>22</v>
          </cell>
          <cell r="B641" t="str">
            <v>SD</v>
          </cell>
          <cell r="C641" t="str">
            <v>ld</v>
          </cell>
          <cell r="D641">
            <v>3.5166426169632534</v>
          </cell>
          <cell r="E641">
            <v>3.5166426169632534</v>
          </cell>
          <cell r="F641">
            <v>3.5166426169632534</v>
          </cell>
          <cell r="G641">
            <v>3.5166426169632534</v>
          </cell>
          <cell r="H641">
            <v>3.5166426169632534</v>
          </cell>
          <cell r="I641">
            <v>3.5166426169632534</v>
          </cell>
          <cell r="J641">
            <v>3.5166426169632534</v>
          </cell>
          <cell r="K641">
            <v>3.5166426169632534</v>
          </cell>
          <cell r="L641">
            <v>3.5166426169632534</v>
          </cell>
          <cell r="M641">
            <v>3.5166426169632534</v>
          </cell>
          <cell r="N641">
            <v>3.5166426169632534</v>
          </cell>
          <cell r="O641">
            <v>3.5166426169632534</v>
          </cell>
          <cell r="P641">
            <v>3.5166426169632534</v>
          </cell>
          <cell r="Q641">
            <v>3.5166426169632534</v>
          </cell>
          <cell r="R641">
            <v>3.2235890655496489</v>
          </cell>
          <cell r="S641">
            <v>2.9305355141360443</v>
          </cell>
          <cell r="T641">
            <v>2.6374819627224397</v>
          </cell>
          <cell r="U641">
            <v>2.3444284113088352</v>
          </cell>
          <cell r="V641">
            <v>2.0513748598952306</v>
          </cell>
          <cell r="W641">
            <v>1.758321308481626</v>
          </cell>
          <cell r="X641">
            <v>1.4652677570680215</v>
          </cell>
          <cell r="Y641">
            <v>1.1722142056544169</v>
          </cell>
          <cell r="Z641">
            <v>0.87916065424081247</v>
          </cell>
          <cell r="AA641">
            <v>0.58610710282720802</v>
          </cell>
          <cell r="AB641">
            <v>0.29305355141360356</v>
          </cell>
          <cell r="AC641">
            <v>0</v>
          </cell>
          <cell r="AD641">
            <v>0</v>
          </cell>
          <cell r="AE641">
            <v>0</v>
          </cell>
          <cell r="AF641">
            <v>0</v>
          </cell>
          <cell r="AG641">
            <v>0</v>
          </cell>
          <cell r="AH641">
            <v>0</v>
          </cell>
          <cell r="AI641">
            <v>0</v>
          </cell>
          <cell r="AJ641">
            <v>0</v>
          </cell>
          <cell r="AK641">
            <v>0</v>
          </cell>
          <cell r="AL641">
            <v>0</v>
          </cell>
          <cell r="AM641">
            <v>0</v>
          </cell>
          <cell r="AN641">
            <v>0</v>
          </cell>
        </row>
        <row r="642">
          <cell r="A642">
            <v>22</v>
          </cell>
          <cell r="B642" t="str">
            <v>SD</v>
          </cell>
          <cell r="C642" t="str">
            <v>lf</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row>
        <row r="643">
          <cell r="A643">
            <v>22</v>
          </cell>
          <cell r="B643" t="str">
            <v>SD</v>
          </cell>
          <cell r="C643" t="str">
            <v>mn</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row>
        <row r="644">
          <cell r="A644">
            <v>22</v>
          </cell>
          <cell r="B644" t="str">
            <v>SD</v>
          </cell>
          <cell r="C644" t="str">
            <v>os</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row>
        <row r="645">
          <cell r="A645">
            <v>22</v>
          </cell>
          <cell r="B645" t="str">
            <v>SD</v>
          </cell>
          <cell r="C645" t="str">
            <v>pm</v>
          </cell>
          <cell r="D645">
            <v>10</v>
          </cell>
          <cell r="E645">
            <v>10</v>
          </cell>
          <cell r="F645">
            <v>10</v>
          </cell>
          <cell r="G645">
            <v>10</v>
          </cell>
          <cell r="H645">
            <v>10</v>
          </cell>
          <cell r="I645">
            <v>10</v>
          </cell>
          <cell r="J645">
            <v>10</v>
          </cell>
          <cell r="K645">
            <v>10</v>
          </cell>
          <cell r="L645">
            <v>10</v>
          </cell>
          <cell r="M645">
            <v>10</v>
          </cell>
          <cell r="N645">
            <v>10</v>
          </cell>
          <cell r="O645">
            <v>10</v>
          </cell>
          <cell r="P645">
            <v>10</v>
          </cell>
          <cell r="Q645">
            <v>10</v>
          </cell>
          <cell r="R645">
            <v>10</v>
          </cell>
          <cell r="S645">
            <v>10</v>
          </cell>
          <cell r="T645">
            <v>10</v>
          </cell>
          <cell r="U645">
            <v>10</v>
          </cell>
          <cell r="V645">
            <v>10</v>
          </cell>
          <cell r="W645">
            <v>10</v>
          </cell>
          <cell r="X645">
            <v>10</v>
          </cell>
          <cell r="Y645">
            <v>10</v>
          </cell>
          <cell r="Z645">
            <v>10</v>
          </cell>
          <cell r="AA645">
            <v>10</v>
          </cell>
          <cell r="AB645">
            <v>10</v>
          </cell>
          <cell r="AC645">
            <v>10</v>
          </cell>
          <cell r="AD645">
            <v>10</v>
          </cell>
          <cell r="AE645">
            <v>10</v>
          </cell>
          <cell r="AF645">
            <v>10</v>
          </cell>
          <cell r="AG645">
            <v>10</v>
          </cell>
          <cell r="AH645">
            <v>10</v>
          </cell>
          <cell r="AI645">
            <v>10</v>
          </cell>
          <cell r="AJ645">
            <v>10</v>
          </cell>
          <cell r="AK645">
            <v>10</v>
          </cell>
          <cell r="AL645">
            <v>10</v>
          </cell>
          <cell r="AM645">
            <v>10</v>
          </cell>
          <cell r="AN645">
            <v>10</v>
          </cell>
        </row>
        <row r="646">
          <cell r="A646">
            <v>22</v>
          </cell>
          <cell r="B646" t="str">
            <v>SD</v>
          </cell>
          <cell r="C646" t="str">
            <v>pq</v>
          </cell>
          <cell r="D646">
            <v>7.6638284837193424</v>
          </cell>
          <cell r="E646">
            <v>7.6638284837193424</v>
          </cell>
          <cell r="F646">
            <v>7.6638284837193424</v>
          </cell>
          <cell r="G646">
            <v>7.6638284837193424</v>
          </cell>
          <cell r="H646">
            <v>7.6638284837193424</v>
          </cell>
          <cell r="I646">
            <v>7.6638284837193424</v>
          </cell>
          <cell r="J646">
            <v>7.6638284837193424</v>
          </cell>
          <cell r="K646">
            <v>7.6638284837193424</v>
          </cell>
          <cell r="L646">
            <v>7.6638284837193424</v>
          </cell>
          <cell r="M646">
            <v>7.6638284837193424</v>
          </cell>
          <cell r="N646">
            <v>7.6638284837193424</v>
          </cell>
          <cell r="O646">
            <v>7.6638284837193424</v>
          </cell>
          <cell r="P646">
            <v>7.6638284837193424</v>
          </cell>
          <cell r="Q646">
            <v>7.6638284837193424</v>
          </cell>
          <cell r="R646">
            <v>8.2130448377889547</v>
          </cell>
          <cell r="S646">
            <v>8.7622611918585669</v>
          </cell>
          <cell r="T646">
            <v>9.3114775459281791</v>
          </cell>
          <cell r="U646">
            <v>9.8606938999977913</v>
          </cell>
          <cell r="V646">
            <v>10.409910254067404</v>
          </cell>
          <cell r="W646">
            <v>10.959126608137016</v>
          </cell>
          <cell r="X646">
            <v>11.508342962206628</v>
          </cell>
          <cell r="Y646">
            <v>12.05755931627624</v>
          </cell>
          <cell r="Z646">
            <v>12.606775670345852</v>
          </cell>
          <cell r="AA646">
            <v>13.155992024415465</v>
          </cell>
          <cell r="AB646">
            <v>13.705208378485077</v>
          </cell>
          <cell r="AC646">
            <v>14.254424732554698</v>
          </cell>
          <cell r="AD646">
            <v>14.254424732554698</v>
          </cell>
          <cell r="AE646">
            <v>14.254424732554698</v>
          </cell>
          <cell r="AF646">
            <v>14.254424732554698</v>
          </cell>
          <cell r="AG646">
            <v>14.254424732554698</v>
          </cell>
          <cell r="AH646">
            <v>14.254424732554698</v>
          </cell>
          <cell r="AI646">
            <v>14.254424732554698</v>
          </cell>
          <cell r="AJ646">
            <v>14.254424732554698</v>
          </cell>
          <cell r="AK646">
            <v>14.254424732554698</v>
          </cell>
          <cell r="AL646">
            <v>14.254424732554698</v>
          </cell>
          <cell r="AM646">
            <v>14.254424732554698</v>
          </cell>
          <cell r="AN646">
            <v>14.254424732554698</v>
          </cell>
        </row>
        <row r="647">
          <cell r="A647">
            <v>22</v>
          </cell>
          <cell r="B647" t="str">
            <v>SD</v>
          </cell>
          <cell r="C647" t="str">
            <v>ss</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row>
        <row r="648">
          <cell r="A648">
            <v>22</v>
          </cell>
          <cell r="B648" t="str">
            <v>UR</v>
          </cell>
          <cell r="C648" t="str">
            <v>rf</v>
          </cell>
          <cell r="D648">
            <v>11.25</v>
          </cell>
          <cell r="E648">
            <v>11.25</v>
          </cell>
          <cell r="F648">
            <v>11.25</v>
          </cell>
          <cell r="G648">
            <v>11.25</v>
          </cell>
          <cell r="H648">
            <v>11.25</v>
          </cell>
          <cell r="I648">
            <v>11.25</v>
          </cell>
          <cell r="J648">
            <v>11.25</v>
          </cell>
          <cell r="K648">
            <v>11.25</v>
          </cell>
          <cell r="L648">
            <v>11.25</v>
          </cell>
          <cell r="M648">
            <v>11.25</v>
          </cell>
          <cell r="N648">
            <v>11.25</v>
          </cell>
          <cell r="O648">
            <v>11.25</v>
          </cell>
          <cell r="P648">
            <v>11.25</v>
          </cell>
          <cell r="Q648">
            <v>11.25</v>
          </cell>
          <cell r="R648">
            <v>10.87726</v>
          </cell>
          <cell r="S648">
            <v>10.50451</v>
          </cell>
          <cell r="T648">
            <v>10.131769999999999</v>
          </cell>
          <cell r="U648">
            <v>9.7590199999999996</v>
          </cell>
          <cell r="V648">
            <v>9.3862799999999993</v>
          </cell>
          <cell r="W648">
            <v>9.0135299999999994</v>
          </cell>
          <cell r="X648">
            <v>8.6407900000000009</v>
          </cell>
          <cell r="Y648">
            <v>8.2680399999999992</v>
          </cell>
          <cell r="Z648">
            <v>7.8952999999999998</v>
          </cell>
          <cell r="AA648">
            <v>7.5225499999999998</v>
          </cell>
          <cell r="AB648">
            <v>7.1498100000000004</v>
          </cell>
          <cell r="AC648">
            <v>6.7770599999999996</v>
          </cell>
          <cell r="AD648">
            <v>6.7770599999999996</v>
          </cell>
          <cell r="AE648">
            <v>6.7770599999999996</v>
          </cell>
          <cell r="AF648">
            <v>6.7770599999999996</v>
          </cell>
          <cell r="AG648">
            <v>6.7770599999999996</v>
          </cell>
          <cell r="AH648">
            <v>6.7770599999999996</v>
          </cell>
          <cell r="AI648">
            <v>6.7770599999999996</v>
          </cell>
          <cell r="AJ648">
            <v>6.7770599999999996</v>
          </cell>
          <cell r="AK648">
            <v>6.7770599999999996</v>
          </cell>
          <cell r="AL648">
            <v>6.7770599999999996</v>
          </cell>
          <cell r="AM648">
            <v>6.7770599999999996</v>
          </cell>
          <cell r="AN648">
            <v>6.7770599999999996</v>
          </cell>
        </row>
        <row r="649">
          <cell r="A649">
            <v>22</v>
          </cell>
          <cell r="B649" t="str">
            <v>UR</v>
          </cell>
          <cell r="C649" t="str">
            <v>rm</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row>
        <row r="650">
          <cell r="A650">
            <v>23</v>
          </cell>
          <cell r="B650" t="str">
            <v>AG</v>
          </cell>
          <cell r="C650" t="str">
            <v>ab</v>
          </cell>
          <cell r="D650">
            <v>838.85743314209526</v>
          </cell>
          <cell r="E650">
            <v>838.85743314209526</v>
          </cell>
          <cell r="F650">
            <v>838.85743314209526</v>
          </cell>
          <cell r="G650">
            <v>838.85743314209526</v>
          </cell>
          <cell r="H650">
            <v>838.85743314209526</v>
          </cell>
          <cell r="I650">
            <v>838.85743314209526</v>
          </cell>
          <cell r="J650">
            <v>838.85743314209526</v>
          </cell>
          <cell r="K650">
            <v>838.85743314209526</v>
          </cell>
          <cell r="L650">
            <v>838.85743314209526</v>
          </cell>
          <cell r="M650">
            <v>838.85743314209526</v>
          </cell>
          <cell r="N650">
            <v>838.85743314209526</v>
          </cell>
          <cell r="O650">
            <v>838.85743314209526</v>
          </cell>
          <cell r="P650">
            <v>838.85743314209526</v>
          </cell>
          <cell r="Q650">
            <v>838.85743314209526</v>
          </cell>
          <cell r="R650">
            <v>777.03889587480091</v>
          </cell>
          <cell r="S650">
            <v>715.22035860750657</v>
          </cell>
          <cell r="T650">
            <v>653.40182134021222</v>
          </cell>
          <cell r="U650">
            <v>591.58328407291788</v>
          </cell>
          <cell r="V650">
            <v>529.76474680562353</v>
          </cell>
          <cell r="W650">
            <v>467.94620953832919</v>
          </cell>
          <cell r="X650">
            <v>406.12767227103484</v>
          </cell>
          <cell r="Y650">
            <v>344.30913500374049</v>
          </cell>
          <cell r="Z650">
            <v>282.49059773644615</v>
          </cell>
          <cell r="AA650">
            <v>220.67206046915177</v>
          </cell>
          <cell r="AB650">
            <v>158.8535232018574</v>
          </cell>
          <cell r="AC650">
            <v>97.034985934562783</v>
          </cell>
          <cell r="AD650">
            <v>97.034985934562783</v>
          </cell>
          <cell r="AE650">
            <v>97.034985934562783</v>
          </cell>
          <cell r="AF650">
            <v>97.034985934562783</v>
          </cell>
          <cell r="AG650">
            <v>97.034985934562783</v>
          </cell>
          <cell r="AH650">
            <v>97.034985934562783</v>
          </cell>
          <cell r="AI650">
            <v>97.034985934562783</v>
          </cell>
          <cell r="AJ650">
            <v>97.034985934562783</v>
          </cell>
          <cell r="AK650">
            <v>97.034985934562783</v>
          </cell>
          <cell r="AL650">
            <v>97.034985934562783</v>
          </cell>
          <cell r="AM650">
            <v>97.034985934562783</v>
          </cell>
          <cell r="AN650">
            <v>97.034985934562783</v>
          </cell>
        </row>
        <row r="651">
          <cell r="A651">
            <v>23</v>
          </cell>
          <cell r="B651" t="str">
            <v>AG</v>
          </cell>
          <cell r="C651" t="str">
            <v>cp</v>
          </cell>
          <cell r="D651">
            <v>764.68156830018268</v>
          </cell>
          <cell r="E651">
            <v>764.68156830018268</v>
          </cell>
          <cell r="F651">
            <v>764.68156830018268</v>
          </cell>
          <cell r="G651">
            <v>764.68156830018268</v>
          </cell>
          <cell r="H651">
            <v>764.68156830018268</v>
          </cell>
          <cell r="I651">
            <v>764.68156830018268</v>
          </cell>
          <cell r="J651">
            <v>764.68156830018268</v>
          </cell>
          <cell r="K651">
            <v>764.68156830018268</v>
          </cell>
          <cell r="L651">
            <v>764.68156830018268</v>
          </cell>
          <cell r="M651">
            <v>764.68156830018268</v>
          </cell>
          <cell r="N651">
            <v>764.68156830018268</v>
          </cell>
          <cell r="O651">
            <v>764.68156830018268</v>
          </cell>
          <cell r="P651">
            <v>764.68156830018268</v>
          </cell>
          <cell r="Q651">
            <v>764.68156830018268</v>
          </cell>
          <cell r="R651">
            <v>709.59232154126823</v>
          </cell>
          <cell r="S651">
            <v>654.50307478235379</v>
          </cell>
          <cell r="T651">
            <v>599.41382802343935</v>
          </cell>
          <cell r="U651">
            <v>544.32458126452491</v>
          </cell>
          <cell r="V651">
            <v>489.23533450561041</v>
          </cell>
          <cell r="W651">
            <v>434.14608774669591</v>
          </cell>
          <cell r="X651">
            <v>379.05684098778141</v>
          </cell>
          <cell r="Y651">
            <v>323.96759422886691</v>
          </cell>
          <cell r="Z651">
            <v>268.87834746995242</v>
          </cell>
          <cell r="AA651">
            <v>213.78910071103795</v>
          </cell>
          <cell r="AB651">
            <v>158.69985395212348</v>
          </cell>
          <cell r="AC651">
            <v>103.61060719320889</v>
          </cell>
          <cell r="AD651">
            <v>103.61060719320889</v>
          </cell>
          <cell r="AE651">
            <v>103.61060719320889</v>
          </cell>
          <cell r="AF651">
            <v>103.61060719320889</v>
          </cell>
          <cell r="AG651">
            <v>103.61060719320889</v>
          </cell>
          <cell r="AH651">
            <v>103.61060719320889</v>
          </cell>
          <cell r="AI651">
            <v>103.61060719320889</v>
          </cell>
          <cell r="AJ651">
            <v>103.61060719320889</v>
          </cell>
          <cell r="AK651">
            <v>103.61060719320889</v>
          </cell>
          <cell r="AL651">
            <v>103.61060719320889</v>
          </cell>
          <cell r="AM651">
            <v>103.61060719320889</v>
          </cell>
          <cell r="AN651">
            <v>103.61060719320889</v>
          </cell>
        </row>
        <row r="652">
          <cell r="A652">
            <v>23</v>
          </cell>
          <cell r="B652" t="str">
            <v>AG</v>
          </cell>
          <cell r="C652" t="str">
            <v>pa</v>
          </cell>
          <cell r="D652">
            <v>1417.4243948970504</v>
          </cell>
          <cell r="E652">
            <v>1417.4243948970504</v>
          </cell>
          <cell r="F652">
            <v>1417.4243948970504</v>
          </cell>
          <cell r="G652">
            <v>1417.4243948970504</v>
          </cell>
          <cell r="H652">
            <v>1417.4243948970504</v>
          </cell>
          <cell r="I652">
            <v>1417.4243948970504</v>
          </cell>
          <cell r="J652">
            <v>1417.4243948970504</v>
          </cell>
          <cell r="K652">
            <v>1417.4243948970504</v>
          </cell>
          <cell r="L652">
            <v>1417.4243948970504</v>
          </cell>
          <cell r="M652">
            <v>1417.4243948970504</v>
          </cell>
          <cell r="N652">
            <v>1417.4243948970504</v>
          </cell>
          <cell r="O652">
            <v>1417.4243948970504</v>
          </cell>
          <cell r="P652">
            <v>1417.4243948970504</v>
          </cell>
          <cell r="Q652">
            <v>1417.4243948970504</v>
          </cell>
          <cell r="R652">
            <v>1332.611069287196</v>
          </cell>
          <cell r="S652">
            <v>1247.7977436773415</v>
          </cell>
          <cell r="T652">
            <v>1162.984418067487</v>
          </cell>
          <cell r="U652">
            <v>1078.1710924576325</v>
          </cell>
          <cell r="V652">
            <v>993.35776684777807</v>
          </cell>
          <cell r="W652">
            <v>908.54444123792359</v>
          </cell>
          <cell r="X652">
            <v>823.73111562806912</v>
          </cell>
          <cell r="Y652">
            <v>738.91779001821465</v>
          </cell>
          <cell r="Z652">
            <v>654.10446440836017</v>
          </cell>
          <cell r="AA652">
            <v>569.2911387985057</v>
          </cell>
          <cell r="AB652">
            <v>484.47781318865123</v>
          </cell>
          <cell r="AC652">
            <v>399.66448757879647</v>
          </cell>
          <cell r="AD652">
            <v>399.66448757879647</v>
          </cell>
          <cell r="AE652">
            <v>399.66448757879647</v>
          </cell>
          <cell r="AF652">
            <v>399.66448757879647</v>
          </cell>
          <cell r="AG652">
            <v>399.66448757879647</v>
          </cell>
          <cell r="AH652">
            <v>399.66448757879647</v>
          </cell>
          <cell r="AI652">
            <v>399.66448757879647</v>
          </cell>
          <cell r="AJ652">
            <v>399.66448757879647</v>
          </cell>
          <cell r="AK652">
            <v>399.66448757879647</v>
          </cell>
          <cell r="AL652">
            <v>399.66448757879647</v>
          </cell>
          <cell r="AM652">
            <v>399.66448757879647</v>
          </cell>
          <cell r="AN652">
            <v>399.66448757879647</v>
          </cell>
        </row>
        <row r="653">
          <cell r="A653">
            <v>23</v>
          </cell>
          <cell r="B653" t="str">
            <v>AL</v>
          </cell>
          <cell r="C653" t="str">
            <v>ep</v>
          </cell>
          <cell r="D653">
            <v>3.7862100000000001</v>
          </cell>
          <cell r="E653">
            <v>3.7862100000000001</v>
          </cell>
          <cell r="F653">
            <v>3.7862100000000001</v>
          </cell>
          <cell r="G653">
            <v>3.7862100000000001</v>
          </cell>
          <cell r="H653">
            <v>3.7862100000000001</v>
          </cell>
          <cell r="I653">
            <v>3.7862100000000001</v>
          </cell>
          <cell r="J653">
            <v>3.7862100000000001</v>
          </cell>
          <cell r="K653">
            <v>3.7862100000000001</v>
          </cell>
          <cell r="L653">
            <v>3.7862100000000001</v>
          </cell>
          <cell r="M653">
            <v>3.7862100000000001</v>
          </cell>
          <cell r="N653">
            <v>3.7862100000000001</v>
          </cell>
          <cell r="O653">
            <v>3.7862100000000001</v>
          </cell>
          <cell r="P653">
            <v>3.7862100000000001</v>
          </cell>
          <cell r="Q653">
            <v>3.7862100000000001</v>
          </cell>
          <cell r="R653">
            <v>3.5724200000000002</v>
          </cell>
          <cell r="S653">
            <v>3.3586299999999998</v>
          </cell>
          <cell r="T653">
            <v>3.1448399999999999</v>
          </cell>
          <cell r="U653">
            <v>2.9310499999999999</v>
          </cell>
          <cell r="V653">
            <v>2.7172499999999999</v>
          </cell>
          <cell r="W653">
            <v>2.50346</v>
          </cell>
          <cell r="X653">
            <v>2.2896700000000001</v>
          </cell>
          <cell r="Y653">
            <v>2.0758800000000002</v>
          </cell>
          <cell r="Z653">
            <v>1.86209</v>
          </cell>
          <cell r="AA653">
            <v>1.64829</v>
          </cell>
          <cell r="AB653">
            <v>1.4345000000000001</v>
          </cell>
          <cell r="AC653">
            <v>1.22071</v>
          </cell>
          <cell r="AD653">
            <v>1.22071</v>
          </cell>
          <cell r="AE653">
            <v>1.22071</v>
          </cell>
          <cell r="AF653">
            <v>1.22071</v>
          </cell>
          <cell r="AG653">
            <v>1.22071</v>
          </cell>
          <cell r="AH653">
            <v>1.22071</v>
          </cell>
          <cell r="AI653">
            <v>1.22071</v>
          </cell>
          <cell r="AJ653">
            <v>1.22071</v>
          </cell>
          <cell r="AK653">
            <v>1.22071</v>
          </cell>
          <cell r="AL653">
            <v>1.22071</v>
          </cell>
          <cell r="AM653">
            <v>1.22071</v>
          </cell>
          <cell r="AN653">
            <v>1.22071</v>
          </cell>
        </row>
        <row r="654">
          <cell r="A654">
            <v>23</v>
          </cell>
          <cell r="B654" t="str">
            <v>AL</v>
          </cell>
          <cell r="C654" t="str">
            <v>ff</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row>
        <row r="655">
          <cell r="A655">
            <v>23</v>
          </cell>
          <cell r="B655" t="str">
            <v>AL</v>
          </cell>
          <cell r="C655" t="str">
            <v>hr</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row>
        <row r="656">
          <cell r="A656">
            <v>23</v>
          </cell>
          <cell r="B656" t="str">
            <v>AL</v>
          </cell>
          <cell r="C656" t="str">
            <v>of</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row>
        <row r="657">
          <cell r="A657">
            <v>23</v>
          </cell>
          <cell r="B657" t="str">
            <v>CR</v>
          </cell>
          <cell r="C657" t="str">
            <v>as</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row>
        <row r="658">
          <cell r="A658">
            <v>23</v>
          </cell>
          <cell r="B658" t="str">
            <v>CR</v>
          </cell>
          <cell r="C658" t="str">
            <v>hy</v>
          </cell>
          <cell r="D658">
            <v>7.6622000000000003</v>
          </cell>
          <cell r="E658">
            <v>7.6622000000000003</v>
          </cell>
          <cell r="F658">
            <v>7.6622000000000003</v>
          </cell>
          <cell r="G658">
            <v>7.6622000000000003</v>
          </cell>
          <cell r="H658">
            <v>7.6622000000000003</v>
          </cell>
          <cell r="I658">
            <v>7.6622000000000003</v>
          </cell>
          <cell r="J658">
            <v>7.6622000000000003</v>
          </cell>
          <cell r="K658">
            <v>7.6622000000000003</v>
          </cell>
          <cell r="L658">
            <v>7.6622000000000003</v>
          </cell>
          <cell r="M658">
            <v>7.6622000000000003</v>
          </cell>
          <cell r="N658">
            <v>7.6622000000000003</v>
          </cell>
          <cell r="O658">
            <v>7.6622000000000003</v>
          </cell>
          <cell r="P658">
            <v>7.6622000000000003</v>
          </cell>
          <cell r="Q658">
            <v>7.6622000000000003</v>
          </cell>
          <cell r="R658">
            <v>7.0236799999999997</v>
          </cell>
          <cell r="S658">
            <v>6.3851699999999996</v>
          </cell>
          <cell r="T658">
            <v>5.7466499999999998</v>
          </cell>
          <cell r="U658">
            <v>5.1081300000000001</v>
          </cell>
          <cell r="V658">
            <v>4.4696199999999999</v>
          </cell>
          <cell r="W658">
            <v>3.8311000000000002</v>
          </cell>
          <cell r="X658">
            <v>3.19258</v>
          </cell>
          <cell r="Y658">
            <v>2.5540699999999998</v>
          </cell>
          <cell r="Z658">
            <v>1.9155500000000001</v>
          </cell>
          <cell r="AA658">
            <v>1.2770300000000001</v>
          </cell>
          <cell r="AB658">
            <v>0.63851999999999998</v>
          </cell>
          <cell r="AC658">
            <v>0</v>
          </cell>
          <cell r="AD658">
            <v>0</v>
          </cell>
          <cell r="AE658">
            <v>0</v>
          </cell>
          <cell r="AF658">
            <v>0</v>
          </cell>
          <cell r="AG658">
            <v>0</v>
          </cell>
          <cell r="AH658">
            <v>0</v>
          </cell>
          <cell r="AI658">
            <v>0</v>
          </cell>
          <cell r="AJ658">
            <v>0</v>
          </cell>
          <cell r="AK658">
            <v>0</v>
          </cell>
          <cell r="AL658">
            <v>0</v>
          </cell>
          <cell r="AM658">
            <v>0</v>
          </cell>
          <cell r="AN658">
            <v>0</v>
          </cell>
        </row>
        <row r="659">
          <cell r="A659">
            <v>23</v>
          </cell>
          <cell r="B659" t="str">
            <v>CR</v>
          </cell>
          <cell r="C659" t="str">
            <v>pp</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4.4984769398035722E-3</v>
          </cell>
          <cell r="S659">
            <v>8.9969538796071443E-3</v>
          </cell>
          <cell r="T659">
            <v>1.3495430819410716E-2</v>
          </cell>
          <cell r="U659">
            <v>1.7993907759214289E-2</v>
          </cell>
          <cell r="V659">
            <v>2.2492384699017862E-2</v>
          </cell>
          <cell r="W659">
            <v>2.6990861638821435E-2</v>
          </cell>
          <cell r="X659">
            <v>3.1489338578625008E-2</v>
          </cell>
          <cell r="Y659">
            <v>3.5987815518428577E-2</v>
          </cell>
          <cell r="Z659">
            <v>4.0486292458232147E-2</v>
          </cell>
          <cell r="AA659">
            <v>4.4984769398035716E-2</v>
          </cell>
          <cell r="AB659">
            <v>4.9483246337839286E-2</v>
          </cell>
          <cell r="AC659">
            <v>5.3981723277642862E-2</v>
          </cell>
          <cell r="AD659">
            <v>5.3981723277642862E-2</v>
          </cell>
          <cell r="AE659">
            <v>5.3981723277642862E-2</v>
          </cell>
          <cell r="AF659">
            <v>5.3981723277642862E-2</v>
          </cell>
          <cell r="AG659">
            <v>5.3981723277642862E-2</v>
          </cell>
          <cell r="AH659">
            <v>5.3981723277642862E-2</v>
          </cell>
          <cell r="AI659">
            <v>5.3981723277642862E-2</v>
          </cell>
          <cell r="AJ659">
            <v>5.3981723277642862E-2</v>
          </cell>
          <cell r="AK659">
            <v>5.3981723277642862E-2</v>
          </cell>
          <cell r="AL659">
            <v>5.3981723277642862E-2</v>
          </cell>
          <cell r="AM659">
            <v>5.3981723277642862E-2</v>
          </cell>
          <cell r="AN659">
            <v>5.3981723277642862E-2</v>
          </cell>
        </row>
        <row r="660">
          <cell r="A660">
            <v>23</v>
          </cell>
          <cell r="B660" t="str">
            <v>CR</v>
          </cell>
          <cell r="C660" t="str">
            <v>ry</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row>
        <row r="661">
          <cell r="A661">
            <v>23</v>
          </cell>
          <cell r="B661" t="str">
            <v>CR</v>
          </cell>
          <cell r="C661" t="str">
            <v>sl</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7.7457451611309951E-4</v>
          </cell>
          <cell r="S661">
            <v>1.549149032226199E-3</v>
          </cell>
          <cell r="T661">
            <v>2.3237235483392986E-3</v>
          </cell>
          <cell r="U661">
            <v>3.098298064452398E-3</v>
          </cell>
          <cell r="V661">
            <v>3.8728725805654974E-3</v>
          </cell>
          <cell r="W661">
            <v>4.6474470966785973E-3</v>
          </cell>
          <cell r="X661">
            <v>5.4220216127916967E-3</v>
          </cell>
          <cell r="Y661">
            <v>6.1965961289047961E-3</v>
          </cell>
          <cell r="Z661">
            <v>6.9711706450178955E-3</v>
          </cell>
          <cell r="AA661">
            <v>7.7457451611309949E-3</v>
          </cell>
          <cell r="AB661">
            <v>8.5203196772440943E-3</v>
          </cell>
          <cell r="AC661">
            <v>9.2948941933571946E-3</v>
          </cell>
          <cell r="AD661">
            <v>9.2948941933571946E-3</v>
          </cell>
          <cell r="AE661">
            <v>9.2948941933571946E-3</v>
          </cell>
          <cell r="AF661">
            <v>9.2948941933571946E-3</v>
          </cell>
          <cell r="AG661">
            <v>9.2948941933571946E-3</v>
          </cell>
          <cell r="AH661">
            <v>9.2948941933571946E-3</v>
          </cell>
          <cell r="AI661">
            <v>9.2948941933571946E-3</v>
          </cell>
          <cell r="AJ661">
            <v>9.2948941933571946E-3</v>
          </cell>
          <cell r="AK661">
            <v>9.2948941933571946E-3</v>
          </cell>
          <cell r="AL661">
            <v>9.2948941933571946E-3</v>
          </cell>
          <cell r="AM661">
            <v>9.2948941933571946E-3</v>
          </cell>
          <cell r="AN661">
            <v>9.2948941933571946E-3</v>
          </cell>
        </row>
        <row r="662">
          <cell r="A662">
            <v>23</v>
          </cell>
          <cell r="B662" t="str">
            <v>FO</v>
          </cell>
          <cell r="C662" t="str">
            <v>uf</v>
          </cell>
          <cell r="D662">
            <v>14.619046092363032</v>
          </cell>
          <cell r="E662">
            <v>14.619046092363032</v>
          </cell>
          <cell r="F662">
            <v>14.619046092363032</v>
          </cell>
          <cell r="G662">
            <v>14.619046092363032</v>
          </cell>
          <cell r="H662">
            <v>14.619046092363032</v>
          </cell>
          <cell r="I662">
            <v>14.619046092363032</v>
          </cell>
          <cell r="J662">
            <v>14.619046092363032</v>
          </cell>
          <cell r="K662">
            <v>14.619046092363032</v>
          </cell>
          <cell r="L662">
            <v>14.619046092363032</v>
          </cell>
          <cell r="M662">
            <v>14.619046092363032</v>
          </cell>
          <cell r="N662">
            <v>14.619046092363032</v>
          </cell>
          <cell r="O662">
            <v>14.619046092363032</v>
          </cell>
          <cell r="P662">
            <v>14.619046092363032</v>
          </cell>
          <cell r="Q662">
            <v>14.619046092363032</v>
          </cell>
          <cell r="R662">
            <v>14.167536166991345</v>
          </cell>
          <cell r="S662">
            <v>13.716026241619659</v>
          </cell>
          <cell r="T662">
            <v>13.264516316247972</v>
          </cell>
          <cell r="U662">
            <v>12.813006390876286</v>
          </cell>
          <cell r="V662">
            <v>12.361496465504599</v>
          </cell>
          <cell r="W662">
            <v>11.909986540132913</v>
          </cell>
          <cell r="X662">
            <v>11.458476614761226</v>
          </cell>
          <cell r="Y662">
            <v>11.006966689389539</v>
          </cell>
          <cell r="Z662">
            <v>10.555456764017853</v>
          </cell>
          <cell r="AA662">
            <v>10.103946838646166</v>
          </cell>
          <cell r="AB662">
            <v>9.6524369132744798</v>
          </cell>
          <cell r="AC662">
            <v>9.200926987902788</v>
          </cell>
          <cell r="AD662">
            <v>9.200926987902788</v>
          </cell>
          <cell r="AE662">
            <v>9.200926987902788</v>
          </cell>
          <cell r="AF662">
            <v>9.200926987902788</v>
          </cell>
          <cell r="AG662">
            <v>9.200926987902788</v>
          </cell>
          <cell r="AH662">
            <v>9.200926987902788</v>
          </cell>
          <cell r="AI662">
            <v>9.200926987902788</v>
          </cell>
          <cell r="AJ662">
            <v>9.200926987902788</v>
          </cell>
          <cell r="AK662">
            <v>9.200926987902788</v>
          </cell>
          <cell r="AL662">
            <v>9.200926987902788</v>
          </cell>
          <cell r="AM662">
            <v>9.200926987902788</v>
          </cell>
          <cell r="AN662">
            <v>9.200926987902788</v>
          </cell>
        </row>
        <row r="663">
          <cell r="A663">
            <v>23</v>
          </cell>
          <cell r="B663" t="str">
            <v>IN</v>
          </cell>
          <cell r="C663" t="str">
            <v>hi</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6.9850294811814694E-5</v>
          </cell>
          <cell r="S663">
            <v>1.3970058962362939E-4</v>
          </cell>
          <cell r="T663">
            <v>2.0955088443544407E-4</v>
          </cell>
          <cell r="U663">
            <v>2.7940117924725878E-4</v>
          </cell>
          <cell r="V663">
            <v>3.4925147405907348E-4</v>
          </cell>
          <cell r="W663">
            <v>4.1910176887088819E-4</v>
          </cell>
          <cell r="X663">
            <v>4.8895206368270285E-4</v>
          </cell>
          <cell r="Y663">
            <v>5.5880235849451755E-4</v>
          </cell>
          <cell r="Z663">
            <v>6.2865265330633226E-4</v>
          </cell>
          <cell r="AA663">
            <v>6.9850294811814697E-4</v>
          </cell>
          <cell r="AB663">
            <v>7.6835324292996168E-4</v>
          </cell>
          <cell r="AC663">
            <v>8.3820353774177628E-4</v>
          </cell>
          <cell r="AD663">
            <v>8.3820353774177628E-4</v>
          </cell>
          <cell r="AE663">
            <v>8.3820353774177628E-4</v>
          </cell>
          <cell r="AF663">
            <v>8.3820353774177628E-4</v>
          </cell>
          <cell r="AG663">
            <v>8.3820353774177628E-4</v>
          </cell>
          <cell r="AH663">
            <v>8.3820353774177628E-4</v>
          </cell>
          <cell r="AI663">
            <v>8.3820353774177628E-4</v>
          </cell>
          <cell r="AJ663">
            <v>8.3820353774177628E-4</v>
          </cell>
          <cell r="AK663">
            <v>8.3820353774177628E-4</v>
          </cell>
          <cell r="AL663">
            <v>8.3820353774177628E-4</v>
          </cell>
          <cell r="AM663">
            <v>8.3820353774177628E-4</v>
          </cell>
          <cell r="AN663">
            <v>8.3820353774177628E-4</v>
          </cell>
        </row>
        <row r="664">
          <cell r="A664">
            <v>23</v>
          </cell>
          <cell r="B664" t="str">
            <v>IN</v>
          </cell>
          <cell r="C664" t="str">
            <v>ih</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row>
        <row r="665">
          <cell r="A665">
            <v>23</v>
          </cell>
          <cell r="B665" t="str">
            <v>IN</v>
          </cell>
          <cell r="C665" t="str">
            <v>li</v>
          </cell>
          <cell r="D665">
            <v>0.19739482100312891</v>
          </cell>
          <cell r="E665">
            <v>0.19739482100312891</v>
          </cell>
          <cell r="F665">
            <v>0.19739482100312891</v>
          </cell>
          <cell r="G665">
            <v>0.19739482100312891</v>
          </cell>
          <cell r="H665">
            <v>0.19739482100312891</v>
          </cell>
          <cell r="I665">
            <v>0.19739482100312891</v>
          </cell>
          <cell r="J665">
            <v>0.19739482100312891</v>
          </cell>
          <cell r="K665">
            <v>0.19739482100312891</v>
          </cell>
          <cell r="L665">
            <v>0.19739482100312891</v>
          </cell>
          <cell r="M665">
            <v>0.19739482100312891</v>
          </cell>
          <cell r="N665">
            <v>0.19739482100312891</v>
          </cell>
          <cell r="O665">
            <v>0.19739482100312891</v>
          </cell>
          <cell r="P665">
            <v>0.19739482100312891</v>
          </cell>
          <cell r="Q665">
            <v>0.19739482100312891</v>
          </cell>
          <cell r="R665">
            <v>0.48038037799348399</v>
          </cell>
          <cell r="S665">
            <v>0.76336593498383909</v>
          </cell>
          <cell r="T665">
            <v>1.0463514919741943</v>
          </cell>
          <cell r="U665">
            <v>1.3293370489645495</v>
          </cell>
          <cell r="V665">
            <v>1.6123226059549047</v>
          </cell>
          <cell r="W665">
            <v>1.8953081629452599</v>
          </cell>
          <cell r="X665">
            <v>2.1782937199356152</v>
          </cell>
          <cell r="Y665">
            <v>2.4612792769259704</v>
          </cell>
          <cell r="Z665">
            <v>2.7442648339163256</v>
          </cell>
          <cell r="AA665">
            <v>3.0272503909066808</v>
          </cell>
          <cell r="AB665">
            <v>3.310235947897036</v>
          </cell>
          <cell r="AC665">
            <v>3.5932215048873903</v>
          </cell>
          <cell r="AD665">
            <v>3.5932215048873903</v>
          </cell>
          <cell r="AE665">
            <v>3.5932215048873903</v>
          </cell>
          <cell r="AF665">
            <v>3.5932215048873903</v>
          </cell>
          <cell r="AG665">
            <v>3.5932215048873903</v>
          </cell>
          <cell r="AH665">
            <v>3.5932215048873903</v>
          </cell>
          <cell r="AI665">
            <v>3.5932215048873903</v>
          </cell>
          <cell r="AJ665">
            <v>3.5932215048873903</v>
          </cell>
          <cell r="AK665">
            <v>3.5932215048873903</v>
          </cell>
          <cell r="AL665">
            <v>3.5932215048873903</v>
          </cell>
          <cell r="AM665">
            <v>3.5932215048873903</v>
          </cell>
          <cell r="AN665">
            <v>3.5932215048873903</v>
          </cell>
        </row>
        <row r="666">
          <cell r="A666">
            <v>23</v>
          </cell>
          <cell r="B666" t="str">
            <v>IN</v>
          </cell>
          <cell r="C666" t="str">
            <v>oi</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row>
        <row r="667">
          <cell r="A667">
            <v>23</v>
          </cell>
          <cell r="B667" t="str">
            <v>IN</v>
          </cell>
          <cell r="C667" t="str">
            <v>wp</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7.920610678153326E-4</v>
          </cell>
          <cell r="S667">
            <v>1.5841221356306652E-3</v>
          </cell>
          <cell r="T667">
            <v>2.3761832034459979E-3</v>
          </cell>
          <cell r="U667">
            <v>3.1682442712613304E-3</v>
          </cell>
          <cell r="V667">
            <v>3.9603053390766634E-3</v>
          </cell>
          <cell r="W667">
            <v>4.7523664068919958E-3</v>
          </cell>
          <cell r="X667">
            <v>5.5444274747073283E-3</v>
          </cell>
          <cell r="Y667">
            <v>6.3364885425226608E-3</v>
          </cell>
          <cell r="Z667">
            <v>7.1285496103379933E-3</v>
          </cell>
          <cell r="AA667">
            <v>7.9206106781533267E-3</v>
          </cell>
          <cell r="AB667">
            <v>8.7126717459686601E-3</v>
          </cell>
          <cell r="AC667">
            <v>9.5047328137839917E-3</v>
          </cell>
          <cell r="AD667">
            <v>9.5047328137839917E-3</v>
          </cell>
          <cell r="AE667">
            <v>9.5047328137839917E-3</v>
          </cell>
          <cell r="AF667">
            <v>9.5047328137839917E-3</v>
          </cell>
          <cell r="AG667">
            <v>9.5047328137839917E-3</v>
          </cell>
          <cell r="AH667">
            <v>9.5047328137839917E-3</v>
          </cell>
          <cell r="AI667">
            <v>9.5047328137839917E-3</v>
          </cell>
          <cell r="AJ667">
            <v>9.5047328137839917E-3</v>
          </cell>
          <cell r="AK667">
            <v>9.5047328137839917E-3</v>
          </cell>
          <cell r="AL667">
            <v>9.5047328137839917E-3</v>
          </cell>
          <cell r="AM667">
            <v>9.5047328137839917E-3</v>
          </cell>
          <cell r="AN667">
            <v>9.5047328137839917E-3</v>
          </cell>
        </row>
        <row r="668">
          <cell r="A668">
            <v>23</v>
          </cell>
          <cell r="B668" t="str">
            <v>RC</v>
          </cell>
          <cell r="C668" t="str">
            <v>ca</v>
          </cell>
          <cell r="D668">
            <v>3.3329101954370621</v>
          </cell>
          <cell r="E668">
            <v>3.3329101954370621</v>
          </cell>
          <cell r="F668">
            <v>3.3329101954370621</v>
          </cell>
          <cell r="G668">
            <v>3.3329101954370621</v>
          </cell>
          <cell r="H668">
            <v>3.3329101954370621</v>
          </cell>
          <cell r="I668">
            <v>3.3329101954370621</v>
          </cell>
          <cell r="J668">
            <v>3.3329101954370621</v>
          </cell>
          <cell r="K668">
            <v>3.3329101954370621</v>
          </cell>
          <cell r="L668">
            <v>3.3329101954370621</v>
          </cell>
          <cell r="M668">
            <v>3.3329101954370621</v>
          </cell>
          <cell r="N668">
            <v>3.3329101954370621</v>
          </cell>
          <cell r="O668">
            <v>3.3329101954370621</v>
          </cell>
          <cell r="P668">
            <v>3.3329101954370621</v>
          </cell>
          <cell r="Q668">
            <v>3.3329101954370621</v>
          </cell>
          <cell r="R668">
            <v>3.05522989348604</v>
          </cell>
          <cell r="S668">
            <v>2.7775495915350179</v>
          </cell>
          <cell r="T668">
            <v>2.4998692895839958</v>
          </cell>
          <cell r="U668">
            <v>2.2221889876329737</v>
          </cell>
          <cell r="V668">
            <v>1.9445086856819516</v>
          </cell>
          <cell r="W668">
            <v>1.6668283837309295</v>
          </cell>
          <cell r="X668">
            <v>1.3891480817799073</v>
          </cell>
          <cell r="Y668">
            <v>1.1114677798288852</v>
          </cell>
          <cell r="Z668">
            <v>0.83378747787786311</v>
          </cell>
          <cell r="AA668">
            <v>0.556107175926841</v>
          </cell>
          <cell r="AB668">
            <v>0.27842687397581894</v>
          </cell>
          <cell r="AC668">
            <v>7.4657202479780544E-4</v>
          </cell>
          <cell r="AD668">
            <v>7.4657202479780544E-4</v>
          </cell>
          <cell r="AE668">
            <v>7.4657202479780544E-4</v>
          </cell>
          <cell r="AF668">
            <v>7.4657202479780544E-4</v>
          </cell>
          <cell r="AG668">
            <v>7.4657202479780544E-4</v>
          </cell>
          <cell r="AH668">
            <v>7.4657202479780544E-4</v>
          </cell>
          <cell r="AI668">
            <v>7.4657202479780544E-4</v>
          </cell>
          <cell r="AJ668">
            <v>7.4657202479780544E-4</v>
          </cell>
          <cell r="AK668">
            <v>7.4657202479780544E-4</v>
          </cell>
          <cell r="AL668">
            <v>7.4657202479780544E-4</v>
          </cell>
          <cell r="AM668">
            <v>7.4657202479780544E-4</v>
          </cell>
          <cell r="AN668">
            <v>7.4657202479780544E-4</v>
          </cell>
        </row>
        <row r="669">
          <cell r="A669">
            <v>23</v>
          </cell>
          <cell r="B669" t="str">
            <v>RC</v>
          </cell>
          <cell r="C669" t="str">
            <v>go</v>
          </cell>
          <cell r="D669">
            <v>2.6962447235731261E-2</v>
          </cell>
          <cell r="E669">
            <v>2.6962447235731261E-2</v>
          </cell>
          <cell r="F669">
            <v>2.6962447235731261E-2</v>
          </cell>
          <cell r="G669">
            <v>2.6962447235731261E-2</v>
          </cell>
          <cell r="H669">
            <v>2.6962447235731261E-2</v>
          </cell>
          <cell r="I669">
            <v>2.6962447235731261E-2</v>
          </cell>
          <cell r="J669">
            <v>2.6962447235731261E-2</v>
          </cell>
          <cell r="K669">
            <v>2.6962447235731261E-2</v>
          </cell>
          <cell r="L669">
            <v>2.6962447235731261E-2</v>
          </cell>
          <cell r="M669">
            <v>2.6962447235731261E-2</v>
          </cell>
          <cell r="N669">
            <v>2.6962447235731261E-2</v>
          </cell>
          <cell r="O669">
            <v>2.6962447235731261E-2</v>
          </cell>
          <cell r="P669">
            <v>2.6962447235731261E-2</v>
          </cell>
          <cell r="Q669">
            <v>2.6962447235731261E-2</v>
          </cell>
          <cell r="R669">
            <v>2.473955378701851E-2</v>
          </cell>
          <cell r="S669">
            <v>2.2516660338305759E-2</v>
          </cell>
          <cell r="T669">
            <v>2.0293766889593008E-2</v>
          </cell>
          <cell r="U669">
            <v>1.8070873440880257E-2</v>
          </cell>
          <cell r="V669">
            <v>1.5847979992167506E-2</v>
          </cell>
          <cell r="W669">
            <v>1.3625086543454755E-2</v>
          </cell>
          <cell r="X669">
            <v>1.1402193094742004E-2</v>
          </cell>
          <cell r="Y669">
            <v>9.1792996460292528E-3</v>
          </cell>
          <cell r="Z669">
            <v>6.9564061973165017E-3</v>
          </cell>
          <cell r="AA669">
            <v>4.7335127486037507E-3</v>
          </cell>
          <cell r="AB669">
            <v>2.510619299891E-3</v>
          </cell>
          <cell r="AC669">
            <v>2.8772585117825371E-4</v>
          </cell>
          <cell r="AD669">
            <v>2.8772585117825371E-4</v>
          </cell>
          <cell r="AE669">
            <v>2.8772585117825371E-4</v>
          </cell>
          <cell r="AF669">
            <v>2.8772585117825371E-4</v>
          </cell>
          <cell r="AG669">
            <v>2.8772585117825371E-4</v>
          </cell>
          <cell r="AH669">
            <v>2.8772585117825371E-4</v>
          </cell>
          <cell r="AI669">
            <v>2.8772585117825371E-4</v>
          </cell>
          <cell r="AJ669">
            <v>2.8772585117825371E-4</v>
          </cell>
          <cell r="AK669">
            <v>2.8772585117825371E-4</v>
          </cell>
          <cell r="AL669">
            <v>2.8772585117825371E-4</v>
          </cell>
          <cell r="AM669">
            <v>2.8772585117825371E-4</v>
          </cell>
          <cell r="AN669">
            <v>2.8772585117825371E-4</v>
          </cell>
        </row>
        <row r="670">
          <cell r="A670">
            <v>23</v>
          </cell>
          <cell r="B670" t="str">
            <v>RC</v>
          </cell>
          <cell r="C670" t="str">
            <v>sk</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row>
        <row r="671">
          <cell r="A671">
            <v>23</v>
          </cell>
          <cell r="B671" t="str">
            <v>RD</v>
          </cell>
          <cell r="C671" t="str">
            <v>mf</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row>
        <row r="672">
          <cell r="A672">
            <v>23</v>
          </cell>
          <cell r="B672" t="str">
            <v>RD</v>
          </cell>
          <cell r="C672" t="str">
            <v>mr</v>
          </cell>
          <cell r="D672">
            <v>14.968700934345431</v>
          </cell>
          <cell r="E672">
            <v>14.968700934345431</v>
          </cell>
          <cell r="F672">
            <v>14.968700934345431</v>
          </cell>
          <cell r="G672">
            <v>14.968700934345431</v>
          </cell>
          <cell r="H672">
            <v>14.968700934345431</v>
          </cell>
          <cell r="I672">
            <v>14.968700934345431</v>
          </cell>
          <cell r="J672">
            <v>14.968700934345431</v>
          </cell>
          <cell r="K672">
            <v>14.968700934345431</v>
          </cell>
          <cell r="L672">
            <v>14.968700934345431</v>
          </cell>
          <cell r="M672">
            <v>14.968700934345431</v>
          </cell>
          <cell r="N672">
            <v>14.968700934345431</v>
          </cell>
          <cell r="O672">
            <v>14.968700934345431</v>
          </cell>
          <cell r="P672">
            <v>14.968700934345431</v>
          </cell>
          <cell r="Q672">
            <v>14.968700934345431</v>
          </cell>
          <cell r="R672">
            <v>14.300064614333502</v>
          </cell>
          <cell r="S672">
            <v>13.631428294321573</v>
          </cell>
          <cell r="T672">
            <v>12.962791974309644</v>
          </cell>
          <cell r="U672">
            <v>12.294155654297715</v>
          </cell>
          <cell r="V672">
            <v>11.625519334285785</v>
          </cell>
          <cell r="W672">
            <v>10.956883014273856</v>
          </cell>
          <cell r="X672">
            <v>10.288246694261927</v>
          </cell>
          <cell r="Y672">
            <v>9.6196103742499979</v>
          </cell>
          <cell r="Z672">
            <v>8.9509740542380687</v>
          </cell>
          <cell r="AA672">
            <v>8.2823377342261395</v>
          </cell>
          <cell r="AB672">
            <v>7.6137014142142103</v>
          </cell>
          <cell r="AC672">
            <v>6.945065094202282</v>
          </cell>
          <cell r="AD672">
            <v>6.945065094202282</v>
          </cell>
          <cell r="AE672">
            <v>6.945065094202282</v>
          </cell>
          <cell r="AF672">
            <v>6.945065094202282</v>
          </cell>
          <cell r="AG672">
            <v>6.945065094202282</v>
          </cell>
          <cell r="AH672">
            <v>6.945065094202282</v>
          </cell>
          <cell r="AI672">
            <v>6.945065094202282</v>
          </cell>
          <cell r="AJ672">
            <v>6.945065094202282</v>
          </cell>
          <cell r="AK672">
            <v>6.945065094202282</v>
          </cell>
          <cell r="AL672">
            <v>6.945065094202282</v>
          </cell>
          <cell r="AM672">
            <v>6.945065094202282</v>
          </cell>
          <cell r="AN672">
            <v>6.945065094202282</v>
          </cell>
        </row>
        <row r="673">
          <cell r="A673">
            <v>23</v>
          </cell>
          <cell r="B673" t="str">
            <v>RD</v>
          </cell>
          <cell r="C673" t="str">
            <v>sf</v>
          </cell>
          <cell r="D673">
            <v>36</v>
          </cell>
          <cell r="E673">
            <v>36</v>
          </cell>
          <cell r="F673">
            <v>36</v>
          </cell>
          <cell r="G673">
            <v>36</v>
          </cell>
          <cell r="H673">
            <v>36</v>
          </cell>
          <cell r="I673">
            <v>36</v>
          </cell>
          <cell r="J673">
            <v>36</v>
          </cell>
          <cell r="K673">
            <v>36</v>
          </cell>
          <cell r="L673">
            <v>36</v>
          </cell>
          <cell r="M673">
            <v>36</v>
          </cell>
          <cell r="N673">
            <v>36</v>
          </cell>
          <cell r="O673">
            <v>36</v>
          </cell>
          <cell r="P673">
            <v>36</v>
          </cell>
          <cell r="Q673">
            <v>36</v>
          </cell>
          <cell r="R673">
            <v>36.299999999999997</v>
          </cell>
          <cell r="S673">
            <v>36.700000000000003</v>
          </cell>
          <cell r="T673">
            <v>37</v>
          </cell>
          <cell r="U673">
            <v>37.299999999999997</v>
          </cell>
          <cell r="V673">
            <v>37.700000000000003</v>
          </cell>
          <cell r="W673">
            <v>38</v>
          </cell>
          <cell r="X673">
            <v>38.299999999999997</v>
          </cell>
          <cell r="Y673">
            <v>38.700000000000003</v>
          </cell>
          <cell r="Z673">
            <v>39</v>
          </cell>
          <cell r="AA673">
            <v>39.299999999999997</v>
          </cell>
          <cell r="AB673">
            <v>39.700000000000003</v>
          </cell>
          <cell r="AC673">
            <v>40</v>
          </cell>
          <cell r="AD673">
            <v>40</v>
          </cell>
          <cell r="AE673">
            <v>40</v>
          </cell>
          <cell r="AF673">
            <v>40</v>
          </cell>
          <cell r="AG673">
            <v>40</v>
          </cell>
          <cell r="AH673">
            <v>40</v>
          </cell>
          <cell r="AI673">
            <v>40</v>
          </cell>
          <cell r="AJ673">
            <v>40</v>
          </cell>
          <cell r="AK673">
            <v>40</v>
          </cell>
          <cell r="AL673">
            <v>40</v>
          </cell>
          <cell r="AM673">
            <v>40</v>
          </cell>
          <cell r="AN673">
            <v>40</v>
          </cell>
        </row>
        <row r="674">
          <cell r="A674">
            <v>23</v>
          </cell>
          <cell r="B674" t="str">
            <v>RD</v>
          </cell>
          <cell r="C674" t="str">
            <v>sr</v>
          </cell>
          <cell r="D674">
            <v>30.546889870506469</v>
          </cell>
          <cell r="E674">
            <v>30.546889870506469</v>
          </cell>
          <cell r="F674">
            <v>30.546889870506469</v>
          </cell>
          <cell r="G674">
            <v>30.546889870506469</v>
          </cell>
          <cell r="H674">
            <v>30.546889870506469</v>
          </cell>
          <cell r="I674">
            <v>30.546889870506469</v>
          </cell>
          <cell r="J674">
            <v>30.546889870506469</v>
          </cell>
          <cell r="K674">
            <v>30.546889870506469</v>
          </cell>
          <cell r="L674">
            <v>30.546889870506469</v>
          </cell>
          <cell r="M674">
            <v>30.546889870506469</v>
          </cell>
          <cell r="N674">
            <v>30.546889870506469</v>
          </cell>
          <cell r="O674">
            <v>30.546889870506469</v>
          </cell>
          <cell r="P674">
            <v>30.546889870506469</v>
          </cell>
          <cell r="Q674">
            <v>30.546889870506469</v>
          </cell>
          <cell r="R674">
            <v>29.032747010143339</v>
          </cell>
          <cell r="S674">
            <v>27.518604149780209</v>
          </cell>
          <cell r="T674">
            <v>26.00446128941708</v>
          </cell>
          <cell r="U674">
            <v>24.49031842905395</v>
          </cell>
          <cell r="V674">
            <v>22.97617556869082</v>
          </cell>
          <cell r="W674">
            <v>21.462032708327691</v>
          </cell>
          <cell r="X674">
            <v>19.947889847964561</v>
          </cell>
          <cell r="Y674">
            <v>18.433746987601431</v>
          </cell>
          <cell r="Z674">
            <v>16.919604127238301</v>
          </cell>
          <cell r="AA674">
            <v>15.405461266875172</v>
          </cell>
          <cell r="AB674">
            <v>13.891318406512042</v>
          </cell>
          <cell r="AC674">
            <v>12.377175546148905</v>
          </cell>
          <cell r="AD674">
            <v>12.377175546148905</v>
          </cell>
          <cell r="AE674">
            <v>12.377175546148905</v>
          </cell>
          <cell r="AF674">
            <v>12.377175546148905</v>
          </cell>
          <cell r="AG674">
            <v>12.377175546148905</v>
          </cell>
          <cell r="AH674">
            <v>12.377175546148905</v>
          </cell>
          <cell r="AI674">
            <v>12.377175546148905</v>
          </cell>
          <cell r="AJ674">
            <v>12.377175546148905</v>
          </cell>
          <cell r="AK674">
            <v>12.377175546148905</v>
          </cell>
          <cell r="AL674">
            <v>12.377175546148905</v>
          </cell>
          <cell r="AM674">
            <v>12.377175546148905</v>
          </cell>
          <cell r="AN674">
            <v>12.377175546148905</v>
          </cell>
        </row>
        <row r="675">
          <cell r="A675">
            <v>23</v>
          </cell>
          <cell r="B675" t="str">
            <v>RR</v>
          </cell>
          <cell r="C675" t="str">
            <v>rf</v>
          </cell>
          <cell r="D675">
            <v>7.1639673785499314</v>
          </cell>
          <cell r="E675">
            <v>7.1639673785499314</v>
          </cell>
          <cell r="F675">
            <v>7.1639673785499314</v>
          </cell>
          <cell r="G675">
            <v>7.1639673785499314</v>
          </cell>
          <cell r="H675">
            <v>7.1639673785499314</v>
          </cell>
          <cell r="I675">
            <v>7.1639673785499314</v>
          </cell>
          <cell r="J675">
            <v>7.1639673785499314</v>
          </cell>
          <cell r="K675">
            <v>7.1639673785499314</v>
          </cell>
          <cell r="L675">
            <v>7.1639673785499314</v>
          </cell>
          <cell r="M675">
            <v>7.1639673785499314</v>
          </cell>
          <cell r="N675">
            <v>7.1639673785499314</v>
          </cell>
          <cell r="O675">
            <v>7.1639673785499314</v>
          </cell>
          <cell r="P675">
            <v>7.1639673785499314</v>
          </cell>
          <cell r="Q675">
            <v>7.1639673785499314</v>
          </cell>
          <cell r="R675">
            <v>7.3517809663254479</v>
          </cell>
          <cell r="S675">
            <v>7.5395945541009644</v>
          </cell>
          <cell r="T675">
            <v>7.7274081418764808</v>
          </cell>
          <cell r="U675">
            <v>7.9152217296519973</v>
          </cell>
          <cell r="V675">
            <v>8.1030353174275138</v>
          </cell>
          <cell r="W675">
            <v>8.2908489052030294</v>
          </cell>
          <cell r="X675">
            <v>8.478662492978545</v>
          </cell>
          <cell r="Y675">
            <v>8.6664760807540606</v>
          </cell>
          <cell r="Z675">
            <v>8.8542896685295762</v>
          </cell>
          <cell r="AA675">
            <v>9.0421032563050918</v>
          </cell>
          <cell r="AB675">
            <v>9.2299168440806074</v>
          </cell>
          <cell r="AC675">
            <v>9.4177304318561248</v>
          </cell>
          <cell r="AD675">
            <v>9.4177304318561248</v>
          </cell>
          <cell r="AE675">
            <v>9.4177304318561248</v>
          </cell>
          <cell r="AF675">
            <v>9.4177304318561248</v>
          </cell>
          <cell r="AG675">
            <v>9.4177304318561248</v>
          </cell>
          <cell r="AH675">
            <v>9.4177304318561248</v>
          </cell>
          <cell r="AI675">
            <v>9.4177304318561248</v>
          </cell>
          <cell r="AJ675">
            <v>9.4177304318561248</v>
          </cell>
          <cell r="AK675">
            <v>9.4177304318561248</v>
          </cell>
          <cell r="AL675">
            <v>9.4177304318561248</v>
          </cell>
          <cell r="AM675">
            <v>9.4177304318561248</v>
          </cell>
          <cell r="AN675">
            <v>9.4177304318561248</v>
          </cell>
        </row>
        <row r="676">
          <cell r="A676">
            <v>23</v>
          </cell>
          <cell r="B676" t="str">
            <v>RR</v>
          </cell>
          <cell r="C676" t="str">
            <v>rm</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row>
        <row r="677">
          <cell r="A677">
            <v>23</v>
          </cell>
          <cell r="B677" t="str">
            <v>SD</v>
          </cell>
          <cell r="C677" t="str">
            <v>ld</v>
          </cell>
          <cell r="D677">
            <v>3.9585632535208424</v>
          </cell>
          <cell r="E677">
            <v>3.9585632535208424</v>
          </cell>
          <cell r="F677">
            <v>3.9585632535208424</v>
          </cell>
          <cell r="G677">
            <v>3.9585632535208424</v>
          </cell>
          <cell r="H677">
            <v>3.9585632535208424</v>
          </cell>
          <cell r="I677">
            <v>3.9585632535208424</v>
          </cell>
          <cell r="J677">
            <v>3.9585632535208424</v>
          </cell>
          <cell r="K677">
            <v>3.9585632535208424</v>
          </cell>
          <cell r="L677">
            <v>3.9585632535208424</v>
          </cell>
          <cell r="M677">
            <v>3.9585632535208424</v>
          </cell>
          <cell r="N677">
            <v>3.9585632535208424</v>
          </cell>
          <cell r="O677">
            <v>3.9585632535208424</v>
          </cell>
          <cell r="P677">
            <v>3.9585632535208424</v>
          </cell>
          <cell r="Q677">
            <v>3.9585632535208424</v>
          </cell>
          <cell r="R677">
            <v>3.6287476049864766</v>
          </cell>
          <cell r="S677">
            <v>3.2989319564521109</v>
          </cell>
          <cell r="T677">
            <v>2.9691163079177452</v>
          </cell>
          <cell r="U677">
            <v>2.6393006593833794</v>
          </cell>
          <cell r="V677">
            <v>2.3094850108490137</v>
          </cell>
          <cell r="W677">
            <v>1.9796693623146482</v>
          </cell>
          <cell r="X677">
            <v>1.6498537137802827</v>
          </cell>
          <cell r="Y677">
            <v>1.3200380652459172</v>
          </cell>
          <cell r="Z677">
            <v>0.99022241671155165</v>
          </cell>
          <cell r="AA677">
            <v>0.66040676817718613</v>
          </cell>
          <cell r="AB677">
            <v>0.33059111964282062</v>
          </cell>
          <cell r="AC677">
            <v>7.7547110845640728E-4</v>
          </cell>
          <cell r="AD677">
            <v>7.7547110845640728E-4</v>
          </cell>
          <cell r="AE677">
            <v>7.7547110845640728E-4</v>
          </cell>
          <cell r="AF677">
            <v>7.7547110845640728E-4</v>
          </cell>
          <cell r="AG677">
            <v>7.7547110845640728E-4</v>
          </cell>
          <cell r="AH677">
            <v>7.7547110845640728E-4</v>
          </cell>
          <cell r="AI677">
            <v>7.7547110845640728E-4</v>
          </cell>
          <cell r="AJ677">
            <v>7.7547110845640728E-4</v>
          </cell>
          <cell r="AK677">
            <v>7.7547110845640728E-4</v>
          </cell>
          <cell r="AL677">
            <v>7.7547110845640728E-4</v>
          </cell>
          <cell r="AM677">
            <v>7.7547110845640728E-4</v>
          </cell>
          <cell r="AN677">
            <v>7.7547110845640728E-4</v>
          </cell>
        </row>
        <row r="678">
          <cell r="A678">
            <v>23</v>
          </cell>
          <cell r="B678" t="str">
            <v>SD</v>
          </cell>
          <cell r="C678" t="str">
            <v>lf</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row>
        <row r="679">
          <cell r="A679">
            <v>23</v>
          </cell>
          <cell r="B679" t="str">
            <v>SD</v>
          </cell>
          <cell r="C679" t="str">
            <v>mn</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row>
        <row r="680">
          <cell r="A680">
            <v>23</v>
          </cell>
          <cell r="B680" t="str">
            <v>SD</v>
          </cell>
          <cell r="C680" t="str">
            <v>os</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cell r="AI680">
            <v>0</v>
          </cell>
          <cell r="AJ680">
            <v>0</v>
          </cell>
          <cell r="AK680">
            <v>0</v>
          </cell>
          <cell r="AL680">
            <v>0</v>
          </cell>
          <cell r="AM680">
            <v>0</v>
          </cell>
          <cell r="AN680">
            <v>0</v>
          </cell>
        </row>
        <row r="681">
          <cell r="A681">
            <v>23</v>
          </cell>
          <cell r="B681" t="str">
            <v>SD</v>
          </cell>
          <cell r="C681" t="str">
            <v>pm</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row>
        <row r="682">
          <cell r="A682">
            <v>23</v>
          </cell>
          <cell r="B682" t="str">
            <v>SD</v>
          </cell>
          <cell r="C682" t="str">
            <v>pq</v>
          </cell>
          <cell r="D682">
            <v>16.238612665944075</v>
          </cell>
          <cell r="E682">
            <v>16.238612665944075</v>
          </cell>
          <cell r="F682">
            <v>16.238612665944075</v>
          </cell>
          <cell r="G682">
            <v>16.238612665944075</v>
          </cell>
          <cell r="H682">
            <v>16.238612665944075</v>
          </cell>
          <cell r="I682">
            <v>16.238612665944075</v>
          </cell>
          <cell r="J682">
            <v>16.238612665944075</v>
          </cell>
          <cell r="K682">
            <v>16.238612665944075</v>
          </cell>
          <cell r="L682">
            <v>16.238612665944075</v>
          </cell>
          <cell r="M682">
            <v>16.238612665944075</v>
          </cell>
          <cell r="N682">
            <v>16.238612665944075</v>
          </cell>
          <cell r="O682">
            <v>16.238612665944075</v>
          </cell>
          <cell r="P682">
            <v>16.238612665944075</v>
          </cell>
          <cell r="Q682">
            <v>16.238612665944075</v>
          </cell>
          <cell r="R682">
            <v>16.890810768036378</v>
          </cell>
          <cell r="S682">
            <v>17.543008870128681</v>
          </cell>
          <cell r="T682">
            <v>18.195206972220983</v>
          </cell>
          <cell r="U682">
            <v>18.847405074313286</v>
          </cell>
          <cell r="V682">
            <v>19.499603176405589</v>
          </cell>
          <cell r="W682">
            <v>20.151801278497892</v>
          </cell>
          <cell r="X682">
            <v>20.803999380590195</v>
          </cell>
          <cell r="Y682">
            <v>21.456197482682498</v>
          </cell>
          <cell r="Z682">
            <v>22.108395584774801</v>
          </cell>
          <cell r="AA682">
            <v>22.760593686867104</v>
          </cell>
          <cell r="AB682">
            <v>23.412791788959407</v>
          </cell>
          <cell r="AC682">
            <v>24.06498989105172</v>
          </cell>
          <cell r="AD682">
            <v>24.06498989105172</v>
          </cell>
          <cell r="AE682">
            <v>24.06498989105172</v>
          </cell>
          <cell r="AF682">
            <v>24.06498989105172</v>
          </cell>
          <cell r="AG682">
            <v>24.06498989105172</v>
          </cell>
          <cell r="AH682">
            <v>24.06498989105172</v>
          </cell>
          <cell r="AI682">
            <v>24.06498989105172</v>
          </cell>
          <cell r="AJ682">
            <v>24.06498989105172</v>
          </cell>
          <cell r="AK682">
            <v>24.06498989105172</v>
          </cell>
          <cell r="AL682">
            <v>24.06498989105172</v>
          </cell>
          <cell r="AM682">
            <v>24.06498989105172</v>
          </cell>
          <cell r="AN682">
            <v>24.06498989105172</v>
          </cell>
        </row>
        <row r="683">
          <cell r="A683">
            <v>23</v>
          </cell>
          <cell r="B683" t="str">
            <v>SD</v>
          </cell>
          <cell r="C683" t="str">
            <v>ss</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row>
        <row r="684">
          <cell r="A684">
            <v>23</v>
          </cell>
          <cell r="B684" t="str">
            <v>UR</v>
          </cell>
          <cell r="C684" t="str">
            <v>rf</v>
          </cell>
          <cell r="D684">
            <v>55.23</v>
          </cell>
          <cell r="E684">
            <v>55.23</v>
          </cell>
          <cell r="F684">
            <v>55.23</v>
          </cell>
          <cell r="G684">
            <v>55.23</v>
          </cell>
          <cell r="H684">
            <v>55.23</v>
          </cell>
          <cell r="I684">
            <v>55.23</v>
          </cell>
          <cell r="J684">
            <v>55.23</v>
          </cell>
          <cell r="K684">
            <v>55.23</v>
          </cell>
          <cell r="L684">
            <v>55.23</v>
          </cell>
          <cell r="M684">
            <v>55.23</v>
          </cell>
          <cell r="N684">
            <v>55.23</v>
          </cell>
          <cell r="O684">
            <v>55.23</v>
          </cell>
          <cell r="P684">
            <v>55.23</v>
          </cell>
          <cell r="Q684">
            <v>55.23</v>
          </cell>
          <cell r="R684">
            <v>51.619329999999998</v>
          </cell>
          <cell r="S684">
            <v>48.008650000000003</v>
          </cell>
          <cell r="T684">
            <v>44.397979999999997</v>
          </cell>
          <cell r="U684">
            <v>40.787300000000002</v>
          </cell>
          <cell r="V684">
            <v>37.176630000000003</v>
          </cell>
          <cell r="W684">
            <v>33.565950000000001</v>
          </cell>
          <cell r="X684">
            <v>29.955279999999998</v>
          </cell>
          <cell r="Y684">
            <v>26.3446</v>
          </cell>
          <cell r="Z684">
            <v>22.733930000000001</v>
          </cell>
          <cell r="AA684">
            <v>19.123249999999999</v>
          </cell>
          <cell r="AB684">
            <v>15.51258</v>
          </cell>
          <cell r="AC684">
            <v>11.901899999999999</v>
          </cell>
          <cell r="AD684">
            <v>11.901899999999999</v>
          </cell>
          <cell r="AE684">
            <v>11.901899999999999</v>
          </cell>
          <cell r="AF684">
            <v>11.901899999999999</v>
          </cell>
          <cell r="AG684">
            <v>11.901899999999999</v>
          </cell>
          <cell r="AH684">
            <v>11.901899999999999</v>
          </cell>
          <cell r="AI684">
            <v>11.901899999999999</v>
          </cell>
          <cell r="AJ684">
            <v>11.901899999999999</v>
          </cell>
          <cell r="AK684">
            <v>11.901899999999999</v>
          </cell>
          <cell r="AL684">
            <v>11.901899999999999</v>
          </cell>
          <cell r="AM684">
            <v>11.901899999999999</v>
          </cell>
          <cell r="AN684">
            <v>11.901899999999999</v>
          </cell>
        </row>
        <row r="685">
          <cell r="A685">
            <v>23</v>
          </cell>
          <cell r="B685" t="str">
            <v>UR</v>
          </cell>
          <cell r="C685" t="str">
            <v>rm</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row>
        <row r="686">
          <cell r="A686">
            <v>24</v>
          </cell>
          <cell r="B686" t="str">
            <v>AG</v>
          </cell>
          <cell r="C686" t="str">
            <v>ab</v>
          </cell>
          <cell r="D686">
            <v>1481.28095185949</v>
          </cell>
          <cell r="E686">
            <v>1481.28095185949</v>
          </cell>
          <cell r="F686">
            <v>1481.28095185949</v>
          </cell>
          <cell r="G686">
            <v>1481.28095185949</v>
          </cell>
          <cell r="H686">
            <v>1481.28095185949</v>
          </cell>
          <cell r="I686">
            <v>1481.28095185949</v>
          </cell>
          <cell r="J686">
            <v>1481.28095185949</v>
          </cell>
          <cell r="K686">
            <v>1481.28095185949</v>
          </cell>
          <cell r="L686">
            <v>1481.28095185949</v>
          </cell>
          <cell r="M686">
            <v>1481.28095185949</v>
          </cell>
          <cell r="N686">
            <v>1481.28095185949</v>
          </cell>
          <cell r="O686">
            <v>1481.28095185949</v>
          </cell>
          <cell r="P686">
            <v>1481.28095185949</v>
          </cell>
          <cell r="Q686">
            <v>1481.28095185949</v>
          </cell>
          <cell r="R686">
            <v>1372.4207148998348</v>
          </cell>
          <cell r="S686">
            <v>1263.5604779401797</v>
          </cell>
          <cell r="T686">
            <v>1154.7002409805245</v>
          </cell>
          <cell r="U686">
            <v>1045.8400040208694</v>
          </cell>
          <cell r="V686">
            <v>936.97976706121415</v>
          </cell>
          <cell r="W686">
            <v>828.11953010155889</v>
          </cell>
          <cell r="X686">
            <v>719.25929314190364</v>
          </cell>
          <cell r="Y686">
            <v>610.39905618224839</v>
          </cell>
          <cell r="Z686">
            <v>501.53881922259319</v>
          </cell>
          <cell r="AA686">
            <v>392.67858226293799</v>
          </cell>
          <cell r="AB686">
            <v>283.8183453032828</v>
          </cell>
          <cell r="AC686">
            <v>174.95810834362746</v>
          </cell>
          <cell r="AD686">
            <v>174.95810834362746</v>
          </cell>
          <cell r="AE686">
            <v>174.95810834362746</v>
          </cell>
          <cell r="AF686">
            <v>174.95810834362746</v>
          </cell>
          <cell r="AG686">
            <v>174.95810834362746</v>
          </cell>
          <cell r="AH686">
            <v>174.95810834362746</v>
          </cell>
          <cell r="AI686">
            <v>174.95810834362746</v>
          </cell>
          <cell r="AJ686">
            <v>174.95810834362746</v>
          </cell>
          <cell r="AK686">
            <v>174.95810834362746</v>
          </cell>
          <cell r="AL686">
            <v>174.95810834362746</v>
          </cell>
          <cell r="AM686">
            <v>174.95810834362746</v>
          </cell>
          <cell r="AN686">
            <v>174.95810834362746</v>
          </cell>
        </row>
        <row r="687">
          <cell r="A687">
            <v>24</v>
          </cell>
          <cell r="B687" t="str">
            <v>AG</v>
          </cell>
          <cell r="C687" t="str">
            <v>cp</v>
          </cell>
          <cell r="D687">
            <v>921.80775882919363</v>
          </cell>
          <cell r="E687">
            <v>921.80775882919363</v>
          </cell>
          <cell r="F687">
            <v>921.80775882919363</v>
          </cell>
          <cell r="G687">
            <v>921.80775882919363</v>
          </cell>
          <cell r="H687">
            <v>921.80775882919363</v>
          </cell>
          <cell r="I687">
            <v>921.80775882919363</v>
          </cell>
          <cell r="J687">
            <v>921.80775882919363</v>
          </cell>
          <cell r="K687">
            <v>921.80775882919363</v>
          </cell>
          <cell r="L687">
            <v>921.80775882919363</v>
          </cell>
          <cell r="M687">
            <v>921.80775882919363</v>
          </cell>
          <cell r="N687">
            <v>921.80775882919363</v>
          </cell>
          <cell r="O687">
            <v>921.80775882919363</v>
          </cell>
          <cell r="P687">
            <v>921.80775882919363</v>
          </cell>
          <cell r="Q687">
            <v>921.80775882919363</v>
          </cell>
          <cell r="R687">
            <v>882.48283546905202</v>
          </cell>
          <cell r="S687">
            <v>843.15791210891041</v>
          </cell>
          <cell r="T687">
            <v>803.8329887487688</v>
          </cell>
          <cell r="U687">
            <v>764.50806538862719</v>
          </cell>
          <cell r="V687">
            <v>725.18314202848558</v>
          </cell>
          <cell r="W687">
            <v>685.85821866834397</v>
          </cell>
          <cell r="X687">
            <v>646.53329530820236</v>
          </cell>
          <cell r="Y687">
            <v>607.20837194806074</v>
          </cell>
          <cell r="Z687">
            <v>567.88344858791913</v>
          </cell>
          <cell r="AA687">
            <v>528.55852522777752</v>
          </cell>
          <cell r="AB687">
            <v>489.23360186763591</v>
          </cell>
          <cell r="AC687">
            <v>449.90867850749459</v>
          </cell>
          <cell r="AD687">
            <v>449.90867850749459</v>
          </cell>
          <cell r="AE687">
            <v>449.90867850749459</v>
          </cell>
          <cell r="AF687">
            <v>449.90867850749459</v>
          </cell>
          <cell r="AG687">
            <v>449.90867850749459</v>
          </cell>
          <cell r="AH687">
            <v>449.90867850749459</v>
          </cell>
          <cell r="AI687">
            <v>449.90867850749459</v>
          </cell>
          <cell r="AJ687">
            <v>449.90867850749459</v>
          </cell>
          <cell r="AK687">
            <v>449.90867850749459</v>
          </cell>
          <cell r="AL687">
            <v>449.90867850749459</v>
          </cell>
          <cell r="AM687">
            <v>449.90867850749459</v>
          </cell>
          <cell r="AN687">
            <v>449.90867850749459</v>
          </cell>
        </row>
        <row r="688">
          <cell r="A688">
            <v>24</v>
          </cell>
          <cell r="B688" t="str">
            <v>AG</v>
          </cell>
          <cell r="C688" t="str">
            <v>pa</v>
          </cell>
          <cell r="D688">
            <v>1784.9597058123104</v>
          </cell>
          <cell r="E688">
            <v>1784.9597058123104</v>
          </cell>
          <cell r="F688">
            <v>1784.9597058123104</v>
          </cell>
          <cell r="G688">
            <v>1784.9597058123104</v>
          </cell>
          <cell r="H688">
            <v>1784.9597058123104</v>
          </cell>
          <cell r="I688">
            <v>1784.9597058123104</v>
          </cell>
          <cell r="J688">
            <v>1784.9597058123104</v>
          </cell>
          <cell r="K688">
            <v>1784.9597058123104</v>
          </cell>
          <cell r="L688">
            <v>1784.9597058123104</v>
          </cell>
          <cell r="M688">
            <v>1784.9597058123104</v>
          </cell>
          <cell r="N688">
            <v>1784.9597058123104</v>
          </cell>
          <cell r="O688">
            <v>1784.9597058123104</v>
          </cell>
          <cell r="P688">
            <v>1784.9597058123104</v>
          </cell>
          <cell r="Q688">
            <v>1784.9597058123104</v>
          </cell>
          <cell r="R688">
            <v>1674.3632651151195</v>
          </cell>
          <cell r="S688">
            <v>1563.7668244179285</v>
          </cell>
          <cell r="T688">
            <v>1453.1703837207376</v>
          </cell>
          <cell r="U688">
            <v>1342.5739430235467</v>
          </cell>
          <cell r="V688">
            <v>1231.9775023263558</v>
          </cell>
          <cell r="W688">
            <v>1121.3810616291648</v>
          </cell>
          <cell r="X688">
            <v>1010.7846209319739</v>
          </cell>
          <cell r="Y688">
            <v>900.18818023478298</v>
          </cell>
          <cell r="Z688">
            <v>789.59173953759205</v>
          </cell>
          <cell r="AA688">
            <v>678.99529884040112</v>
          </cell>
          <cell r="AB688">
            <v>568.39885814321019</v>
          </cell>
          <cell r="AC688">
            <v>457.80241744601869</v>
          </cell>
          <cell r="AD688">
            <v>457.80241744601869</v>
          </cell>
          <cell r="AE688">
            <v>457.80241744601869</v>
          </cell>
          <cell r="AF688">
            <v>457.80241744601869</v>
          </cell>
          <cell r="AG688">
            <v>457.80241744601869</v>
          </cell>
          <cell r="AH688">
            <v>457.80241744601869</v>
          </cell>
          <cell r="AI688">
            <v>457.80241744601869</v>
          </cell>
          <cell r="AJ688">
            <v>457.80241744601869</v>
          </cell>
          <cell r="AK688">
            <v>457.80241744601869</v>
          </cell>
          <cell r="AL688">
            <v>457.80241744601869</v>
          </cell>
          <cell r="AM688">
            <v>457.80241744601869</v>
          </cell>
          <cell r="AN688">
            <v>457.80241744601869</v>
          </cell>
        </row>
        <row r="689">
          <cell r="A689">
            <v>24</v>
          </cell>
          <cell r="B689" t="str">
            <v>AL</v>
          </cell>
          <cell r="C689" t="str">
            <v>ep</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0.17453214312301388</v>
          </cell>
          <cell r="S689">
            <v>0.34906428624602776</v>
          </cell>
          <cell r="T689">
            <v>0.5235964293690416</v>
          </cell>
          <cell r="U689">
            <v>0.69812857249205551</v>
          </cell>
          <cell r="V689">
            <v>0.87266071561506942</v>
          </cell>
          <cell r="W689">
            <v>1.0471928587380832</v>
          </cell>
          <cell r="X689">
            <v>1.221725001861097</v>
          </cell>
          <cell r="Y689">
            <v>1.3962571449841108</v>
          </cell>
          <cell r="Z689">
            <v>1.5707892881071246</v>
          </cell>
          <cell r="AA689">
            <v>1.7453214312301384</v>
          </cell>
          <cell r="AB689">
            <v>1.9198535743531522</v>
          </cell>
          <cell r="AC689">
            <v>2.0943857174761664</v>
          </cell>
          <cell r="AD689">
            <v>2.0943857174761664</v>
          </cell>
          <cell r="AE689">
            <v>2.0943857174761664</v>
          </cell>
          <cell r="AF689">
            <v>2.0943857174761664</v>
          </cell>
          <cell r="AG689">
            <v>2.0943857174761664</v>
          </cell>
          <cell r="AH689">
            <v>2.0943857174761664</v>
          </cell>
          <cell r="AI689">
            <v>2.0943857174761664</v>
          </cell>
          <cell r="AJ689">
            <v>2.0943857174761664</v>
          </cell>
          <cell r="AK689">
            <v>2.0943857174761664</v>
          </cell>
          <cell r="AL689">
            <v>2.0943857174761664</v>
          </cell>
          <cell r="AM689">
            <v>2.0943857174761664</v>
          </cell>
          <cell r="AN689">
            <v>2.0943857174761664</v>
          </cell>
        </row>
        <row r="690">
          <cell r="A690">
            <v>24</v>
          </cell>
          <cell r="B690" t="str">
            <v>AL</v>
          </cell>
          <cell r="C690" t="str">
            <v>ff</v>
          </cell>
          <cell r="D690">
            <v>0</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row>
        <row r="691">
          <cell r="A691">
            <v>24</v>
          </cell>
          <cell r="B691" t="str">
            <v>AL</v>
          </cell>
          <cell r="C691" t="str">
            <v>hr</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row>
        <row r="692">
          <cell r="A692">
            <v>24</v>
          </cell>
          <cell r="B692" t="str">
            <v>AL</v>
          </cell>
          <cell r="C692" t="str">
            <v>of</v>
          </cell>
          <cell r="D692">
            <v>2.2965551780129777E-5</v>
          </cell>
          <cell r="E692">
            <v>2.2965551780129777E-5</v>
          </cell>
          <cell r="F692">
            <v>2.2965551780129777E-5</v>
          </cell>
          <cell r="G692">
            <v>2.2965551780129777E-5</v>
          </cell>
          <cell r="H692">
            <v>2.2965551780129777E-5</v>
          </cell>
          <cell r="I692">
            <v>2.2965551780129777E-5</v>
          </cell>
          <cell r="J692">
            <v>2.2965551780129777E-5</v>
          </cell>
          <cell r="K692">
            <v>2.2965551780129777E-5</v>
          </cell>
          <cell r="L692">
            <v>2.2965551780129777E-5</v>
          </cell>
          <cell r="M692">
            <v>2.2965551780129777E-5</v>
          </cell>
          <cell r="N692">
            <v>2.2965551780129777E-5</v>
          </cell>
          <cell r="O692">
            <v>2.2965551780129777E-5</v>
          </cell>
          <cell r="P692">
            <v>2.2965551780129777E-5</v>
          </cell>
          <cell r="Q692">
            <v>2.2965551780129777E-5</v>
          </cell>
          <cell r="R692">
            <v>2.1051755798452295E-5</v>
          </cell>
          <cell r="S692">
            <v>1.9137959816774813E-5</v>
          </cell>
          <cell r="T692">
            <v>1.722416383509733E-5</v>
          </cell>
          <cell r="U692">
            <v>1.5310367853419848E-5</v>
          </cell>
          <cell r="V692">
            <v>1.3396571871742366E-5</v>
          </cell>
          <cell r="W692">
            <v>1.1482775890064884E-5</v>
          </cell>
          <cell r="X692">
            <v>9.5689799083874013E-6</v>
          </cell>
          <cell r="Y692">
            <v>7.655183926709919E-6</v>
          </cell>
          <cell r="Z692">
            <v>5.7413879450324375E-6</v>
          </cell>
          <cell r="AA692">
            <v>3.8275919633549561E-6</v>
          </cell>
          <cell r="AB692">
            <v>1.9137959816774747E-6</v>
          </cell>
          <cell r="AC692">
            <v>0</v>
          </cell>
          <cell r="AD692">
            <v>0</v>
          </cell>
          <cell r="AE692">
            <v>0</v>
          </cell>
          <cell r="AF692">
            <v>0</v>
          </cell>
          <cell r="AG692">
            <v>0</v>
          </cell>
          <cell r="AH692">
            <v>0</v>
          </cell>
          <cell r="AI692">
            <v>0</v>
          </cell>
          <cell r="AJ692">
            <v>0</v>
          </cell>
          <cell r="AK692">
            <v>0</v>
          </cell>
          <cell r="AL692">
            <v>0</v>
          </cell>
          <cell r="AM692">
            <v>0</v>
          </cell>
          <cell r="AN692">
            <v>0</v>
          </cell>
        </row>
        <row r="693">
          <cell r="A693">
            <v>24</v>
          </cell>
          <cell r="B693" t="str">
            <v>CR</v>
          </cell>
          <cell r="C693" t="str">
            <v>as</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row>
        <row r="694">
          <cell r="A694">
            <v>24</v>
          </cell>
          <cell r="B694" t="str">
            <v>CR</v>
          </cell>
          <cell r="C694" t="str">
            <v>hy</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row>
        <row r="695">
          <cell r="A695">
            <v>24</v>
          </cell>
          <cell r="B695" t="str">
            <v>CR</v>
          </cell>
          <cell r="C695" t="str">
            <v>pp</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row>
        <row r="696">
          <cell r="A696">
            <v>24</v>
          </cell>
          <cell r="B696" t="str">
            <v>CR</v>
          </cell>
          <cell r="C696" t="str">
            <v>ry</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row>
        <row r="697">
          <cell r="A697">
            <v>24</v>
          </cell>
          <cell r="B697" t="str">
            <v>CR</v>
          </cell>
          <cell r="C697" t="str">
            <v>sl</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row>
        <row r="698">
          <cell r="A698">
            <v>24</v>
          </cell>
          <cell r="B698" t="str">
            <v>FO</v>
          </cell>
          <cell r="C698" t="str">
            <v>uf</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4.569554362422823E-2</v>
          </cell>
          <cell r="S698">
            <v>9.139108724845646E-2</v>
          </cell>
          <cell r="T698">
            <v>0.13708663087268469</v>
          </cell>
          <cell r="U698">
            <v>0.18278217449691292</v>
          </cell>
          <cell r="V698">
            <v>0.22847771812114115</v>
          </cell>
          <cell r="W698">
            <v>0.27417326174536938</v>
          </cell>
          <cell r="X698">
            <v>0.31986880536959761</v>
          </cell>
          <cell r="Y698">
            <v>0.36556434899382584</v>
          </cell>
          <cell r="Z698">
            <v>0.41125989261805407</v>
          </cell>
          <cell r="AA698">
            <v>0.4569554362422823</v>
          </cell>
          <cell r="AB698">
            <v>0.50265097986651053</v>
          </cell>
          <cell r="AC698">
            <v>0.54834652349073876</v>
          </cell>
          <cell r="AD698">
            <v>0.54834652349073876</v>
          </cell>
          <cell r="AE698">
            <v>0.54834652349073876</v>
          </cell>
          <cell r="AF698">
            <v>0.54834652349073876</v>
          </cell>
          <cell r="AG698">
            <v>0.54834652349073876</v>
          </cell>
          <cell r="AH698">
            <v>0.54834652349073876</v>
          </cell>
          <cell r="AI698">
            <v>0.54834652349073876</v>
          </cell>
          <cell r="AJ698">
            <v>0.54834652349073876</v>
          </cell>
          <cell r="AK698">
            <v>0.54834652349073876</v>
          </cell>
          <cell r="AL698">
            <v>0.54834652349073876</v>
          </cell>
          <cell r="AM698">
            <v>0.54834652349073876</v>
          </cell>
          <cell r="AN698">
            <v>0.54834652349073876</v>
          </cell>
        </row>
        <row r="699">
          <cell r="A699">
            <v>24</v>
          </cell>
          <cell r="B699" t="str">
            <v>IN</v>
          </cell>
          <cell r="C699" t="str">
            <v>hi</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0.10894912286366028</v>
          </cell>
          <cell r="S699">
            <v>0.21789824572732056</v>
          </cell>
          <cell r="T699">
            <v>0.32684736859098085</v>
          </cell>
          <cell r="U699">
            <v>0.43579649145464111</v>
          </cell>
          <cell r="V699">
            <v>0.54474561431830137</v>
          </cell>
          <cell r="W699">
            <v>0.65369473718196169</v>
          </cell>
          <cell r="X699">
            <v>0.76264386004562201</v>
          </cell>
          <cell r="Y699">
            <v>0.87159298290928233</v>
          </cell>
          <cell r="Z699">
            <v>0.98054210577294265</v>
          </cell>
          <cell r="AA699">
            <v>1.089491228636603</v>
          </cell>
          <cell r="AB699">
            <v>1.1984403515002633</v>
          </cell>
          <cell r="AC699">
            <v>1.3073894743639234</v>
          </cell>
          <cell r="AD699">
            <v>1.3073894743639234</v>
          </cell>
          <cell r="AE699">
            <v>1.3073894743639234</v>
          </cell>
          <cell r="AF699">
            <v>1.3073894743639234</v>
          </cell>
          <cell r="AG699">
            <v>1.3073894743639234</v>
          </cell>
          <cell r="AH699">
            <v>1.3073894743639234</v>
          </cell>
          <cell r="AI699">
            <v>1.3073894743639234</v>
          </cell>
          <cell r="AJ699">
            <v>1.3073894743639234</v>
          </cell>
          <cell r="AK699">
            <v>1.3073894743639234</v>
          </cell>
          <cell r="AL699">
            <v>1.3073894743639234</v>
          </cell>
          <cell r="AM699">
            <v>1.3073894743639234</v>
          </cell>
          <cell r="AN699">
            <v>1.3073894743639234</v>
          </cell>
        </row>
        <row r="700">
          <cell r="A700">
            <v>24</v>
          </cell>
          <cell r="B700" t="str">
            <v>IN</v>
          </cell>
          <cell r="C700" t="str">
            <v>ih</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N700">
            <v>0</v>
          </cell>
        </row>
        <row r="701">
          <cell r="A701">
            <v>24</v>
          </cell>
          <cell r="B701" t="str">
            <v>IN</v>
          </cell>
          <cell r="C701" t="str">
            <v>li</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6.3829269904686306E-2</v>
          </cell>
          <cell r="S701">
            <v>0.12765853980937261</v>
          </cell>
          <cell r="T701">
            <v>0.19148780971405893</v>
          </cell>
          <cell r="U701">
            <v>0.25531707961874522</v>
          </cell>
          <cell r="V701">
            <v>0.31914634952343152</v>
          </cell>
          <cell r="W701">
            <v>0.38297561942811781</v>
          </cell>
          <cell r="X701">
            <v>0.4468048893328041</v>
          </cell>
          <cell r="Y701">
            <v>0.51063415923749045</v>
          </cell>
          <cell r="Z701">
            <v>0.57446342914217674</v>
          </cell>
          <cell r="AA701">
            <v>0.63829269904686303</v>
          </cell>
          <cell r="AB701">
            <v>0.70212196895154932</v>
          </cell>
          <cell r="AC701">
            <v>0.76595123885623573</v>
          </cell>
          <cell r="AD701">
            <v>0.76595123885623573</v>
          </cell>
          <cell r="AE701">
            <v>0.76595123885623573</v>
          </cell>
          <cell r="AF701">
            <v>0.76595123885623573</v>
          </cell>
          <cell r="AG701">
            <v>0.76595123885623573</v>
          </cell>
          <cell r="AH701">
            <v>0.76595123885623573</v>
          </cell>
          <cell r="AI701">
            <v>0.76595123885623573</v>
          </cell>
          <cell r="AJ701">
            <v>0.76595123885623573</v>
          </cell>
          <cell r="AK701">
            <v>0.76595123885623573</v>
          </cell>
          <cell r="AL701">
            <v>0.76595123885623573</v>
          </cell>
          <cell r="AM701">
            <v>0.76595123885623573</v>
          </cell>
          <cell r="AN701">
            <v>0.76595123885623573</v>
          </cell>
        </row>
        <row r="702">
          <cell r="A702">
            <v>24</v>
          </cell>
          <cell r="B702" t="str">
            <v>IN</v>
          </cell>
          <cell r="C702" t="str">
            <v>oi</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row>
        <row r="703">
          <cell r="A703">
            <v>24</v>
          </cell>
          <cell r="B703" t="str">
            <v>IN</v>
          </cell>
          <cell r="C703" t="str">
            <v>wp</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row>
        <row r="704">
          <cell r="A704">
            <v>24</v>
          </cell>
          <cell r="B704" t="str">
            <v>RC</v>
          </cell>
          <cell r="C704" t="str">
            <v>ca</v>
          </cell>
          <cell r="D704">
            <v>2.0001046165246393E-5</v>
          </cell>
          <cell r="E704">
            <v>2.0001046165246393E-5</v>
          </cell>
          <cell r="F704">
            <v>2.0001046165246393E-5</v>
          </cell>
          <cell r="G704">
            <v>2.0001046165246393E-5</v>
          </cell>
          <cell r="H704">
            <v>2.0001046165246393E-5</v>
          </cell>
          <cell r="I704">
            <v>2.0001046165246393E-5</v>
          </cell>
          <cell r="J704">
            <v>2.0001046165246393E-5</v>
          </cell>
          <cell r="K704">
            <v>2.0001046165246393E-5</v>
          </cell>
          <cell r="L704">
            <v>2.0001046165246393E-5</v>
          </cell>
          <cell r="M704">
            <v>2.0001046165246393E-5</v>
          </cell>
          <cell r="N704">
            <v>2.0001046165246393E-5</v>
          </cell>
          <cell r="O704">
            <v>2.0001046165246393E-5</v>
          </cell>
          <cell r="P704">
            <v>2.0001046165246393E-5</v>
          </cell>
          <cell r="Q704">
            <v>2.0001046165246393E-5</v>
          </cell>
          <cell r="R704">
            <v>1.8334292318142529E-5</v>
          </cell>
          <cell r="S704">
            <v>1.6667538471038664E-5</v>
          </cell>
          <cell r="T704">
            <v>1.5000784623934798E-5</v>
          </cell>
          <cell r="U704">
            <v>1.3334030776830931E-5</v>
          </cell>
          <cell r="V704">
            <v>1.1667276929727065E-5</v>
          </cell>
          <cell r="W704">
            <v>1.0000523082623198E-5</v>
          </cell>
          <cell r="X704">
            <v>8.333769235519332E-6</v>
          </cell>
          <cell r="Y704">
            <v>6.6670153884154656E-6</v>
          </cell>
          <cell r="Z704">
            <v>5.0002615413115992E-6</v>
          </cell>
          <cell r="AA704">
            <v>3.3335076942077328E-6</v>
          </cell>
          <cell r="AB704">
            <v>1.6667538471038666E-6</v>
          </cell>
          <cell r="AC704">
            <v>0</v>
          </cell>
          <cell r="AD704">
            <v>0</v>
          </cell>
          <cell r="AE704">
            <v>0</v>
          </cell>
          <cell r="AF704">
            <v>0</v>
          </cell>
          <cell r="AG704">
            <v>0</v>
          </cell>
          <cell r="AH704">
            <v>0</v>
          </cell>
          <cell r="AI704">
            <v>0</v>
          </cell>
          <cell r="AJ704">
            <v>0</v>
          </cell>
          <cell r="AK704">
            <v>0</v>
          </cell>
          <cell r="AL704">
            <v>0</v>
          </cell>
          <cell r="AM704">
            <v>0</v>
          </cell>
          <cell r="AN704">
            <v>0</v>
          </cell>
        </row>
        <row r="705">
          <cell r="A705">
            <v>24</v>
          </cell>
          <cell r="B705" t="str">
            <v>RC</v>
          </cell>
          <cell r="C705" t="str">
            <v>go</v>
          </cell>
          <cell r="D705">
            <v>8.0132689491379914</v>
          </cell>
          <cell r="E705">
            <v>8.0132689491379914</v>
          </cell>
          <cell r="F705">
            <v>8.0132689491379914</v>
          </cell>
          <cell r="G705">
            <v>8.0132689491379914</v>
          </cell>
          <cell r="H705">
            <v>8.0132689491379914</v>
          </cell>
          <cell r="I705">
            <v>8.0132689491379914</v>
          </cell>
          <cell r="J705">
            <v>8.0132689491379914</v>
          </cell>
          <cell r="K705">
            <v>8.0132689491379914</v>
          </cell>
          <cell r="L705">
            <v>8.0132689491379914</v>
          </cell>
          <cell r="M705">
            <v>8.0132689491379914</v>
          </cell>
          <cell r="N705">
            <v>8.0132689491379914</v>
          </cell>
          <cell r="O705">
            <v>8.0132689491379914</v>
          </cell>
          <cell r="P705">
            <v>8.0132689491379914</v>
          </cell>
          <cell r="Q705">
            <v>8.0132689491379914</v>
          </cell>
          <cell r="R705">
            <v>7.3454965367098257</v>
          </cell>
          <cell r="S705">
            <v>6.6777241242816601</v>
          </cell>
          <cell r="T705">
            <v>6.0099517118534944</v>
          </cell>
          <cell r="U705">
            <v>5.3421792994253288</v>
          </cell>
          <cell r="V705">
            <v>4.6744068869971631</v>
          </cell>
          <cell r="W705">
            <v>4.0066344745689975</v>
          </cell>
          <cell r="X705">
            <v>3.3388620621408314</v>
          </cell>
          <cell r="Y705">
            <v>2.6710896497126653</v>
          </cell>
          <cell r="Z705">
            <v>2.0033172372844992</v>
          </cell>
          <cell r="AA705">
            <v>1.3355448248563331</v>
          </cell>
          <cell r="AB705">
            <v>0.66777241242816709</v>
          </cell>
          <cell r="AC705">
            <v>0</v>
          </cell>
          <cell r="AD705">
            <v>0</v>
          </cell>
          <cell r="AE705">
            <v>0</v>
          </cell>
          <cell r="AF705">
            <v>0</v>
          </cell>
          <cell r="AG705">
            <v>0</v>
          </cell>
          <cell r="AH705">
            <v>0</v>
          </cell>
          <cell r="AI705">
            <v>0</v>
          </cell>
          <cell r="AJ705">
            <v>0</v>
          </cell>
          <cell r="AK705">
            <v>0</v>
          </cell>
          <cell r="AL705">
            <v>0</v>
          </cell>
          <cell r="AM705">
            <v>0</v>
          </cell>
          <cell r="AN705">
            <v>0</v>
          </cell>
        </row>
        <row r="706">
          <cell r="A706">
            <v>24</v>
          </cell>
          <cell r="B706" t="str">
            <v>RC</v>
          </cell>
          <cell r="C706" t="str">
            <v>sk</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row>
        <row r="707">
          <cell r="A707">
            <v>24</v>
          </cell>
          <cell r="B707" t="str">
            <v>RD</v>
          </cell>
          <cell r="C707" t="str">
            <v>mf</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v>0</v>
          </cell>
        </row>
        <row r="708">
          <cell r="A708">
            <v>24</v>
          </cell>
          <cell r="B708" t="str">
            <v>RD</v>
          </cell>
          <cell r="C708" t="str">
            <v>mr</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3.5052808505241714E-6</v>
          </cell>
          <cell r="S708">
            <v>7.0105617010483429E-6</v>
          </cell>
          <cell r="T708">
            <v>1.0515842551572514E-5</v>
          </cell>
          <cell r="U708">
            <v>1.4021123402096686E-5</v>
          </cell>
          <cell r="V708">
            <v>1.7526404252620858E-5</v>
          </cell>
          <cell r="W708">
            <v>2.1031685103145028E-5</v>
          </cell>
          <cell r="X708">
            <v>2.4536965953669198E-5</v>
          </cell>
          <cell r="Y708">
            <v>2.8042246804193368E-5</v>
          </cell>
          <cell r="Z708">
            <v>3.1547527654717542E-5</v>
          </cell>
          <cell r="AA708">
            <v>3.5052808505241715E-5</v>
          </cell>
          <cell r="AB708">
            <v>3.8558089355765889E-5</v>
          </cell>
          <cell r="AC708">
            <v>4.2063370206290055E-5</v>
          </cell>
          <cell r="AD708">
            <v>4.2063370206290055E-5</v>
          </cell>
          <cell r="AE708">
            <v>4.2063370206290055E-5</v>
          </cell>
          <cell r="AF708">
            <v>4.2063370206290055E-5</v>
          </cell>
          <cell r="AG708">
            <v>4.2063370206290055E-5</v>
          </cell>
          <cell r="AH708">
            <v>4.2063370206290055E-5</v>
          </cell>
          <cell r="AI708">
            <v>4.2063370206290055E-5</v>
          </cell>
          <cell r="AJ708">
            <v>4.2063370206290055E-5</v>
          </cell>
          <cell r="AK708">
            <v>4.2063370206290055E-5</v>
          </cell>
          <cell r="AL708">
            <v>4.2063370206290055E-5</v>
          </cell>
          <cell r="AM708">
            <v>4.2063370206290055E-5</v>
          </cell>
          <cell r="AN708">
            <v>4.2063370206290055E-5</v>
          </cell>
        </row>
        <row r="709">
          <cell r="A709">
            <v>24</v>
          </cell>
          <cell r="B709" t="str">
            <v>RD</v>
          </cell>
          <cell r="C709" t="str">
            <v>sf</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0</v>
          </cell>
          <cell r="AJ709">
            <v>0</v>
          </cell>
          <cell r="AK709">
            <v>0</v>
          </cell>
          <cell r="AL709">
            <v>0</v>
          </cell>
          <cell r="AM709">
            <v>0</v>
          </cell>
          <cell r="AN709">
            <v>0</v>
          </cell>
        </row>
        <row r="710">
          <cell r="A710">
            <v>24</v>
          </cell>
          <cell r="B710" t="str">
            <v>RD</v>
          </cell>
          <cell r="C710" t="str">
            <v>sr</v>
          </cell>
          <cell r="D710">
            <v>9.5673861741763293</v>
          </cell>
          <cell r="E710">
            <v>9.5673861741763293</v>
          </cell>
          <cell r="F710">
            <v>9.5673861741763293</v>
          </cell>
          <cell r="G710">
            <v>9.5673861741763293</v>
          </cell>
          <cell r="H710">
            <v>9.5673861741763293</v>
          </cell>
          <cell r="I710">
            <v>9.5673861741763293</v>
          </cell>
          <cell r="J710">
            <v>9.5673861741763293</v>
          </cell>
          <cell r="K710">
            <v>9.5673861741763293</v>
          </cell>
          <cell r="L710">
            <v>9.5673861741763293</v>
          </cell>
          <cell r="M710">
            <v>9.5673861741763293</v>
          </cell>
          <cell r="N710">
            <v>9.5673861741763293</v>
          </cell>
          <cell r="O710">
            <v>9.5673861741763293</v>
          </cell>
          <cell r="P710">
            <v>9.5673861741763293</v>
          </cell>
          <cell r="Q710">
            <v>9.5673861741763293</v>
          </cell>
          <cell r="R710">
            <v>9.3887489879227388</v>
          </cell>
          <cell r="S710">
            <v>9.2101118016691483</v>
          </cell>
          <cell r="T710">
            <v>9.0314746154155578</v>
          </cell>
          <cell r="U710">
            <v>8.8528374291619674</v>
          </cell>
          <cell r="V710">
            <v>8.6742002429083769</v>
          </cell>
          <cell r="W710">
            <v>8.4955630566547864</v>
          </cell>
          <cell r="X710">
            <v>8.3169258704011959</v>
          </cell>
          <cell r="Y710">
            <v>8.1382886841476054</v>
          </cell>
          <cell r="Z710">
            <v>7.959651497894014</v>
          </cell>
          <cell r="AA710">
            <v>7.7810143116404227</v>
          </cell>
          <cell r="AB710">
            <v>7.6023771253868313</v>
          </cell>
          <cell r="AC710">
            <v>7.4237399391332373</v>
          </cell>
          <cell r="AD710">
            <v>7.4237399391332373</v>
          </cell>
          <cell r="AE710">
            <v>7.4237399391332373</v>
          </cell>
          <cell r="AF710">
            <v>7.4237399391332373</v>
          </cell>
          <cell r="AG710">
            <v>7.4237399391332373</v>
          </cell>
          <cell r="AH710">
            <v>7.4237399391332373</v>
          </cell>
          <cell r="AI710">
            <v>7.4237399391332373</v>
          </cell>
          <cell r="AJ710">
            <v>7.4237399391332373</v>
          </cell>
          <cell r="AK710">
            <v>7.4237399391332373</v>
          </cell>
          <cell r="AL710">
            <v>7.4237399391332373</v>
          </cell>
          <cell r="AM710">
            <v>7.4237399391332373</v>
          </cell>
          <cell r="AN710">
            <v>7.4237399391332373</v>
          </cell>
        </row>
        <row r="711">
          <cell r="A711">
            <v>24</v>
          </cell>
          <cell r="B711" t="str">
            <v>RR</v>
          </cell>
          <cell r="C711" t="str">
            <v>rf</v>
          </cell>
          <cell r="D711">
            <v>4.3538734763763953</v>
          </cell>
          <cell r="E711">
            <v>4.3538734763763953</v>
          </cell>
          <cell r="F711">
            <v>4.3538734763763953</v>
          </cell>
          <cell r="G711">
            <v>4.3538734763763953</v>
          </cell>
          <cell r="H711">
            <v>4.3538734763763953</v>
          </cell>
          <cell r="I711">
            <v>4.3538734763763953</v>
          </cell>
          <cell r="J711">
            <v>4.3538734763763953</v>
          </cell>
          <cell r="K711">
            <v>4.3538734763763953</v>
          </cell>
          <cell r="L711">
            <v>4.3538734763763953</v>
          </cell>
          <cell r="M711">
            <v>4.3538734763763953</v>
          </cell>
          <cell r="N711">
            <v>4.3538734763763953</v>
          </cell>
          <cell r="O711">
            <v>4.3538734763763953</v>
          </cell>
          <cell r="P711">
            <v>4.3538734763763953</v>
          </cell>
          <cell r="Q711">
            <v>4.3538734763763953</v>
          </cell>
          <cell r="R711">
            <v>4.5652884292993408</v>
          </cell>
          <cell r="S711">
            <v>4.7767033822222862</v>
          </cell>
          <cell r="T711">
            <v>4.9881183351452316</v>
          </cell>
          <cell r="U711">
            <v>5.1995332880681771</v>
          </cell>
          <cell r="V711">
            <v>5.4109482409911225</v>
          </cell>
          <cell r="W711">
            <v>5.6223631939140679</v>
          </cell>
          <cell r="X711">
            <v>5.8337781468370133</v>
          </cell>
          <cell r="Y711">
            <v>6.0451930997599588</v>
          </cell>
          <cell r="Z711">
            <v>6.2566080526829042</v>
          </cell>
          <cell r="AA711">
            <v>6.4680230056058496</v>
          </cell>
          <cell r="AB711">
            <v>6.6794379585287951</v>
          </cell>
          <cell r="AC711">
            <v>6.8908529114517423</v>
          </cell>
          <cell r="AD711">
            <v>6.8908529114517423</v>
          </cell>
          <cell r="AE711">
            <v>6.8908529114517423</v>
          </cell>
          <cell r="AF711">
            <v>6.8908529114517423</v>
          </cell>
          <cell r="AG711">
            <v>6.8908529114517423</v>
          </cell>
          <cell r="AH711">
            <v>6.8908529114517423</v>
          </cell>
          <cell r="AI711">
            <v>6.8908529114517423</v>
          </cell>
          <cell r="AJ711">
            <v>6.8908529114517423</v>
          </cell>
          <cell r="AK711">
            <v>6.8908529114517423</v>
          </cell>
          <cell r="AL711">
            <v>6.8908529114517423</v>
          </cell>
          <cell r="AM711">
            <v>6.8908529114517423</v>
          </cell>
          <cell r="AN711">
            <v>6.8908529114517423</v>
          </cell>
        </row>
        <row r="712">
          <cell r="A712">
            <v>24</v>
          </cell>
          <cell r="B712" t="str">
            <v>RR</v>
          </cell>
          <cell r="C712" t="str">
            <v>rm</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row>
        <row r="713">
          <cell r="A713">
            <v>24</v>
          </cell>
          <cell r="B713" t="str">
            <v>SD</v>
          </cell>
          <cell r="C713" t="str">
            <v>ld</v>
          </cell>
          <cell r="D713">
            <v>6.705693825072838E-6</v>
          </cell>
          <cell r="E713">
            <v>6.705693825072838E-6</v>
          </cell>
          <cell r="F713">
            <v>6.705693825072838E-6</v>
          </cell>
          <cell r="G713">
            <v>6.705693825072838E-6</v>
          </cell>
          <cell r="H713">
            <v>6.705693825072838E-6</v>
          </cell>
          <cell r="I713">
            <v>6.705693825072838E-6</v>
          </cell>
          <cell r="J713">
            <v>6.705693825072838E-6</v>
          </cell>
          <cell r="K713">
            <v>6.705693825072838E-6</v>
          </cell>
          <cell r="L713">
            <v>6.705693825072838E-6</v>
          </cell>
          <cell r="M713">
            <v>6.705693825072838E-6</v>
          </cell>
          <cell r="N713">
            <v>6.705693825072838E-6</v>
          </cell>
          <cell r="O713">
            <v>6.705693825072838E-6</v>
          </cell>
          <cell r="P713">
            <v>6.705693825072838E-6</v>
          </cell>
          <cell r="Q713">
            <v>6.705693825072838E-6</v>
          </cell>
          <cell r="R713">
            <v>6.1468860063167681E-6</v>
          </cell>
          <cell r="S713">
            <v>5.5880781875606982E-6</v>
          </cell>
          <cell r="T713">
            <v>5.0292703688046283E-6</v>
          </cell>
          <cell r="U713">
            <v>4.4704625500485584E-6</v>
          </cell>
          <cell r="V713">
            <v>3.9116547312924885E-6</v>
          </cell>
          <cell r="W713">
            <v>3.3528469125364186E-6</v>
          </cell>
          <cell r="X713">
            <v>2.7940390937803487E-6</v>
          </cell>
          <cell r="Y713">
            <v>2.2352312750242788E-6</v>
          </cell>
          <cell r="Z713">
            <v>1.6764234562682089E-6</v>
          </cell>
          <cell r="AA713">
            <v>1.117615637512139E-6</v>
          </cell>
          <cell r="AB713">
            <v>5.5880781875606916E-7</v>
          </cell>
          <cell r="AC713">
            <v>0</v>
          </cell>
          <cell r="AD713">
            <v>0</v>
          </cell>
          <cell r="AE713">
            <v>0</v>
          </cell>
          <cell r="AF713">
            <v>0</v>
          </cell>
          <cell r="AG713">
            <v>0</v>
          </cell>
          <cell r="AH713">
            <v>0</v>
          </cell>
          <cell r="AI713">
            <v>0</v>
          </cell>
          <cell r="AJ713">
            <v>0</v>
          </cell>
          <cell r="AK713">
            <v>0</v>
          </cell>
          <cell r="AL713">
            <v>0</v>
          </cell>
          <cell r="AM713">
            <v>0</v>
          </cell>
          <cell r="AN713">
            <v>0</v>
          </cell>
        </row>
        <row r="714">
          <cell r="A714">
            <v>24</v>
          </cell>
          <cell r="B714" t="str">
            <v>SD</v>
          </cell>
          <cell r="C714" t="str">
            <v>lf</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row>
        <row r="715">
          <cell r="A715">
            <v>24</v>
          </cell>
          <cell r="B715" t="str">
            <v>SD</v>
          </cell>
          <cell r="C715" t="str">
            <v>mn</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row>
        <row r="716">
          <cell r="A716">
            <v>24</v>
          </cell>
          <cell r="B716" t="str">
            <v>SD</v>
          </cell>
          <cell r="C716" t="str">
            <v>os</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row>
        <row r="717">
          <cell r="A717">
            <v>24</v>
          </cell>
          <cell r="B717" t="str">
            <v>SD</v>
          </cell>
          <cell r="C717" t="str">
            <v>pm</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N717">
            <v>0</v>
          </cell>
        </row>
        <row r="718">
          <cell r="A718">
            <v>24</v>
          </cell>
          <cell r="B718" t="str">
            <v>SD</v>
          </cell>
          <cell r="C718" t="str">
            <v>pq</v>
          </cell>
          <cell r="D718">
            <v>2.4667335388831999</v>
          </cell>
          <cell r="E718">
            <v>2.4667335388831999</v>
          </cell>
          <cell r="F718">
            <v>2.4667335388831999</v>
          </cell>
          <cell r="G718">
            <v>2.4667335388831999</v>
          </cell>
          <cell r="H718">
            <v>2.4667335388831999</v>
          </cell>
          <cell r="I718">
            <v>2.4667335388831999</v>
          </cell>
          <cell r="J718">
            <v>2.4667335388831999</v>
          </cell>
          <cell r="K718">
            <v>2.4667335388831999</v>
          </cell>
          <cell r="L718">
            <v>2.4667335388831999</v>
          </cell>
          <cell r="M718">
            <v>2.4667335388831999</v>
          </cell>
          <cell r="N718">
            <v>2.4667335388831999</v>
          </cell>
          <cell r="O718">
            <v>2.4667335388831999</v>
          </cell>
          <cell r="P718">
            <v>2.4667335388831999</v>
          </cell>
          <cell r="Q718">
            <v>2.4667335388831999</v>
          </cell>
          <cell r="R718">
            <v>2.4024478440072516</v>
          </cell>
          <cell r="S718">
            <v>2.3381621491313034</v>
          </cell>
          <cell r="T718">
            <v>2.2738764542553551</v>
          </cell>
          <cell r="U718">
            <v>2.2095907593794069</v>
          </cell>
          <cell r="V718">
            <v>2.1453050645034586</v>
          </cell>
          <cell r="W718">
            <v>2.0810193696275103</v>
          </cell>
          <cell r="X718">
            <v>2.0167336747515621</v>
          </cell>
          <cell r="Y718">
            <v>1.9524479798756138</v>
          </cell>
          <cell r="Z718">
            <v>1.8881622849996655</v>
          </cell>
          <cell r="AA718">
            <v>1.8238765901237173</v>
          </cell>
          <cell r="AB718">
            <v>1.759590895247769</v>
          </cell>
          <cell r="AC718">
            <v>1.6953052003718216</v>
          </cell>
          <cell r="AD718">
            <v>1.6953052003718216</v>
          </cell>
          <cell r="AE718">
            <v>1.6953052003718216</v>
          </cell>
          <cell r="AF718">
            <v>1.6953052003718216</v>
          </cell>
          <cell r="AG718">
            <v>1.6953052003718216</v>
          </cell>
          <cell r="AH718">
            <v>1.6953052003718216</v>
          </cell>
          <cell r="AI718">
            <v>1.6953052003718216</v>
          </cell>
          <cell r="AJ718">
            <v>1.6953052003718216</v>
          </cell>
          <cell r="AK718">
            <v>1.6953052003718216</v>
          </cell>
          <cell r="AL718">
            <v>1.6953052003718216</v>
          </cell>
          <cell r="AM718">
            <v>1.6953052003718216</v>
          </cell>
          <cell r="AN718">
            <v>1.6953052003718216</v>
          </cell>
        </row>
        <row r="719">
          <cell r="A719">
            <v>24</v>
          </cell>
          <cell r="B719" t="str">
            <v>SD</v>
          </cell>
          <cell r="C719" t="str">
            <v>ss</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v>0</v>
          </cell>
        </row>
        <row r="720">
          <cell r="A720">
            <v>24</v>
          </cell>
          <cell r="B720" t="str">
            <v>UR</v>
          </cell>
          <cell r="C720" t="str">
            <v>rf</v>
          </cell>
          <cell r="D720">
            <v>2.6538722876712555</v>
          </cell>
          <cell r="E720">
            <v>2.6538722876712555</v>
          </cell>
          <cell r="F720">
            <v>2.6538722876712555</v>
          </cell>
          <cell r="G720">
            <v>2.6538722876712555</v>
          </cell>
          <cell r="H720">
            <v>2.6538722876712555</v>
          </cell>
          <cell r="I720">
            <v>2.6538722876712555</v>
          </cell>
          <cell r="J720">
            <v>2.6538722876712555</v>
          </cell>
          <cell r="K720">
            <v>2.6538722876712555</v>
          </cell>
          <cell r="L720">
            <v>2.6538722876712555</v>
          </cell>
          <cell r="M720">
            <v>2.6538722876712555</v>
          </cell>
          <cell r="N720">
            <v>2.6538722876712555</v>
          </cell>
          <cell r="O720">
            <v>2.6538722876712555</v>
          </cell>
          <cell r="P720">
            <v>2.6538722876712555</v>
          </cell>
          <cell r="Q720">
            <v>2.6538722876712555</v>
          </cell>
          <cell r="R720">
            <v>2.6690201964988045</v>
          </cell>
          <cell r="S720">
            <v>2.6841681053263535</v>
          </cell>
          <cell r="T720">
            <v>2.6993160141539025</v>
          </cell>
          <cell r="U720">
            <v>2.7144639229814516</v>
          </cell>
          <cell r="V720">
            <v>2.7296118318090006</v>
          </cell>
          <cell r="W720">
            <v>2.7447597406365496</v>
          </cell>
          <cell r="X720">
            <v>2.7599076494640986</v>
          </cell>
          <cell r="Y720">
            <v>2.7750555582916476</v>
          </cell>
          <cell r="Z720">
            <v>2.7902034671191966</v>
          </cell>
          <cell r="AA720">
            <v>2.8053513759467457</v>
          </cell>
          <cell r="AB720">
            <v>2.8204992847742947</v>
          </cell>
          <cell r="AC720">
            <v>2.8356471936018428</v>
          </cell>
          <cell r="AD720">
            <v>2.8356471936018428</v>
          </cell>
          <cell r="AE720">
            <v>2.8356471936018428</v>
          </cell>
          <cell r="AF720">
            <v>2.8356471936018428</v>
          </cell>
          <cell r="AG720">
            <v>2.8356471936018428</v>
          </cell>
          <cell r="AH720">
            <v>2.8356471936018428</v>
          </cell>
          <cell r="AI720">
            <v>2.8356471936018428</v>
          </cell>
          <cell r="AJ720">
            <v>2.8356471936018428</v>
          </cell>
          <cell r="AK720">
            <v>2.8356471936018428</v>
          </cell>
          <cell r="AL720">
            <v>2.8356471936018428</v>
          </cell>
          <cell r="AM720">
            <v>2.8356471936018428</v>
          </cell>
          <cell r="AN720">
            <v>2.8356471936018428</v>
          </cell>
        </row>
        <row r="721">
          <cell r="A721">
            <v>24</v>
          </cell>
          <cell r="B721" t="str">
            <v>UR</v>
          </cell>
          <cell r="C721" t="str">
            <v>rm</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row>
        <row r="722">
          <cell r="A722">
            <v>25</v>
          </cell>
          <cell r="B722" t="str">
            <v>AG</v>
          </cell>
          <cell r="C722" t="str">
            <v>ab</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K722">
            <v>0</v>
          </cell>
          <cell r="AL722">
            <v>0</v>
          </cell>
          <cell r="AM722">
            <v>0</v>
          </cell>
          <cell r="AN722">
            <v>0</v>
          </cell>
        </row>
        <row r="723">
          <cell r="A723">
            <v>25</v>
          </cell>
          <cell r="B723" t="str">
            <v>AG</v>
          </cell>
          <cell r="C723" t="str">
            <v>cp</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row>
        <row r="724">
          <cell r="A724">
            <v>25</v>
          </cell>
          <cell r="B724" t="str">
            <v>AG</v>
          </cell>
          <cell r="C724" t="str">
            <v>pa</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M724">
            <v>0</v>
          </cell>
          <cell r="AN724">
            <v>0</v>
          </cell>
        </row>
        <row r="725">
          <cell r="A725">
            <v>25</v>
          </cell>
          <cell r="B725" t="str">
            <v>AL</v>
          </cell>
          <cell r="C725" t="str">
            <v>ep</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row>
        <row r="726">
          <cell r="A726">
            <v>25</v>
          </cell>
          <cell r="B726" t="str">
            <v>AL</v>
          </cell>
          <cell r="C726" t="str">
            <v>ff</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row>
        <row r="727">
          <cell r="A727">
            <v>25</v>
          </cell>
          <cell r="B727" t="str">
            <v>AL</v>
          </cell>
          <cell r="C727" t="str">
            <v>hr</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row>
        <row r="728">
          <cell r="A728">
            <v>25</v>
          </cell>
          <cell r="B728" t="str">
            <v>AL</v>
          </cell>
          <cell r="C728" t="str">
            <v>of</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M728">
            <v>0</v>
          </cell>
          <cell r="AN728">
            <v>0</v>
          </cell>
        </row>
        <row r="729">
          <cell r="A729">
            <v>25</v>
          </cell>
          <cell r="B729" t="str">
            <v>CR</v>
          </cell>
          <cell r="C729" t="str">
            <v>as</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row>
        <row r="730">
          <cell r="A730">
            <v>25</v>
          </cell>
          <cell r="B730" t="str">
            <v>CR</v>
          </cell>
          <cell r="C730" t="str">
            <v>hy</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N730">
            <v>0</v>
          </cell>
        </row>
        <row r="731">
          <cell r="A731">
            <v>25</v>
          </cell>
          <cell r="B731" t="str">
            <v>CR</v>
          </cell>
          <cell r="C731" t="str">
            <v>pp</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N731">
            <v>0</v>
          </cell>
        </row>
        <row r="732">
          <cell r="A732">
            <v>25</v>
          </cell>
          <cell r="B732" t="str">
            <v>CR</v>
          </cell>
          <cell r="C732" t="str">
            <v>ry</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v>
          </cell>
          <cell r="AI732">
            <v>0</v>
          </cell>
          <cell r="AJ732">
            <v>0</v>
          </cell>
          <cell r="AK732">
            <v>0</v>
          </cell>
          <cell r="AL732">
            <v>0</v>
          </cell>
          <cell r="AM732">
            <v>0</v>
          </cell>
          <cell r="AN732">
            <v>0</v>
          </cell>
        </row>
        <row r="733">
          <cell r="A733">
            <v>25</v>
          </cell>
          <cell r="B733" t="str">
            <v>CR</v>
          </cell>
          <cell r="C733" t="str">
            <v>sl</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M733">
            <v>0</v>
          </cell>
          <cell r="AN733">
            <v>0</v>
          </cell>
        </row>
        <row r="734">
          <cell r="A734">
            <v>25</v>
          </cell>
          <cell r="B734" t="str">
            <v>FO</v>
          </cell>
          <cell r="C734" t="str">
            <v>uf</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row>
        <row r="735">
          <cell r="A735">
            <v>25</v>
          </cell>
          <cell r="B735" t="str">
            <v>IN</v>
          </cell>
          <cell r="C735" t="str">
            <v>hi</v>
          </cell>
          <cell r="D735">
            <v>0</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N735">
            <v>0</v>
          </cell>
        </row>
        <row r="736">
          <cell r="A736">
            <v>25</v>
          </cell>
          <cell r="B736" t="str">
            <v>IN</v>
          </cell>
          <cell r="C736" t="str">
            <v>ih</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v>0</v>
          </cell>
        </row>
        <row r="737">
          <cell r="A737">
            <v>25</v>
          </cell>
          <cell r="B737" t="str">
            <v>IN</v>
          </cell>
          <cell r="C737" t="str">
            <v>li</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cell r="AI737">
            <v>0</v>
          </cell>
          <cell r="AJ737">
            <v>0</v>
          </cell>
          <cell r="AK737">
            <v>0</v>
          </cell>
          <cell r="AL737">
            <v>0</v>
          </cell>
          <cell r="AM737">
            <v>0</v>
          </cell>
          <cell r="AN737">
            <v>0</v>
          </cell>
        </row>
        <row r="738">
          <cell r="A738">
            <v>25</v>
          </cell>
          <cell r="B738" t="str">
            <v>IN</v>
          </cell>
          <cell r="C738" t="str">
            <v>oi</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0</v>
          </cell>
          <cell r="AI738">
            <v>0</v>
          </cell>
          <cell r="AJ738">
            <v>0</v>
          </cell>
          <cell r="AK738">
            <v>0</v>
          </cell>
          <cell r="AL738">
            <v>0</v>
          </cell>
          <cell r="AM738">
            <v>0</v>
          </cell>
          <cell r="AN738">
            <v>0</v>
          </cell>
        </row>
        <row r="739">
          <cell r="A739">
            <v>25</v>
          </cell>
          <cell r="B739" t="str">
            <v>IN</v>
          </cell>
          <cell r="C739" t="str">
            <v>wp</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row>
        <row r="740">
          <cell r="A740">
            <v>25</v>
          </cell>
          <cell r="B740" t="str">
            <v>RC</v>
          </cell>
          <cell r="C740" t="str">
            <v>ca</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0</v>
          </cell>
          <cell r="AI740">
            <v>0</v>
          </cell>
          <cell r="AJ740">
            <v>0</v>
          </cell>
          <cell r="AK740">
            <v>0</v>
          </cell>
          <cell r="AL740">
            <v>0</v>
          </cell>
          <cell r="AM740">
            <v>0</v>
          </cell>
          <cell r="AN740">
            <v>0</v>
          </cell>
        </row>
        <row r="741">
          <cell r="A741">
            <v>25</v>
          </cell>
          <cell r="B741" t="str">
            <v>RC</v>
          </cell>
          <cell r="C741" t="str">
            <v>go</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cell r="AK741">
            <v>0</v>
          </cell>
          <cell r="AL741">
            <v>0</v>
          </cell>
          <cell r="AM741">
            <v>0</v>
          </cell>
          <cell r="AN741">
            <v>0</v>
          </cell>
        </row>
        <row r="742">
          <cell r="A742">
            <v>25</v>
          </cell>
          <cell r="B742" t="str">
            <v>RC</v>
          </cell>
          <cell r="C742" t="str">
            <v>sk</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cell r="AK742">
            <v>0</v>
          </cell>
          <cell r="AL742">
            <v>0</v>
          </cell>
          <cell r="AM742">
            <v>0</v>
          </cell>
          <cell r="AN742">
            <v>0</v>
          </cell>
        </row>
        <row r="743">
          <cell r="A743">
            <v>25</v>
          </cell>
          <cell r="B743" t="str">
            <v>RD</v>
          </cell>
          <cell r="C743" t="str">
            <v>mf</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row>
        <row r="744">
          <cell r="A744">
            <v>25</v>
          </cell>
          <cell r="B744" t="str">
            <v>RD</v>
          </cell>
          <cell r="C744" t="str">
            <v>mr</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N744">
            <v>0</v>
          </cell>
        </row>
        <row r="745">
          <cell r="A745">
            <v>25</v>
          </cell>
          <cell r="B745" t="str">
            <v>RD</v>
          </cell>
          <cell r="C745" t="str">
            <v>sf</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N745">
            <v>0</v>
          </cell>
        </row>
        <row r="746">
          <cell r="A746">
            <v>25</v>
          </cell>
          <cell r="B746" t="str">
            <v>RD</v>
          </cell>
          <cell r="C746" t="str">
            <v>sr</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N746">
            <v>0</v>
          </cell>
        </row>
        <row r="747">
          <cell r="A747">
            <v>25</v>
          </cell>
          <cell r="B747" t="str">
            <v>RR</v>
          </cell>
          <cell r="C747" t="str">
            <v>rf</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row>
        <row r="748">
          <cell r="A748">
            <v>25</v>
          </cell>
          <cell r="B748" t="str">
            <v>RR</v>
          </cell>
          <cell r="C748" t="str">
            <v>rm</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cell r="AI748">
            <v>0</v>
          </cell>
          <cell r="AJ748">
            <v>0</v>
          </cell>
          <cell r="AK748">
            <v>0</v>
          </cell>
          <cell r="AL748">
            <v>0</v>
          </cell>
          <cell r="AM748">
            <v>0</v>
          </cell>
          <cell r="AN748">
            <v>0</v>
          </cell>
        </row>
        <row r="749">
          <cell r="A749">
            <v>25</v>
          </cell>
          <cell r="B749" t="str">
            <v>SD</v>
          </cell>
          <cell r="C749" t="str">
            <v>ld</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row>
        <row r="750">
          <cell r="A750">
            <v>25</v>
          </cell>
          <cell r="B750" t="str">
            <v>SD</v>
          </cell>
          <cell r="C750" t="str">
            <v>lf</v>
          </cell>
          <cell r="D750">
            <v>0</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cell r="AI750">
            <v>0</v>
          </cell>
          <cell r="AJ750">
            <v>0</v>
          </cell>
          <cell r="AK750">
            <v>0</v>
          </cell>
          <cell r="AL750">
            <v>0</v>
          </cell>
          <cell r="AM750">
            <v>0</v>
          </cell>
          <cell r="AN750">
            <v>0</v>
          </cell>
        </row>
        <row r="751">
          <cell r="A751">
            <v>25</v>
          </cell>
          <cell r="B751" t="str">
            <v>SD</v>
          </cell>
          <cell r="C751" t="str">
            <v>mn</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row>
        <row r="752">
          <cell r="A752">
            <v>25</v>
          </cell>
          <cell r="B752" t="str">
            <v>SD</v>
          </cell>
          <cell r="C752" t="str">
            <v>os</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K752">
            <v>0</v>
          </cell>
          <cell r="AL752">
            <v>0</v>
          </cell>
          <cell r="AM752">
            <v>0</v>
          </cell>
          <cell r="AN752">
            <v>0</v>
          </cell>
        </row>
        <row r="753">
          <cell r="A753">
            <v>25</v>
          </cell>
          <cell r="B753" t="str">
            <v>SD</v>
          </cell>
          <cell r="C753" t="str">
            <v>pm</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K753">
            <v>0</v>
          </cell>
          <cell r="AL753">
            <v>0</v>
          </cell>
          <cell r="AM753">
            <v>0</v>
          </cell>
          <cell r="AN753">
            <v>0</v>
          </cell>
        </row>
        <row r="754">
          <cell r="A754">
            <v>25</v>
          </cell>
          <cell r="B754" t="str">
            <v>SD</v>
          </cell>
          <cell r="C754" t="str">
            <v>pq</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K754">
            <v>0</v>
          </cell>
          <cell r="AL754">
            <v>0</v>
          </cell>
          <cell r="AM754">
            <v>0</v>
          </cell>
          <cell r="AN754">
            <v>0</v>
          </cell>
        </row>
        <row r="755">
          <cell r="A755">
            <v>25</v>
          </cell>
          <cell r="B755" t="str">
            <v>SD</v>
          </cell>
          <cell r="C755" t="str">
            <v>ss</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row>
        <row r="756">
          <cell r="A756">
            <v>25</v>
          </cell>
          <cell r="B756" t="str">
            <v>UR</v>
          </cell>
          <cell r="C756" t="str">
            <v>rf</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0</v>
          </cell>
          <cell r="AI756">
            <v>0</v>
          </cell>
          <cell r="AJ756">
            <v>0</v>
          </cell>
          <cell r="AK756">
            <v>0</v>
          </cell>
          <cell r="AL756">
            <v>0</v>
          </cell>
          <cell r="AM756">
            <v>0</v>
          </cell>
          <cell r="AN756">
            <v>0</v>
          </cell>
        </row>
        <row r="757">
          <cell r="A757">
            <v>25</v>
          </cell>
          <cell r="B757" t="str">
            <v>UR</v>
          </cell>
          <cell r="C757" t="str">
            <v>rm</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0</v>
          </cell>
          <cell r="AI757">
            <v>0</v>
          </cell>
          <cell r="AJ757">
            <v>0</v>
          </cell>
          <cell r="AK757">
            <v>0</v>
          </cell>
          <cell r="AL757">
            <v>0</v>
          </cell>
          <cell r="AM757">
            <v>0</v>
          </cell>
          <cell r="AN757">
            <v>0</v>
          </cell>
        </row>
        <row r="758">
          <cell r="A758">
            <v>26</v>
          </cell>
          <cell r="B758" t="str">
            <v>AG</v>
          </cell>
          <cell r="C758" t="str">
            <v>ab</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v>
          </cell>
          <cell r="AI758">
            <v>0</v>
          </cell>
          <cell r="AJ758">
            <v>0</v>
          </cell>
          <cell r="AK758">
            <v>0</v>
          </cell>
          <cell r="AL758">
            <v>0</v>
          </cell>
          <cell r="AM758">
            <v>0</v>
          </cell>
          <cell r="AN758">
            <v>0</v>
          </cell>
        </row>
        <row r="759">
          <cell r="A759">
            <v>26</v>
          </cell>
          <cell r="B759" t="str">
            <v>AG</v>
          </cell>
          <cell r="C759" t="str">
            <v>cp</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row>
        <row r="760">
          <cell r="A760">
            <v>26</v>
          </cell>
          <cell r="B760" t="str">
            <v>AG</v>
          </cell>
          <cell r="C760" t="str">
            <v>pa</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0</v>
          </cell>
          <cell r="AL760">
            <v>0</v>
          </cell>
          <cell r="AM760">
            <v>0</v>
          </cell>
          <cell r="AN760">
            <v>0</v>
          </cell>
        </row>
        <row r="761">
          <cell r="A761">
            <v>26</v>
          </cell>
          <cell r="B761" t="str">
            <v>AL</v>
          </cell>
          <cell r="C761" t="str">
            <v>ep</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N761">
            <v>0</v>
          </cell>
        </row>
        <row r="762">
          <cell r="A762">
            <v>26</v>
          </cell>
          <cell r="B762" t="str">
            <v>AL</v>
          </cell>
          <cell r="C762" t="str">
            <v>ff</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cell r="AI762">
            <v>0</v>
          </cell>
          <cell r="AJ762">
            <v>0</v>
          </cell>
          <cell r="AK762">
            <v>0</v>
          </cell>
          <cell r="AL762">
            <v>0</v>
          </cell>
          <cell r="AM762">
            <v>0</v>
          </cell>
          <cell r="AN762">
            <v>0</v>
          </cell>
        </row>
        <row r="763">
          <cell r="A763">
            <v>26</v>
          </cell>
          <cell r="B763" t="str">
            <v>AL</v>
          </cell>
          <cell r="C763" t="str">
            <v>hr</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row>
        <row r="764">
          <cell r="A764">
            <v>26</v>
          </cell>
          <cell r="B764" t="str">
            <v>AL</v>
          </cell>
          <cell r="C764" t="str">
            <v>of</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N764">
            <v>0</v>
          </cell>
        </row>
        <row r="765">
          <cell r="A765">
            <v>26</v>
          </cell>
          <cell r="B765" t="str">
            <v>CR</v>
          </cell>
          <cell r="C765" t="str">
            <v>as</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cell r="AK765">
            <v>0</v>
          </cell>
          <cell r="AL765">
            <v>0</v>
          </cell>
          <cell r="AM765">
            <v>0</v>
          </cell>
          <cell r="AN765">
            <v>0</v>
          </cell>
        </row>
        <row r="766">
          <cell r="A766">
            <v>26</v>
          </cell>
          <cell r="B766" t="str">
            <v>CR</v>
          </cell>
          <cell r="C766" t="str">
            <v>hy</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row>
        <row r="767">
          <cell r="A767">
            <v>26</v>
          </cell>
          <cell r="B767" t="str">
            <v>CR</v>
          </cell>
          <cell r="C767" t="str">
            <v>pp</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0</v>
          </cell>
          <cell r="AL767">
            <v>0</v>
          </cell>
          <cell r="AM767">
            <v>0</v>
          </cell>
          <cell r="AN767">
            <v>0</v>
          </cell>
        </row>
        <row r="768">
          <cell r="A768">
            <v>26</v>
          </cell>
          <cell r="B768" t="str">
            <v>CR</v>
          </cell>
          <cell r="C768" t="str">
            <v>ry</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row>
        <row r="769">
          <cell r="A769">
            <v>26</v>
          </cell>
          <cell r="B769" t="str">
            <v>CR</v>
          </cell>
          <cell r="C769" t="str">
            <v>sl</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row>
        <row r="770">
          <cell r="A770">
            <v>26</v>
          </cell>
          <cell r="B770" t="str">
            <v>FO</v>
          </cell>
          <cell r="C770" t="str">
            <v>uf</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v>
          </cell>
          <cell r="AM770">
            <v>0</v>
          </cell>
          <cell r="AN770">
            <v>0</v>
          </cell>
        </row>
        <row r="771">
          <cell r="A771">
            <v>26</v>
          </cell>
          <cell r="B771" t="str">
            <v>IN</v>
          </cell>
          <cell r="C771" t="str">
            <v>hi</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row>
        <row r="772">
          <cell r="A772">
            <v>26</v>
          </cell>
          <cell r="B772" t="str">
            <v>IN</v>
          </cell>
          <cell r="C772" t="str">
            <v>ih</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row>
        <row r="773">
          <cell r="A773">
            <v>26</v>
          </cell>
          <cell r="B773" t="str">
            <v>IN</v>
          </cell>
          <cell r="C773" t="str">
            <v>li</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row>
        <row r="774">
          <cell r="A774">
            <v>26</v>
          </cell>
          <cell r="B774" t="str">
            <v>IN</v>
          </cell>
          <cell r="C774" t="str">
            <v>oi</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row>
        <row r="775">
          <cell r="A775">
            <v>26</v>
          </cell>
          <cell r="B775" t="str">
            <v>IN</v>
          </cell>
          <cell r="C775" t="str">
            <v>wp</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row>
        <row r="776">
          <cell r="A776">
            <v>26</v>
          </cell>
          <cell r="B776" t="str">
            <v>RC</v>
          </cell>
          <cell r="C776" t="str">
            <v>ca</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M776">
            <v>0</v>
          </cell>
          <cell r="AN776">
            <v>0</v>
          </cell>
        </row>
        <row r="777">
          <cell r="A777">
            <v>26</v>
          </cell>
          <cell r="B777" t="str">
            <v>RC</v>
          </cell>
          <cell r="C777" t="str">
            <v>go</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row>
        <row r="778">
          <cell r="A778">
            <v>26</v>
          </cell>
          <cell r="B778" t="str">
            <v>RC</v>
          </cell>
          <cell r="C778" t="str">
            <v>sk</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row>
        <row r="779">
          <cell r="A779">
            <v>26</v>
          </cell>
          <cell r="B779" t="str">
            <v>RD</v>
          </cell>
          <cell r="C779" t="str">
            <v>mf</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row>
        <row r="780">
          <cell r="A780">
            <v>26</v>
          </cell>
          <cell r="B780" t="str">
            <v>RD</v>
          </cell>
          <cell r="C780" t="str">
            <v>mr</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row>
        <row r="781">
          <cell r="A781">
            <v>26</v>
          </cell>
          <cell r="B781" t="str">
            <v>RD</v>
          </cell>
          <cell r="C781" t="str">
            <v>sf</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row>
        <row r="782">
          <cell r="A782">
            <v>26</v>
          </cell>
          <cell r="B782" t="str">
            <v>RD</v>
          </cell>
          <cell r="C782" t="str">
            <v>sr</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row>
        <row r="783">
          <cell r="A783">
            <v>26</v>
          </cell>
          <cell r="B783" t="str">
            <v>RR</v>
          </cell>
          <cell r="C783" t="str">
            <v>rf</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row>
        <row r="784">
          <cell r="A784">
            <v>26</v>
          </cell>
          <cell r="B784" t="str">
            <v>RR</v>
          </cell>
          <cell r="C784" t="str">
            <v>rm</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row>
        <row r="785">
          <cell r="A785">
            <v>26</v>
          </cell>
          <cell r="B785" t="str">
            <v>SD</v>
          </cell>
          <cell r="C785" t="str">
            <v>ld</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0</v>
          </cell>
          <cell r="AL785">
            <v>0</v>
          </cell>
          <cell r="AM785">
            <v>0</v>
          </cell>
          <cell r="AN785">
            <v>0</v>
          </cell>
        </row>
        <row r="786">
          <cell r="A786">
            <v>26</v>
          </cell>
          <cell r="B786" t="str">
            <v>SD</v>
          </cell>
          <cell r="C786" t="str">
            <v>lf</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row>
        <row r="787">
          <cell r="A787">
            <v>26</v>
          </cell>
          <cell r="B787" t="str">
            <v>SD</v>
          </cell>
          <cell r="C787" t="str">
            <v>mn</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row>
        <row r="788">
          <cell r="A788">
            <v>26</v>
          </cell>
          <cell r="B788" t="str">
            <v>SD</v>
          </cell>
          <cell r="C788" t="str">
            <v>os</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row>
        <row r="789">
          <cell r="A789">
            <v>26</v>
          </cell>
          <cell r="B789" t="str">
            <v>SD</v>
          </cell>
          <cell r="C789" t="str">
            <v>pm</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row>
        <row r="790">
          <cell r="A790">
            <v>26</v>
          </cell>
          <cell r="B790" t="str">
            <v>SD</v>
          </cell>
          <cell r="C790" t="str">
            <v>pq</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row>
        <row r="791">
          <cell r="A791">
            <v>26</v>
          </cell>
          <cell r="B791" t="str">
            <v>SD</v>
          </cell>
          <cell r="C791" t="str">
            <v>ss</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row>
        <row r="792">
          <cell r="A792">
            <v>26</v>
          </cell>
          <cell r="B792" t="str">
            <v>UR</v>
          </cell>
          <cell r="C792" t="str">
            <v>rf</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row>
        <row r="793">
          <cell r="A793">
            <v>26</v>
          </cell>
          <cell r="B793" t="str">
            <v>UR</v>
          </cell>
          <cell r="C793" t="str">
            <v>rm</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row>
        <row r="794">
          <cell r="A794">
            <v>27</v>
          </cell>
          <cell r="B794" t="str">
            <v>AG</v>
          </cell>
          <cell r="C794" t="str">
            <v>ab</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row>
        <row r="795">
          <cell r="A795">
            <v>27</v>
          </cell>
          <cell r="B795" t="str">
            <v>AG</v>
          </cell>
          <cell r="C795" t="str">
            <v>cp</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row>
        <row r="796">
          <cell r="A796">
            <v>27</v>
          </cell>
          <cell r="B796" t="str">
            <v>AG</v>
          </cell>
          <cell r="C796" t="str">
            <v>pa</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0</v>
          </cell>
          <cell r="AL796">
            <v>0</v>
          </cell>
          <cell r="AM796">
            <v>0</v>
          </cell>
          <cell r="AN796">
            <v>0</v>
          </cell>
        </row>
        <row r="797">
          <cell r="A797">
            <v>27</v>
          </cell>
          <cell r="B797" t="str">
            <v>AL</v>
          </cell>
          <cell r="C797" t="str">
            <v>ep</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M797">
            <v>0</v>
          </cell>
          <cell r="AN797">
            <v>0</v>
          </cell>
        </row>
        <row r="798">
          <cell r="A798">
            <v>27</v>
          </cell>
          <cell r="B798" t="str">
            <v>AL</v>
          </cell>
          <cell r="C798" t="str">
            <v>ff</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row>
        <row r="799">
          <cell r="A799">
            <v>27</v>
          </cell>
          <cell r="B799" t="str">
            <v>AL</v>
          </cell>
          <cell r="C799" t="str">
            <v>hr</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row>
        <row r="800">
          <cell r="A800">
            <v>27</v>
          </cell>
          <cell r="B800" t="str">
            <v>AL</v>
          </cell>
          <cell r="C800" t="str">
            <v>of</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row>
        <row r="801">
          <cell r="A801">
            <v>27</v>
          </cell>
          <cell r="B801" t="str">
            <v>CR</v>
          </cell>
          <cell r="C801" t="str">
            <v>as</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row>
        <row r="802">
          <cell r="A802">
            <v>27</v>
          </cell>
          <cell r="B802" t="str">
            <v>CR</v>
          </cell>
          <cell r="C802" t="str">
            <v>hy</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row>
        <row r="803">
          <cell r="A803">
            <v>27</v>
          </cell>
          <cell r="B803" t="str">
            <v>CR</v>
          </cell>
          <cell r="C803" t="str">
            <v>pp</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row>
        <row r="804">
          <cell r="A804">
            <v>27</v>
          </cell>
          <cell r="B804" t="str">
            <v>CR</v>
          </cell>
          <cell r="C804" t="str">
            <v>ry</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row>
        <row r="805">
          <cell r="A805">
            <v>27</v>
          </cell>
          <cell r="B805" t="str">
            <v>CR</v>
          </cell>
          <cell r="C805" t="str">
            <v>sl</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row>
        <row r="806">
          <cell r="A806">
            <v>27</v>
          </cell>
          <cell r="B806" t="str">
            <v>FO</v>
          </cell>
          <cell r="C806" t="str">
            <v>uf</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row>
        <row r="807">
          <cell r="A807">
            <v>27</v>
          </cell>
          <cell r="B807" t="str">
            <v>IN</v>
          </cell>
          <cell r="C807" t="str">
            <v>hi</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row>
        <row r="808">
          <cell r="A808">
            <v>27</v>
          </cell>
          <cell r="B808" t="str">
            <v>IN</v>
          </cell>
          <cell r="C808" t="str">
            <v>ih</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row>
        <row r="809">
          <cell r="A809">
            <v>27</v>
          </cell>
          <cell r="B809" t="str">
            <v>IN</v>
          </cell>
          <cell r="C809" t="str">
            <v>li</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row>
        <row r="810">
          <cell r="A810">
            <v>27</v>
          </cell>
          <cell r="B810" t="str">
            <v>IN</v>
          </cell>
          <cell r="C810" t="str">
            <v>oi</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row>
        <row r="811">
          <cell r="A811">
            <v>27</v>
          </cell>
          <cell r="B811" t="str">
            <v>IN</v>
          </cell>
          <cell r="C811" t="str">
            <v>wp</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row>
        <row r="812">
          <cell r="A812">
            <v>27</v>
          </cell>
          <cell r="B812" t="str">
            <v>RC</v>
          </cell>
          <cell r="C812" t="str">
            <v>ca</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row>
        <row r="813">
          <cell r="A813">
            <v>27</v>
          </cell>
          <cell r="B813" t="str">
            <v>RC</v>
          </cell>
          <cell r="C813" t="str">
            <v>go</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row>
        <row r="814">
          <cell r="A814">
            <v>27</v>
          </cell>
          <cell r="B814" t="str">
            <v>RC</v>
          </cell>
          <cell r="C814" t="str">
            <v>sk</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row>
        <row r="815">
          <cell r="A815">
            <v>27</v>
          </cell>
          <cell r="B815" t="str">
            <v>RD</v>
          </cell>
          <cell r="C815" t="str">
            <v>mf</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row>
        <row r="816">
          <cell r="A816">
            <v>27</v>
          </cell>
          <cell r="B816" t="str">
            <v>RD</v>
          </cell>
          <cell r="C816" t="str">
            <v>mr</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row>
        <row r="817">
          <cell r="A817">
            <v>27</v>
          </cell>
          <cell r="B817" t="str">
            <v>RD</v>
          </cell>
          <cell r="C817" t="str">
            <v>sf</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row>
        <row r="818">
          <cell r="A818">
            <v>27</v>
          </cell>
          <cell r="B818" t="str">
            <v>RD</v>
          </cell>
          <cell r="C818" t="str">
            <v>sr</v>
          </cell>
          <cell r="D818">
            <v>183</v>
          </cell>
          <cell r="E818">
            <v>110</v>
          </cell>
          <cell r="F818">
            <v>309</v>
          </cell>
          <cell r="G818">
            <v>393</v>
          </cell>
          <cell r="H818">
            <v>35</v>
          </cell>
          <cell r="I818">
            <v>7</v>
          </cell>
          <cell r="J818">
            <v>0</v>
          </cell>
          <cell r="K818">
            <v>9</v>
          </cell>
          <cell r="L818">
            <v>66</v>
          </cell>
          <cell r="M818">
            <v>171</v>
          </cell>
          <cell r="N818">
            <v>349</v>
          </cell>
          <cell r="O818">
            <v>100</v>
          </cell>
          <cell r="P818">
            <v>0</v>
          </cell>
          <cell r="Q818">
            <v>9</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row>
        <row r="819">
          <cell r="A819">
            <v>27</v>
          </cell>
          <cell r="B819" t="str">
            <v>RR</v>
          </cell>
          <cell r="C819" t="str">
            <v>rf</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row>
        <row r="820">
          <cell r="A820">
            <v>27</v>
          </cell>
          <cell r="B820" t="str">
            <v>RR</v>
          </cell>
          <cell r="C820" t="str">
            <v>rm</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row>
        <row r="821">
          <cell r="A821">
            <v>27</v>
          </cell>
          <cell r="B821" t="str">
            <v>SD</v>
          </cell>
          <cell r="C821" t="str">
            <v>ld</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row>
        <row r="822">
          <cell r="A822">
            <v>27</v>
          </cell>
          <cell r="B822" t="str">
            <v>SD</v>
          </cell>
          <cell r="C822" t="str">
            <v>lf</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N822">
            <v>0</v>
          </cell>
        </row>
        <row r="823">
          <cell r="A823">
            <v>27</v>
          </cell>
          <cell r="B823" t="str">
            <v>SD</v>
          </cell>
          <cell r="C823" t="str">
            <v>mn</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row>
        <row r="824">
          <cell r="A824">
            <v>27</v>
          </cell>
          <cell r="B824" t="str">
            <v>SD</v>
          </cell>
          <cell r="C824" t="str">
            <v>os</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0</v>
          </cell>
          <cell r="AL824">
            <v>0</v>
          </cell>
          <cell r="AM824">
            <v>0</v>
          </cell>
          <cell r="AN824">
            <v>0</v>
          </cell>
        </row>
        <row r="825">
          <cell r="A825">
            <v>27</v>
          </cell>
          <cell r="B825" t="str">
            <v>SD</v>
          </cell>
          <cell r="C825" t="str">
            <v>pm</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row>
        <row r="826">
          <cell r="A826">
            <v>27</v>
          </cell>
          <cell r="B826" t="str">
            <v>SD</v>
          </cell>
          <cell r="C826" t="str">
            <v>pq</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row>
        <row r="827">
          <cell r="A827">
            <v>27</v>
          </cell>
          <cell r="B827" t="str">
            <v>SD</v>
          </cell>
          <cell r="C827" t="str">
            <v>ss</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row>
        <row r="828">
          <cell r="A828">
            <v>27</v>
          </cell>
          <cell r="B828" t="str">
            <v>UR</v>
          </cell>
          <cell r="C828" t="str">
            <v>rf</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row>
        <row r="829">
          <cell r="A829">
            <v>27</v>
          </cell>
          <cell r="B829" t="str">
            <v>UR</v>
          </cell>
          <cell r="C829" t="str">
            <v>rm</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row>
        <row r="830">
          <cell r="A830">
            <v>28</v>
          </cell>
          <cell r="B830" t="str">
            <v>AG</v>
          </cell>
          <cell r="C830" t="str">
            <v>ab</v>
          </cell>
          <cell r="D830">
            <v>3811.0976989430674</v>
          </cell>
          <cell r="E830">
            <v>3811.0976989430674</v>
          </cell>
          <cell r="F830">
            <v>3811.0976989430674</v>
          </cell>
          <cell r="G830">
            <v>3811.0976989430674</v>
          </cell>
          <cell r="H830">
            <v>3811.0976989430674</v>
          </cell>
          <cell r="I830">
            <v>3811.0976989430674</v>
          </cell>
          <cell r="J830">
            <v>3811.0976989430674</v>
          </cell>
          <cell r="K830">
            <v>3811.0976989430674</v>
          </cell>
          <cell r="L830">
            <v>3811.0976989430674</v>
          </cell>
          <cell r="M830">
            <v>3811.0976989430674</v>
          </cell>
          <cell r="N830">
            <v>3811.0976989430674</v>
          </cell>
          <cell r="O830">
            <v>3811.0976989430674</v>
          </cell>
          <cell r="P830">
            <v>3811.0976989430674</v>
          </cell>
          <cell r="Q830">
            <v>3811.0976989430674</v>
          </cell>
          <cell r="R830">
            <v>3516.2839483567968</v>
          </cell>
          <cell r="S830">
            <v>3221.4701977705263</v>
          </cell>
          <cell r="T830">
            <v>2926.6564471842557</v>
          </cell>
          <cell r="U830">
            <v>2631.8426965979852</v>
          </cell>
          <cell r="V830">
            <v>2337.0289460117147</v>
          </cell>
          <cell r="W830">
            <v>2042.2151954254441</v>
          </cell>
          <cell r="X830">
            <v>1747.4014448391736</v>
          </cell>
          <cell r="Y830">
            <v>1452.587694252903</v>
          </cell>
          <cell r="Z830">
            <v>1157.7739436666325</v>
          </cell>
          <cell r="AA830">
            <v>862.96019308036205</v>
          </cell>
          <cell r="AB830">
            <v>568.14644249409162</v>
          </cell>
          <cell r="AC830">
            <v>273.33269190782215</v>
          </cell>
          <cell r="AD830">
            <v>273.33269190782215</v>
          </cell>
          <cell r="AE830">
            <v>273.33269190782215</v>
          </cell>
          <cell r="AF830">
            <v>273.33269190782215</v>
          </cell>
          <cell r="AG830">
            <v>273.33269190782215</v>
          </cell>
          <cell r="AH830">
            <v>273.33269190782215</v>
          </cell>
          <cell r="AI830">
            <v>273.33269190782215</v>
          </cell>
          <cell r="AJ830">
            <v>273.33269190782215</v>
          </cell>
          <cell r="AK830">
            <v>273.33269190782215</v>
          </cell>
          <cell r="AL830">
            <v>273.33269190782215</v>
          </cell>
          <cell r="AM830">
            <v>273.33269190782215</v>
          </cell>
          <cell r="AN830">
            <v>273.33269190782215</v>
          </cell>
        </row>
        <row r="831">
          <cell r="A831">
            <v>28</v>
          </cell>
          <cell r="B831" t="str">
            <v>AG</v>
          </cell>
          <cell r="C831" t="str">
            <v>cp</v>
          </cell>
          <cell r="D831">
            <v>2361.1295559387895</v>
          </cell>
          <cell r="E831">
            <v>2361.1295559387895</v>
          </cell>
          <cell r="F831">
            <v>2361.1295559387895</v>
          </cell>
          <cell r="G831">
            <v>2361.1295559387895</v>
          </cell>
          <cell r="H831">
            <v>2361.1295559387895</v>
          </cell>
          <cell r="I831">
            <v>2361.1295559387895</v>
          </cell>
          <cell r="J831">
            <v>2361.1295559387895</v>
          </cell>
          <cell r="K831">
            <v>2361.1295559387895</v>
          </cell>
          <cell r="L831">
            <v>2361.1295559387895</v>
          </cell>
          <cell r="M831">
            <v>2361.1295559387895</v>
          </cell>
          <cell r="N831">
            <v>2361.1295559387895</v>
          </cell>
          <cell r="O831">
            <v>2361.1295559387895</v>
          </cell>
          <cell r="P831">
            <v>2361.1295559387895</v>
          </cell>
          <cell r="Q831">
            <v>2361.1295559387895</v>
          </cell>
          <cell r="R831">
            <v>2204.2692571997641</v>
          </cell>
          <cell r="S831">
            <v>2047.4089584607389</v>
          </cell>
          <cell r="T831">
            <v>1890.5486597217136</v>
          </cell>
          <cell r="U831">
            <v>1733.6883609826884</v>
          </cell>
          <cell r="V831">
            <v>1576.8280622436632</v>
          </cell>
          <cell r="W831">
            <v>1419.967763504638</v>
          </cell>
          <cell r="X831">
            <v>1263.1074647656128</v>
          </cell>
          <cell r="Y831">
            <v>1106.2471660265876</v>
          </cell>
          <cell r="Z831">
            <v>949.38686728756238</v>
          </cell>
          <cell r="AA831">
            <v>792.52656854853717</v>
          </cell>
          <cell r="AB831">
            <v>635.66626980951196</v>
          </cell>
          <cell r="AC831">
            <v>478.80597107048646</v>
          </cell>
          <cell r="AD831">
            <v>478.80597107048646</v>
          </cell>
          <cell r="AE831">
            <v>478.80597107048646</v>
          </cell>
          <cell r="AF831">
            <v>478.80597107048646</v>
          </cell>
          <cell r="AG831">
            <v>478.80597107048646</v>
          </cell>
          <cell r="AH831">
            <v>478.80597107048646</v>
          </cell>
          <cell r="AI831">
            <v>478.80597107048646</v>
          </cell>
          <cell r="AJ831">
            <v>478.80597107048646</v>
          </cell>
          <cell r="AK831">
            <v>478.80597107048646</v>
          </cell>
          <cell r="AL831">
            <v>478.80597107048646</v>
          </cell>
          <cell r="AM831">
            <v>478.80597107048646</v>
          </cell>
          <cell r="AN831">
            <v>478.80597107048646</v>
          </cell>
        </row>
        <row r="832">
          <cell r="A832">
            <v>28</v>
          </cell>
          <cell r="B832" t="str">
            <v>AG</v>
          </cell>
          <cell r="C832" t="str">
            <v>pa</v>
          </cell>
          <cell r="D832">
            <v>1340.2864278974134</v>
          </cell>
          <cell r="E832">
            <v>1340.2864278974134</v>
          </cell>
          <cell r="F832">
            <v>1340.2864278974134</v>
          </cell>
          <cell r="G832">
            <v>1340.2864278974134</v>
          </cell>
          <cell r="H832">
            <v>1340.2864278974134</v>
          </cell>
          <cell r="I832">
            <v>1340.2864278974134</v>
          </cell>
          <cell r="J832">
            <v>1340.2864278974134</v>
          </cell>
          <cell r="K832">
            <v>1340.2864278974134</v>
          </cell>
          <cell r="L832">
            <v>1340.2864278974134</v>
          </cell>
          <cell r="M832">
            <v>1340.2864278974134</v>
          </cell>
          <cell r="N832">
            <v>1340.2864278974134</v>
          </cell>
          <cell r="O832">
            <v>1340.2864278974134</v>
          </cell>
          <cell r="P832">
            <v>1340.2864278974134</v>
          </cell>
          <cell r="Q832">
            <v>1340.2864278974134</v>
          </cell>
          <cell r="R832">
            <v>1325.1505547791485</v>
          </cell>
          <cell r="S832">
            <v>1310.0146816608835</v>
          </cell>
          <cell r="T832">
            <v>1294.8788085426186</v>
          </cell>
          <cell r="U832">
            <v>1279.7429354243536</v>
          </cell>
          <cell r="V832">
            <v>1264.6070623060887</v>
          </cell>
          <cell r="W832">
            <v>1249.4711891878237</v>
          </cell>
          <cell r="X832">
            <v>1234.3353160695588</v>
          </cell>
          <cell r="Y832">
            <v>1219.1994429512938</v>
          </cell>
          <cell r="Z832">
            <v>1204.0635698330289</v>
          </cell>
          <cell r="AA832">
            <v>1188.9276967147639</v>
          </cell>
          <cell r="AB832">
            <v>1173.7918235964989</v>
          </cell>
          <cell r="AC832">
            <v>1158.6559504782326</v>
          </cell>
          <cell r="AD832">
            <v>1158.6559504782326</v>
          </cell>
          <cell r="AE832">
            <v>1158.6559504782326</v>
          </cell>
          <cell r="AF832">
            <v>1158.6559504782326</v>
          </cell>
          <cell r="AG832">
            <v>1158.6559504782326</v>
          </cell>
          <cell r="AH832">
            <v>1158.6559504782326</v>
          </cell>
          <cell r="AI832">
            <v>1158.6559504782326</v>
          </cell>
          <cell r="AJ832">
            <v>1158.6559504782326</v>
          </cell>
          <cell r="AK832">
            <v>1158.6559504782326</v>
          </cell>
          <cell r="AL832">
            <v>1158.6559504782326</v>
          </cell>
          <cell r="AM832">
            <v>1158.6559504782326</v>
          </cell>
          <cell r="AN832">
            <v>1158.6559504782326</v>
          </cell>
        </row>
        <row r="833">
          <cell r="A833">
            <v>28</v>
          </cell>
          <cell r="B833" t="str">
            <v>AL</v>
          </cell>
          <cell r="C833" t="str">
            <v>ep</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row>
        <row r="834">
          <cell r="A834">
            <v>28</v>
          </cell>
          <cell r="B834" t="str">
            <v>AL</v>
          </cell>
          <cell r="C834" t="str">
            <v>ff</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row>
        <row r="835">
          <cell r="A835">
            <v>28</v>
          </cell>
          <cell r="B835" t="str">
            <v>AL</v>
          </cell>
          <cell r="C835" t="str">
            <v>hr</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312.10000000000002</v>
          </cell>
          <cell r="S835">
            <v>312.10000000000002</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row>
        <row r="836">
          <cell r="A836">
            <v>28</v>
          </cell>
          <cell r="B836" t="str">
            <v>AL</v>
          </cell>
          <cell r="C836" t="str">
            <v>of</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0.51602166725231247</v>
          </cell>
          <cell r="S836">
            <v>1.0320433345046249</v>
          </cell>
          <cell r="T836">
            <v>1.5480650017569375</v>
          </cell>
          <cell r="U836">
            <v>2.0640866690092499</v>
          </cell>
          <cell r="V836">
            <v>2.5801083362615622</v>
          </cell>
          <cell r="W836">
            <v>3.0961300035138746</v>
          </cell>
          <cell r="X836">
            <v>3.6121516707661869</v>
          </cell>
          <cell r="Y836">
            <v>4.1281733380184997</v>
          </cell>
          <cell r="Z836">
            <v>4.6441950052708121</v>
          </cell>
          <cell r="AA836">
            <v>5.1602166725231244</v>
          </cell>
          <cell r="AB836">
            <v>5.6762383397754368</v>
          </cell>
          <cell r="AC836">
            <v>6.19226000702775</v>
          </cell>
          <cell r="AD836">
            <v>6.19226000702775</v>
          </cell>
          <cell r="AE836">
            <v>6.19226000702775</v>
          </cell>
          <cell r="AF836">
            <v>6.19226000702775</v>
          </cell>
          <cell r="AG836">
            <v>6.19226000702775</v>
          </cell>
          <cell r="AH836">
            <v>6.19226000702775</v>
          </cell>
          <cell r="AI836">
            <v>6.19226000702775</v>
          </cell>
          <cell r="AJ836">
            <v>6.19226000702775</v>
          </cell>
          <cell r="AK836">
            <v>6.19226000702775</v>
          </cell>
          <cell r="AL836">
            <v>6.19226000702775</v>
          </cell>
          <cell r="AM836">
            <v>6.19226000702775</v>
          </cell>
          <cell r="AN836">
            <v>6.19226000702775</v>
          </cell>
        </row>
        <row r="837">
          <cell r="A837">
            <v>28</v>
          </cell>
          <cell r="B837" t="str">
            <v>CR</v>
          </cell>
          <cell r="C837" t="str">
            <v>as</v>
          </cell>
          <cell r="D837">
            <v>0</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row>
        <row r="838">
          <cell r="A838">
            <v>28</v>
          </cell>
          <cell r="B838" t="str">
            <v>CR</v>
          </cell>
          <cell r="C838" t="str">
            <v>hy</v>
          </cell>
          <cell r="D838">
            <v>83.64962474884932</v>
          </cell>
          <cell r="E838">
            <v>83.64962474884932</v>
          </cell>
          <cell r="F838">
            <v>83.64962474884932</v>
          </cell>
          <cell r="G838">
            <v>83.64962474884932</v>
          </cell>
          <cell r="H838">
            <v>83.64962474884932</v>
          </cell>
          <cell r="I838">
            <v>83.64962474884932</v>
          </cell>
          <cell r="J838">
            <v>83.64962474884932</v>
          </cell>
          <cell r="K838">
            <v>83.64962474884932</v>
          </cell>
          <cell r="L838">
            <v>83.64962474884932</v>
          </cell>
          <cell r="M838">
            <v>83.64962474884932</v>
          </cell>
          <cell r="N838">
            <v>83.64962474884932</v>
          </cell>
          <cell r="O838">
            <v>83.64962474884932</v>
          </cell>
          <cell r="P838">
            <v>83.64962474884932</v>
          </cell>
          <cell r="Q838">
            <v>83.64962474884932</v>
          </cell>
          <cell r="R838">
            <v>80.332744458189822</v>
          </cell>
          <cell r="S838">
            <v>77.015864167530324</v>
          </cell>
          <cell r="T838">
            <v>73.698983876870827</v>
          </cell>
          <cell r="U838">
            <v>70.382103586211329</v>
          </cell>
          <cell r="V838">
            <v>67.065223295551831</v>
          </cell>
          <cell r="W838">
            <v>63.748343004892327</v>
          </cell>
          <cell r="X838">
            <v>60.431462714232822</v>
          </cell>
          <cell r="Y838">
            <v>57.114582423573317</v>
          </cell>
          <cell r="Z838">
            <v>53.797702132913813</v>
          </cell>
          <cell r="AA838">
            <v>50.480821842254308</v>
          </cell>
          <cell r="AB838">
            <v>47.163941551594803</v>
          </cell>
          <cell r="AC838">
            <v>43.847061260935277</v>
          </cell>
          <cell r="AD838">
            <v>43.847061260935277</v>
          </cell>
          <cell r="AE838">
            <v>43.847061260935277</v>
          </cell>
          <cell r="AF838">
            <v>43.847061260935277</v>
          </cell>
          <cell r="AG838">
            <v>43.847061260935277</v>
          </cell>
          <cell r="AH838">
            <v>43.847061260935277</v>
          </cell>
          <cell r="AI838">
            <v>43.847061260935277</v>
          </cell>
          <cell r="AJ838">
            <v>43.847061260935277</v>
          </cell>
          <cell r="AK838">
            <v>43.847061260935277</v>
          </cell>
          <cell r="AL838">
            <v>43.847061260935277</v>
          </cell>
          <cell r="AM838">
            <v>43.847061260935277</v>
          </cell>
          <cell r="AN838">
            <v>43.847061260935277</v>
          </cell>
        </row>
        <row r="839">
          <cell r="A839">
            <v>28</v>
          </cell>
          <cell r="B839" t="str">
            <v>CR</v>
          </cell>
          <cell r="C839" t="str">
            <v>pp</v>
          </cell>
          <cell r="D839">
            <v>5.9146580426012543</v>
          </cell>
          <cell r="E839">
            <v>5.9146580426012543</v>
          </cell>
          <cell r="F839">
            <v>5.9146580426012543</v>
          </cell>
          <cell r="G839">
            <v>5.9146580426012543</v>
          </cell>
          <cell r="H839">
            <v>5.9146580426012543</v>
          </cell>
          <cell r="I839">
            <v>5.9146580426012543</v>
          </cell>
          <cell r="J839">
            <v>5.9146580426012543</v>
          </cell>
          <cell r="K839">
            <v>5.9146580426012543</v>
          </cell>
          <cell r="L839">
            <v>5.9146580426012543</v>
          </cell>
          <cell r="M839">
            <v>5.9146580426012543</v>
          </cell>
          <cell r="N839">
            <v>5.9146580426012543</v>
          </cell>
          <cell r="O839">
            <v>5.9146580426012543</v>
          </cell>
          <cell r="P839">
            <v>5.9146580426012543</v>
          </cell>
          <cell r="Q839">
            <v>5.9146580426012543</v>
          </cell>
          <cell r="R839">
            <v>16.358163964311178</v>
          </cell>
          <cell r="S839">
            <v>26.801669886021102</v>
          </cell>
          <cell r="T839">
            <v>37.245175807731023</v>
          </cell>
          <cell r="U839">
            <v>47.688681729440944</v>
          </cell>
          <cell r="V839">
            <v>58.132187651150865</v>
          </cell>
          <cell r="W839">
            <v>68.575693572860786</v>
          </cell>
          <cell r="X839">
            <v>79.019199494570714</v>
          </cell>
          <cell r="Y839">
            <v>89.462705416280642</v>
          </cell>
          <cell r="Z839">
            <v>99.90621133799057</v>
          </cell>
          <cell r="AA839">
            <v>110.3497172597005</v>
          </cell>
          <cell r="AB839">
            <v>120.79322318141043</v>
          </cell>
          <cell r="AC839">
            <v>131.23672910312033</v>
          </cell>
          <cell r="AD839">
            <v>131.23672910312033</v>
          </cell>
          <cell r="AE839">
            <v>131.23672910312033</v>
          </cell>
          <cell r="AF839">
            <v>131.23672910312033</v>
          </cell>
          <cell r="AG839">
            <v>131.23672910312033</v>
          </cell>
          <cell r="AH839">
            <v>131.23672910312033</v>
          </cell>
          <cell r="AI839">
            <v>131.23672910312033</v>
          </cell>
          <cell r="AJ839">
            <v>131.23672910312033</v>
          </cell>
          <cell r="AK839">
            <v>131.23672910312033</v>
          </cell>
          <cell r="AL839">
            <v>131.23672910312033</v>
          </cell>
          <cell r="AM839">
            <v>131.23672910312033</v>
          </cell>
          <cell r="AN839">
            <v>131.23672910312033</v>
          </cell>
        </row>
        <row r="840">
          <cell r="A840">
            <v>28</v>
          </cell>
          <cell r="B840" t="str">
            <v>CR</v>
          </cell>
          <cell r="C840" t="str">
            <v>ry</v>
          </cell>
          <cell r="D840">
            <v>0</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row>
        <row r="841">
          <cell r="A841">
            <v>28</v>
          </cell>
          <cell r="B841" t="str">
            <v>CR</v>
          </cell>
          <cell r="C841" t="str">
            <v>sl</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1.7408833206980827</v>
          </cell>
          <cell r="S841">
            <v>3.4817666413961654</v>
          </cell>
          <cell r="T841">
            <v>5.2226499620942484</v>
          </cell>
          <cell r="U841">
            <v>6.9635332827923309</v>
          </cell>
          <cell r="V841">
            <v>8.7044166034904134</v>
          </cell>
          <cell r="W841">
            <v>10.445299924188497</v>
          </cell>
          <cell r="X841">
            <v>12.18618324488658</v>
          </cell>
          <cell r="Y841">
            <v>13.927066565584663</v>
          </cell>
          <cell r="Z841">
            <v>15.667949886282747</v>
          </cell>
          <cell r="AA841">
            <v>17.40883320698083</v>
          </cell>
          <cell r="AB841">
            <v>19.149716527678912</v>
          </cell>
          <cell r="AC841">
            <v>20.890599848376993</v>
          </cell>
          <cell r="AD841">
            <v>20.890599848376993</v>
          </cell>
          <cell r="AE841">
            <v>20.890599848376993</v>
          </cell>
          <cell r="AF841">
            <v>20.890599848376993</v>
          </cell>
          <cell r="AG841">
            <v>20.890599848376993</v>
          </cell>
          <cell r="AH841">
            <v>20.890599848376993</v>
          </cell>
          <cell r="AI841">
            <v>20.890599848376993</v>
          </cell>
          <cell r="AJ841">
            <v>20.890599848376993</v>
          </cell>
          <cell r="AK841">
            <v>20.890599848376993</v>
          </cell>
          <cell r="AL841">
            <v>20.890599848376993</v>
          </cell>
          <cell r="AM841">
            <v>20.890599848376993</v>
          </cell>
          <cell r="AN841">
            <v>20.890599848376993</v>
          </cell>
        </row>
        <row r="842">
          <cell r="A842">
            <v>28</v>
          </cell>
          <cell r="B842" t="str">
            <v>FO</v>
          </cell>
          <cell r="C842" t="str">
            <v>uf</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8.7246875577334904E-2</v>
          </cell>
          <cell r="S842">
            <v>0.17449375115466981</v>
          </cell>
          <cell r="T842">
            <v>0.26174062673200471</v>
          </cell>
          <cell r="U842">
            <v>0.34898750230933961</v>
          </cell>
          <cell r="V842">
            <v>0.43623437788667452</v>
          </cell>
          <cell r="W842">
            <v>0.52348125346400942</v>
          </cell>
          <cell r="X842">
            <v>0.61072812904134433</v>
          </cell>
          <cell r="Y842">
            <v>0.69797500461867923</v>
          </cell>
          <cell r="Z842">
            <v>0.78522188019601413</v>
          </cell>
          <cell r="AA842">
            <v>0.87246875577334904</v>
          </cell>
          <cell r="AB842">
            <v>0.95971563135068394</v>
          </cell>
          <cell r="AC842">
            <v>1.0469625069280188</v>
          </cell>
          <cell r="AD842">
            <v>1.0469625069280188</v>
          </cell>
          <cell r="AE842">
            <v>1.0469625069280188</v>
          </cell>
          <cell r="AF842">
            <v>1.0469625069280188</v>
          </cell>
          <cell r="AG842">
            <v>1.0469625069280188</v>
          </cell>
          <cell r="AH842">
            <v>1.0469625069280188</v>
          </cell>
          <cell r="AI842">
            <v>1.0469625069280188</v>
          </cell>
          <cell r="AJ842">
            <v>1.0469625069280188</v>
          </cell>
          <cell r="AK842">
            <v>1.0469625069280188</v>
          </cell>
          <cell r="AL842">
            <v>1.0469625069280188</v>
          </cell>
          <cell r="AM842">
            <v>1.0469625069280188</v>
          </cell>
          <cell r="AN842">
            <v>1.0469625069280188</v>
          </cell>
        </row>
        <row r="843">
          <cell r="A843">
            <v>28</v>
          </cell>
          <cell r="B843" t="str">
            <v>IN</v>
          </cell>
          <cell r="C843" t="str">
            <v>hi</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0.84365390805351048</v>
          </cell>
          <cell r="S843">
            <v>1.687307816107021</v>
          </cell>
          <cell r="T843">
            <v>2.5309617241605316</v>
          </cell>
          <cell r="U843">
            <v>3.3746156322140419</v>
          </cell>
          <cell r="V843">
            <v>4.2182695402675527</v>
          </cell>
          <cell r="W843">
            <v>5.0619234483210631</v>
          </cell>
          <cell r="X843">
            <v>5.9055773563745735</v>
          </cell>
          <cell r="Y843">
            <v>6.7492312644280839</v>
          </cell>
          <cell r="Z843">
            <v>7.5928851724815942</v>
          </cell>
          <cell r="AA843">
            <v>8.4365390805351055</v>
          </cell>
          <cell r="AB843">
            <v>9.2801929885886167</v>
          </cell>
          <cell r="AC843">
            <v>10.123846896642126</v>
          </cell>
          <cell r="AD843">
            <v>10.123846896642126</v>
          </cell>
          <cell r="AE843">
            <v>10.123846896642126</v>
          </cell>
          <cell r="AF843">
            <v>10.123846896642126</v>
          </cell>
          <cell r="AG843">
            <v>10.123846896642126</v>
          </cell>
          <cell r="AH843">
            <v>10.123846896642126</v>
          </cell>
          <cell r="AI843">
            <v>10.123846896642126</v>
          </cell>
          <cell r="AJ843">
            <v>10.123846896642126</v>
          </cell>
          <cell r="AK843">
            <v>10.123846896642126</v>
          </cell>
          <cell r="AL843">
            <v>10.123846896642126</v>
          </cell>
          <cell r="AM843">
            <v>10.123846896642126</v>
          </cell>
          <cell r="AN843">
            <v>10.123846896642126</v>
          </cell>
        </row>
        <row r="844">
          <cell r="A844">
            <v>28</v>
          </cell>
          <cell r="B844" t="str">
            <v>IN</v>
          </cell>
          <cell r="C844" t="str">
            <v>ih</v>
          </cell>
          <cell r="D844">
            <v>0</v>
          </cell>
          <cell r="E844">
            <v>0</v>
          </cell>
          <cell r="F844">
            <v>0</v>
          </cell>
          <cell r="G844">
            <v>0</v>
          </cell>
          <cell r="H844">
            <v>0</v>
          </cell>
          <cell r="I844">
            <v>0</v>
          </cell>
          <cell r="J844">
            <v>0</v>
          </cell>
          <cell r="K844">
            <v>0</v>
          </cell>
          <cell r="L844">
            <v>0</v>
          </cell>
          <cell r="M844">
            <v>0</v>
          </cell>
          <cell r="N844">
            <v>0</v>
          </cell>
          <cell r="O844">
            <v>0</v>
          </cell>
          <cell r="P844">
            <v>0</v>
          </cell>
          <cell r="Q844">
            <v>71.3</v>
          </cell>
          <cell r="R844">
            <v>71.3</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row>
        <row r="845">
          <cell r="A845">
            <v>28</v>
          </cell>
          <cell r="B845" t="str">
            <v>IN</v>
          </cell>
          <cell r="C845" t="str">
            <v>li</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1.499620418704853</v>
          </cell>
          <cell r="S845">
            <v>2.9992408374097059</v>
          </cell>
          <cell r="T845">
            <v>4.4988612561145587</v>
          </cell>
          <cell r="U845">
            <v>5.9984816748194119</v>
          </cell>
          <cell r="V845">
            <v>7.498102093524265</v>
          </cell>
          <cell r="W845">
            <v>8.9977225122291173</v>
          </cell>
          <cell r="X845">
            <v>10.49734293093397</v>
          </cell>
          <cell r="Y845">
            <v>11.996963349638822</v>
          </cell>
          <cell r="Z845">
            <v>13.496583768343674</v>
          </cell>
          <cell r="AA845">
            <v>14.996204187048527</v>
          </cell>
          <cell r="AB845">
            <v>16.495824605753381</v>
          </cell>
          <cell r="AC845">
            <v>17.995445024458235</v>
          </cell>
          <cell r="AD845">
            <v>17.995445024458235</v>
          </cell>
          <cell r="AE845">
            <v>17.995445024458235</v>
          </cell>
          <cell r="AF845">
            <v>17.995445024458235</v>
          </cell>
          <cell r="AG845">
            <v>17.995445024458235</v>
          </cell>
          <cell r="AH845">
            <v>17.995445024458235</v>
          </cell>
          <cell r="AI845">
            <v>17.995445024458235</v>
          </cell>
          <cell r="AJ845">
            <v>17.995445024458235</v>
          </cell>
          <cell r="AK845">
            <v>17.995445024458235</v>
          </cell>
          <cell r="AL845">
            <v>17.995445024458235</v>
          </cell>
          <cell r="AM845">
            <v>17.995445024458235</v>
          </cell>
          <cell r="AN845">
            <v>17.995445024458235</v>
          </cell>
        </row>
        <row r="846">
          <cell r="A846">
            <v>28</v>
          </cell>
          <cell r="B846" t="str">
            <v>IN</v>
          </cell>
          <cell r="C846" t="str">
            <v>oi</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row>
        <row r="847">
          <cell r="A847">
            <v>28</v>
          </cell>
          <cell r="B847" t="str">
            <v>IN</v>
          </cell>
          <cell r="C847" t="str">
            <v>wp</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1.7345102188716526</v>
          </cell>
          <cell r="S847">
            <v>3.4690204377433052</v>
          </cell>
          <cell r="T847">
            <v>5.2035306566149577</v>
          </cell>
          <cell r="U847">
            <v>6.9380408754866103</v>
          </cell>
          <cell r="V847">
            <v>8.672551094358262</v>
          </cell>
          <cell r="W847">
            <v>10.407061313229914</v>
          </cell>
          <cell r="X847">
            <v>12.141571532101565</v>
          </cell>
          <cell r="Y847">
            <v>13.876081750973217</v>
          </cell>
          <cell r="Z847">
            <v>15.610591969844869</v>
          </cell>
          <cell r="AA847">
            <v>17.34510218871652</v>
          </cell>
          <cell r="AB847">
            <v>19.079612407588172</v>
          </cell>
          <cell r="AC847">
            <v>20.814122626459831</v>
          </cell>
          <cell r="AD847">
            <v>20.814122626459831</v>
          </cell>
          <cell r="AE847">
            <v>20.814122626459831</v>
          </cell>
          <cell r="AF847">
            <v>20.814122626459831</v>
          </cell>
          <cell r="AG847">
            <v>20.814122626459831</v>
          </cell>
          <cell r="AH847">
            <v>20.814122626459831</v>
          </cell>
          <cell r="AI847">
            <v>20.814122626459831</v>
          </cell>
          <cell r="AJ847">
            <v>20.814122626459831</v>
          </cell>
          <cell r="AK847">
            <v>20.814122626459831</v>
          </cell>
          <cell r="AL847">
            <v>20.814122626459831</v>
          </cell>
          <cell r="AM847">
            <v>20.814122626459831</v>
          </cell>
          <cell r="AN847">
            <v>20.814122626459831</v>
          </cell>
        </row>
        <row r="848">
          <cell r="A848">
            <v>28</v>
          </cell>
          <cell r="B848" t="str">
            <v>RC</v>
          </cell>
          <cell r="C848" t="str">
            <v>ca</v>
          </cell>
          <cell r="D848">
            <v>1.6476</v>
          </cell>
          <cell r="E848">
            <v>1.6476</v>
          </cell>
          <cell r="F848">
            <v>1.6476</v>
          </cell>
          <cell r="G848">
            <v>1.6476</v>
          </cell>
          <cell r="H848">
            <v>1.6476</v>
          </cell>
          <cell r="I848">
            <v>1.6476</v>
          </cell>
          <cell r="J848">
            <v>1.6476</v>
          </cell>
          <cell r="K848">
            <v>1.6476</v>
          </cell>
          <cell r="L848">
            <v>1.6476</v>
          </cell>
          <cell r="M848">
            <v>1.6476</v>
          </cell>
          <cell r="N848">
            <v>1.6476</v>
          </cell>
          <cell r="O848">
            <v>1.6476</v>
          </cell>
          <cell r="P848">
            <v>1.6476</v>
          </cell>
          <cell r="Q848">
            <v>1.6476</v>
          </cell>
          <cell r="R848">
            <v>1.6476</v>
          </cell>
          <cell r="S848">
            <v>1.6476</v>
          </cell>
          <cell r="T848">
            <v>1.6476</v>
          </cell>
          <cell r="U848">
            <v>1.6476</v>
          </cell>
          <cell r="V848">
            <v>1.6476</v>
          </cell>
          <cell r="W848">
            <v>1.6476</v>
          </cell>
          <cell r="X848">
            <v>1.6476</v>
          </cell>
          <cell r="Y848">
            <v>1.6476</v>
          </cell>
          <cell r="Z848">
            <v>1.6476</v>
          </cell>
          <cell r="AA848">
            <v>1.6476</v>
          </cell>
          <cell r="AB848">
            <v>1.6476</v>
          </cell>
          <cell r="AC848">
            <v>1.6476</v>
          </cell>
          <cell r="AD848">
            <v>1.6476</v>
          </cell>
          <cell r="AE848">
            <v>1.6476</v>
          </cell>
          <cell r="AF848">
            <v>1.6476</v>
          </cell>
          <cell r="AG848">
            <v>1.6476</v>
          </cell>
          <cell r="AH848">
            <v>1.6476</v>
          </cell>
          <cell r="AI848">
            <v>1.6476</v>
          </cell>
          <cell r="AJ848">
            <v>1.6476</v>
          </cell>
          <cell r="AK848">
            <v>1.6476</v>
          </cell>
          <cell r="AL848">
            <v>1.6476</v>
          </cell>
          <cell r="AM848">
            <v>1.6476</v>
          </cell>
          <cell r="AN848">
            <v>1.6476</v>
          </cell>
        </row>
        <row r="849">
          <cell r="A849">
            <v>28</v>
          </cell>
          <cell r="B849" t="str">
            <v>RC</v>
          </cell>
          <cell r="C849" t="str">
            <v>go</v>
          </cell>
          <cell r="D849">
            <v>4.1095600000000001</v>
          </cell>
          <cell r="E849">
            <v>4.1095600000000001</v>
          </cell>
          <cell r="F849">
            <v>4.1095600000000001</v>
          </cell>
          <cell r="G849">
            <v>4.1095600000000001</v>
          </cell>
          <cell r="H849">
            <v>4.1095600000000001</v>
          </cell>
          <cell r="I849">
            <v>4.1095600000000001</v>
          </cell>
          <cell r="J849">
            <v>4.1095600000000001</v>
          </cell>
          <cell r="K849">
            <v>4.1095600000000001</v>
          </cell>
          <cell r="L849">
            <v>4.1095600000000001</v>
          </cell>
          <cell r="M849">
            <v>4.1095600000000001</v>
          </cell>
          <cell r="N849">
            <v>4.1095600000000001</v>
          </cell>
          <cell r="O849">
            <v>4.1095600000000001</v>
          </cell>
          <cell r="P849">
            <v>4.1095600000000001</v>
          </cell>
          <cell r="Q849">
            <v>4.1095600000000001</v>
          </cell>
          <cell r="R849">
            <v>4.1095600000000001</v>
          </cell>
          <cell r="S849">
            <v>4.1095600000000001</v>
          </cell>
          <cell r="T849">
            <v>4.1095600000000001</v>
          </cell>
          <cell r="U849">
            <v>4.1095600000000001</v>
          </cell>
          <cell r="V849">
            <v>4.1095600000000001</v>
          </cell>
          <cell r="W849">
            <v>4.1095600000000001</v>
          </cell>
          <cell r="X849">
            <v>4.1095600000000001</v>
          </cell>
          <cell r="Y849">
            <v>4.1095600000000001</v>
          </cell>
          <cell r="Z849">
            <v>4.1095600000000001</v>
          </cell>
          <cell r="AA849">
            <v>4.1095600000000001</v>
          </cell>
          <cell r="AB849">
            <v>4.1095600000000001</v>
          </cell>
          <cell r="AC849">
            <v>4.1095600000000001</v>
          </cell>
          <cell r="AD849">
            <v>4.1095600000000001</v>
          </cell>
          <cell r="AE849">
            <v>4.1095600000000001</v>
          </cell>
          <cell r="AF849">
            <v>4.1095600000000001</v>
          </cell>
          <cell r="AG849">
            <v>4.1095600000000001</v>
          </cell>
          <cell r="AH849">
            <v>4.1095600000000001</v>
          </cell>
          <cell r="AI849">
            <v>4.1095600000000001</v>
          </cell>
          <cell r="AJ849">
            <v>4.1095600000000001</v>
          </cell>
          <cell r="AK849">
            <v>4.1095600000000001</v>
          </cell>
          <cell r="AL849">
            <v>4.1095600000000001</v>
          </cell>
          <cell r="AM849">
            <v>4.1095600000000001</v>
          </cell>
          <cell r="AN849">
            <v>4.1095600000000001</v>
          </cell>
        </row>
        <row r="850">
          <cell r="A850">
            <v>28</v>
          </cell>
          <cell r="B850" t="str">
            <v>RC</v>
          </cell>
          <cell r="C850" t="str">
            <v>sk</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0</v>
          </cell>
          <cell r="AL850">
            <v>0</v>
          </cell>
          <cell r="AM850">
            <v>0</v>
          </cell>
          <cell r="AN850">
            <v>0</v>
          </cell>
        </row>
        <row r="851">
          <cell r="A851">
            <v>28</v>
          </cell>
          <cell r="B851" t="str">
            <v>RD</v>
          </cell>
          <cell r="C851" t="str">
            <v>mf</v>
          </cell>
          <cell r="D851">
            <v>33.667476317502455</v>
          </cell>
          <cell r="E851">
            <v>33.667476317502455</v>
          </cell>
          <cell r="F851">
            <v>33.667476317502455</v>
          </cell>
          <cell r="G851">
            <v>33.667476317502455</v>
          </cell>
          <cell r="H851">
            <v>33.667476317502455</v>
          </cell>
          <cell r="I851">
            <v>33.667476317502455</v>
          </cell>
          <cell r="J851">
            <v>33.667476317502455</v>
          </cell>
          <cell r="K851">
            <v>33.667476317502455</v>
          </cell>
          <cell r="L851">
            <v>33.667476317502455</v>
          </cell>
          <cell r="M851">
            <v>33.667476317502455</v>
          </cell>
          <cell r="N851">
            <v>33.667476317502455</v>
          </cell>
          <cell r="O851">
            <v>33.667476317502455</v>
          </cell>
          <cell r="P851">
            <v>33.667476317502455</v>
          </cell>
          <cell r="Q851">
            <v>33.667476317502455</v>
          </cell>
          <cell r="R851">
            <v>39.920529316322082</v>
          </cell>
          <cell r="S851">
            <v>46.173582315141708</v>
          </cell>
          <cell r="T851">
            <v>52.426635313961334</v>
          </cell>
          <cell r="U851">
            <v>58.679688312780961</v>
          </cell>
          <cell r="V851">
            <v>64.93274131160058</v>
          </cell>
          <cell r="W851">
            <v>71.185794310420206</v>
          </cell>
          <cell r="X851">
            <v>77.438847309239833</v>
          </cell>
          <cell r="Y851">
            <v>83.691900308059459</v>
          </cell>
          <cell r="Z851">
            <v>89.944953306879086</v>
          </cell>
          <cell r="AA851">
            <v>96.198006305698712</v>
          </cell>
          <cell r="AB851">
            <v>102.45105930451834</v>
          </cell>
          <cell r="AC851">
            <v>108.70411230333794</v>
          </cell>
          <cell r="AD851">
            <v>108.70411230333794</v>
          </cell>
          <cell r="AE851">
            <v>108.70411230333794</v>
          </cell>
          <cell r="AF851">
            <v>108.70411230333794</v>
          </cell>
          <cell r="AG851">
            <v>108.70411230333794</v>
          </cell>
          <cell r="AH851">
            <v>108.70411230333794</v>
          </cell>
          <cell r="AI851">
            <v>108.70411230333794</v>
          </cell>
          <cell r="AJ851">
            <v>108.70411230333794</v>
          </cell>
          <cell r="AK851">
            <v>108.70411230333794</v>
          </cell>
          <cell r="AL851">
            <v>108.70411230333794</v>
          </cell>
          <cell r="AM851">
            <v>108.70411230333794</v>
          </cell>
          <cell r="AN851">
            <v>108.70411230333794</v>
          </cell>
        </row>
        <row r="852">
          <cell r="A852">
            <v>28</v>
          </cell>
          <cell r="B852" t="str">
            <v>RD</v>
          </cell>
          <cell r="C852" t="str">
            <v>mr</v>
          </cell>
          <cell r="D852">
            <v>0</v>
          </cell>
          <cell r="E852">
            <v>0</v>
          </cell>
          <cell r="F852">
            <v>0</v>
          </cell>
          <cell r="G852">
            <v>0</v>
          </cell>
          <cell r="H852">
            <v>0</v>
          </cell>
          <cell r="I852">
            <v>0</v>
          </cell>
          <cell r="J852">
            <v>0</v>
          </cell>
          <cell r="K852">
            <v>0</v>
          </cell>
          <cell r="L852">
            <v>0</v>
          </cell>
          <cell r="M852">
            <v>0</v>
          </cell>
          <cell r="N852">
            <v>0</v>
          </cell>
          <cell r="O852">
            <v>0</v>
          </cell>
          <cell r="P852">
            <v>0</v>
          </cell>
          <cell r="Q852">
            <v>0</v>
          </cell>
          <cell r="R852">
            <v>1.5753663645608258</v>
          </cell>
          <cell r="S852">
            <v>3.1507327291216516</v>
          </cell>
          <cell r="T852">
            <v>4.7260990936824774</v>
          </cell>
          <cell r="U852">
            <v>6.3014654582433032</v>
          </cell>
          <cell r="V852">
            <v>7.876831822804129</v>
          </cell>
          <cell r="W852">
            <v>9.4521981873649548</v>
          </cell>
          <cell r="X852">
            <v>11.027564551925781</v>
          </cell>
          <cell r="Y852">
            <v>12.602930916486606</v>
          </cell>
          <cell r="Z852">
            <v>14.178297281047431</v>
          </cell>
          <cell r="AA852">
            <v>15.753663645608256</v>
          </cell>
          <cell r="AB852">
            <v>17.329030010169081</v>
          </cell>
          <cell r="AC852">
            <v>18.90439637472991</v>
          </cell>
          <cell r="AD852">
            <v>18.90439637472991</v>
          </cell>
          <cell r="AE852">
            <v>18.90439637472991</v>
          </cell>
          <cell r="AF852">
            <v>18.90439637472991</v>
          </cell>
          <cell r="AG852">
            <v>18.90439637472991</v>
          </cell>
          <cell r="AH852">
            <v>18.90439637472991</v>
          </cell>
          <cell r="AI852">
            <v>18.90439637472991</v>
          </cell>
          <cell r="AJ852">
            <v>18.90439637472991</v>
          </cell>
          <cell r="AK852">
            <v>18.90439637472991</v>
          </cell>
          <cell r="AL852">
            <v>18.90439637472991</v>
          </cell>
          <cell r="AM852">
            <v>18.90439637472991</v>
          </cell>
          <cell r="AN852">
            <v>18.90439637472991</v>
          </cell>
        </row>
        <row r="853">
          <cell r="A853">
            <v>28</v>
          </cell>
          <cell r="B853" t="str">
            <v>RD</v>
          </cell>
          <cell r="C853" t="str">
            <v>sf</v>
          </cell>
          <cell r="D853">
            <v>152.36967278844196</v>
          </cell>
          <cell r="E853">
            <v>152.36967278844196</v>
          </cell>
          <cell r="F853">
            <v>152.36967278844196</v>
          </cell>
          <cell r="G853">
            <v>152.36967278844196</v>
          </cell>
          <cell r="H853">
            <v>152.36967278844196</v>
          </cell>
          <cell r="I853">
            <v>152.36967278844196</v>
          </cell>
          <cell r="J853">
            <v>152.36967278844196</v>
          </cell>
          <cell r="K853">
            <v>152.36967278844196</v>
          </cell>
          <cell r="L853">
            <v>152.36967278844196</v>
          </cell>
          <cell r="M853">
            <v>152.36967278844196</v>
          </cell>
          <cell r="N853">
            <v>152.36967278844196</v>
          </cell>
          <cell r="O853">
            <v>152.36967278844196</v>
          </cell>
          <cell r="P853">
            <v>152.36967278844196</v>
          </cell>
          <cell r="Q853">
            <v>152.36967278844196</v>
          </cell>
          <cell r="R853">
            <v>149.85619592450686</v>
          </cell>
          <cell r="S853">
            <v>147.34271906057177</v>
          </cell>
          <cell r="T853">
            <v>144.82924219663667</v>
          </cell>
          <cell r="U853">
            <v>142.31576533270157</v>
          </cell>
          <cell r="V853">
            <v>139.80228846876648</v>
          </cell>
          <cell r="W853">
            <v>137.28881160483138</v>
          </cell>
          <cell r="X853">
            <v>134.77533474089628</v>
          </cell>
          <cell r="Y853">
            <v>132.26185787696119</v>
          </cell>
          <cell r="Z853">
            <v>129.74838101302609</v>
          </cell>
          <cell r="AA853">
            <v>127.23490414909098</v>
          </cell>
          <cell r="AB853">
            <v>124.72142728515587</v>
          </cell>
          <cell r="AC853">
            <v>122.2079504212207</v>
          </cell>
          <cell r="AD853">
            <v>122.2079504212207</v>
          </cell>
          <cell r="AE853">
            <v>122.2079504212207</v>
          </cell>
          <cell r="AF853">
            <v>122.2079504212207</v>
          </cell>
          <cell r="AG853">
            <v>122.2079504212207</v>
          </cell>
          <cell r="AH853">
            <v>122.2079504212207</v>
          </cell>
          <cell r="AI853">
            <v>122.2079504212207</v>
          </cell>
          <cell r="AJ853">
            <v>122.2079504212207</v>
          </cell>
          <cell r="AK853">
            <v>122.2079504212207</v>
          </cell>
          <cell r="AL853">
            <v>122.2079504212207</v>
          </cell>
          <cell r="AM853">
            <v>122.2079504212207</v>
          </cell>
          <cell r="AN853">
            <v>122.2079504212207</v>
          </cell>
        </row>
        <row r="854">
          <cell r="A854">
            <v>28</v>
          </cell>
          <cell r="B854" t="str">
            <v>RD</v>
          </cell>
          <cell r="C854" t="str">
            <v>sr</v>
          </cell>
          <cell r="D854">
            <v>1.713994204424512</v>
          </cell>
          <cell r="E854">
            <v>1.713994204424512</v>
          </cell>
          <cell r="F854">
            <v>1.713994204424512</v>
          </cell>
          <cell r="G854">
            <v>1.713994204424512</v>
          </cell>
          <cell r="H854">
            <v>1.713994204424512</v>
          </cell>
          <cell r="I854">
            <v>1.713994204424512</v>
          </cell>
          <cell r="J854">
            <v>1.713994204424512</v>
          </cell>
          <cell r="K854">
            <v>1.713994204424512</v>
          </cell>
          <cell r="L854">
            <v>1.713994204424512</v>
          </cell>
          <cell r="M854">
            <v>1.713994204424512</v>
          </cell>
          <cell r="N854">
            <v>1.713994204424512</v>
          </cell>
          <cell r="O854">
            <v>1.713994204424512</v>
          </cell>
          <cell r="P854">
            <v>1.713994204424512</v>
          </cell>
          <cell r="Q854">
            <v>1.713994204424512</v>
          </cell>
          <cell r="R854">
            <v>4.6404173858089761</v>
          </cell>
          <cell r="S854">
            <v>7.5668405671934398</v>
          </cell>
          <cell r="T854">
            <v>10.493263748577904</v>
          </cell>
          <cell r="U854">
            <v>13.419686929962369</v>
          </cell>
          <cell r="V854">
            <v>16.346110111346832</v>
          </cell>
          <cell r="W854">
            <v>19.272533292731296</v>
          </cell>
          <cell r="X854">
            <v>22.198956474115761</v>
          </cell>
          <cell r="Y854">
            <v>25.125379655500225</v>
          </cell>
          <cell r="Z854">
            <v>28.05180283688469</v>
          </cell>
          <cell r="AA854">
            <v>30.978226018269154</v>
          </cell>
          <cell r="AB854">
            <v>33.904649199653619</v>
          </cell>
          <cell r="AC854">
            <v>36.831072381038076</v>
          </cell>
          <cell r="AD854">
            <v>36.831072381038076</v>
          </cell>
          <cell r="AE854">
            <v>36.831072381038076</v>
          </cell>
          <cell r="AF854">
            <v>36.831072381038076</v>
          </cell>
          <cell r="AG854">
            <v>36.831072381038076</v>
          </cell>
          <cell r="AH854">
            <v>36.831072381038076</v>
          </cell>
          <cell r="AI854">
            <v>36.831072381038076</v>
          </cell>
          <cell r="AJ854">
            <v>36.831072381038076</v>
          </cell>
          <cell r="AK854">
            <v>36.831072381038076</v>
          </cell>
          <cell r="AL854">
            <v>36.831072381038076</v>
          </cell>
          <cell r="AM854">
            <v>36.831072381038076</v>
          </cell>
          <cell r="AN854">
            <v>36.831072381038076</v>
          </cell>
        </row>
        <row r="855">
          <cell r="A855">
            <v>28</v>
          </cell>
          <cell r="B855" t="str">
            <v>RR</v>
          </cell>
          <cell r="C855" t="str">
            <v>rf</v>
          </cell>
          <cell r="D855">
            <v>1.0686595561123737</v>
          </cell>
          <cell r="E855">
            <v>1.0686595561123737</v>
          </cell>
          <cell r="F855">
            <v>1.0686595561123737</v>
          </cell>
          <cell r="G855">
            <v>1.0686595561123737</v>
          </cell>
          <cell r="H855">
            <v>1.0686595561123737</v>
          </cell>
          <cell r="I855">
            <v>1.0686595561123737</v>
          </cell>
          <cell r="J855">
            <v>1.0686595561123737</v>
          </cell>
          <cell r="K855">
            <v>1.0686595561123737</v>
          </cell>
          <cell r="L855">
            <v>1.0686595561123737</v>
          </cell>
          <cell r="M855">
            <v>1.0686595561123737</v>
          </cell>
          <cell r="N855">
            <v>1.0686595561123737</v>
          </cell>
          <cell r="O855">
            <v>1.0686595561123737</v>
          </cell>
          <cell r="P855">
            <v>1.0686595561123737</v>
          </cell>
          <cell r="Q855">
            <v>1.0686595561123737</v>
          </cell>
          <cell r="R855">
            <v>1.464364166119877</v>
          </cell>
          <cell r="S855">
            <v>1.8600687761273802</v>
          </cell>
          <cell r="T855">
            <v>2.2557733861348837</v>
          </cell>
          <cell r="U855">
            <v>2.6514779961423871</v>
          </cell>
          <cell r="V855">
            <v>3.0471826061498906</v>
          </cell>
          <cell r="W855">
            <v>3.442887216157394</v>
          </cell>
          <cell r="X855">
            <v>3.8385918261648975</v>
          </cell>
          <cell r="Y855">
            <v>4.2342964361724009</v>
          </cell>
          <cell r="Z855">
            <v>4.6300010461799044</v>
          </cell>
          <cell r="AA855">
            <v>5.0257056561874078</v>
          </cell>
          <cell r="AB855">
            <v>5.4214102661949113</v>
          </cell>
          <cell r="AC855">
            <v>5.8171148762024139</v>
          </cell>
          <cell r="AD855">
            <v>5.8171148762024139</v>
          </cell>
          <cell r="AE855">
            <v>5.8171148762024139</v>
          </cell>
          <cell r="AF855">
            <v>5.8171148762024139</v>
          </cell>
          <cell r="AG855">
            <v>5.8171148762024139</v>
          </cell>
          <cell r="AH855">
            <v>5.8171148762024139</v>
          </cell>
          <cell r="AI855">
            <v>5.8171148762024139</v>
          </cell>
          <cell r="AJ855">
            <v>5.8171148762024139</v>
          </cell>
          <cell r="AK855">
            <v>5.8171148762024139</v>
          </cell>
          <cell r="AL855">
            <v>5.8171148762024139</v>
          </cell>
          <cell r="AM855">
            <v>5.8171148762024139</v>
          </cell>
          <cell r="AN855">
            <v>5.8171148762024139</v>
          </cell>
        </row>
        <row r="856">
          <cell r="A856">
            <v>28</v>
          </cell>
          <cell r="B856" t="str">
            <v>RR</v>
          </cell>
          <cell r="C856" t="str">
            <v>rm</v>
          </cell>
          <cell r="D856">
            <v>0</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M856">
            <v>0</v>
          </cell>
          <cell r="AN856">
            <v>0</v>
          </cell>
        </row>
        <row r="857">
          <cell r="A857">
            <v>28</v>
          </cell>
          <cell r="B857" t="str">
            <v>SD</v>
          </cell>
          <cell r="C857" t="str">
            <v>ld</v>
          </cell>
          <cell r="D857">
            <v>0</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0.11612626048483733</v>
          </cell>
          <cell r="S857">
            <v>0.23225252096967466</v>
          </cell>
          <cell r="T857">
            <v>0.34837878145451201</v>
          </cell>
          <cell r="U857">
            <v>0.46450504193934933</v>
          </cell>
          <cell r="V857">
            <v>0.5806313024241867</v>
          </cell>
          <cell r="W857">
            <v>0.69675756290902402</v>
          </cell>
          <cell r="X857">
            <v>0.81288382339386134</v>
          </cell>
          <cell r="Y857">
            <v>0.92901008387869866</v>
          </cell>
          <cell r="Z857">
            <v>1.045136344363536</v>
          </cell>
          <cell r="AA857">
            <v>1.1612626048483734</v>
          </cell>
          <cell r="AB857">
            <v>1.2773888653332108</v>
          </cell>
          <cell r="AC857">
            <v>1.393515125818048</v>
          </cell>
          <cell r="AD857">
            <v>1.393515125818048</v>
          </cell>
          <cell r="AE857">
            <v>1.393515125818048</v>
          </cell>
          <cell r="AF857">
            <v>1.393515125818048</v>
          </cell>
          <cell r="AG857">
            <v>1.393515125818048</v>
          </cell>
          <cell r="AH857">
            <v>1.393515125818048</v>
          </cell>
          <cell r="AI857">
            <v>1.393515125818048</v>
          </cell>
          <cell r="AJ857">
            <v>1.393515125818048</v>
          </cell>
          <cell r="AK857">
            <v>1.393515125818048</v>
          </cell>
          <cell r="AL857">
            <v>1.393515125818048</v>
          </cell>
          <cell r="AM857">
            <v>1.393515125818048</v>
          </cell>
          <cell r="AN857">
            <v>1.393515125818048</v>
          </cell>
        </row>
        <row r="858">
          <cell r="A858">
            <v>28</v>
          </cell>
          <cell r="B858" t="str">
            <v>SD</v>
          </cell>
          <cell r="C858" t="str">
            <v>lf</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M858">
            <v>0</v>
          </cell>
          <cell r="AN858">
            <v>0</v>
          </cell>
        </row>
        <row r="859">
          <cell r="A859">
            <v>28</v>
          </cell>
          <cell r="B859" t="str">
            <v>SD</v>
          </cell>
          <cell r="C859" t="str">
            <v>mn</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row>
        <row r="860">
          <cell r="A860">
            <v>28</v>
          </cell>
          <cell r="B860" t="str">
            <v>SD</v>
          </cell>
          <cell r="C860" t="str">
            <v>os</v>
          </cell>
          <cell r="D860">
            <v>0</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row>
        <row r="861">
          <cell r="A861">
            <v>28</v>
          </cell>
          <cell r="B861" t="str">
            <v>SD</v>
          </cell>
          <cell r="C861" t="str">
            <v>pm</v>
          </cell>
          <cell r="D861">
            <v>0</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26.7</v>
          </cell>
          <cell r="U861">
            <v>26.7</v>
          </cell>
          <cell r="V861">
            <v>26.7</v>
          </cell>
          <cell r="W861">
            <v>26.7</v>
          </cell>
          <cell r="X861">
            <v>26.7</v>
          </cell>
          <cell r="Y861">
            <v>26.7</v>
          </cell>
          <cell r="Z861">
            <v>26.7</v>
          </cell>
          <cell r="AA861">
            <v>31</v>
          </cell>
          <cell r="AB861">
            <v>31</v>
          </cell>
          <cell r="AC861">
            <v>31</v>
          </cell>
          <cell r="AD861">
            <v>31</v>
          </cell>
          <cell r="AE861">
            <v>31</v>
          </cell>
          <cell r="AF861">
            <v>31</v>
          </cell>
          <cell r="AG861">
            <v>31</v>
          </cell>
          <cell r="AH861">
            <v>31</v>
          </cell>
          <cell r="AI861">
            <v>20.8</v>
          </cell>
          <cell r="AJ861">
            <v>20.8</v>
          </cell>
          <cell r="AK861">
            <v>20.8</v>
          </cell>
          <cell r="AL861">
            <v>20.8</v>
          </cell>
          <cell r="AM861">
            <v>20.8</v>
          </cell>
          <cell r="AN861">
            <v>20.8</v>
          </cell>
        </row>
        <row r="862">
          <cell r="A862">
            <v>28</v>
          </cell>
          <cell r="B862" t="str">
            <v>SD</v>
          </cell>
          <cell r="C862" t="str">
            <v>pq</v>
          </cell>
          <cell r="D862">
            <v>9.4544078808044851</v>
          </cell>
          <cell r="E862">
            <v>9.4544078808044851</v>
          </cell>
          <cell r="F862">
            <v>9.4544078808044851</v>
          </cell>
          <cell r="G862">
            <v>9.4544078808044851</v>
          </cell>
          <cell r="H862">
            <v>9.4544078808044851</v>
          </cell>
          <cell r="I862">
            <v>9.4544078808044851</v>
          </cell>
          <cell r="J862">
            <v>9.4544078808044851</v>
          </cell>
          <cell r="K862">
            <v>9.4544078808044851</v>
          </cell>
          <cell r="L862">
            <v>9.4544078808044851</v>
          </cell>
          <cell r="M862">
            <v>9.4544078808044851</v>
          </cell>
          <cell r="N862">
            <v>9.4544078808044851</v>
          </cell>
          <cell r="O862">
            <v>9.4544078808044851</v>
          </cell>
          <cell r="P862">
            <v>9.4544078808044851</v>
          </cell>
          <cell r="Q862">
            <v>9.4544078808044851</v>
          </cell>
          <cell r="R862">
            <v>10.600331291495969</v>
          </cell>
          <cell r="S862">
            <v>11.746254702187453</v>
          </cell>
          <cell r="T862">
            <v>12.892178112878938</v>
          </cell>
          <cell r="U862">
            <v>14.038101523570422</v>
          </cell>
          <cell r="V862">
            <v>15.184024934261906</v>
          </cell>
          <cell r="W862">
            <v>16.32994834495339</v>
          </cell>
          <cell r="X862">
            <v>17.475871755644874</v>
          </cell>
          <cell r="Y862">
            <v>18.621795166336359</v>
          </cell>
          <cell r="Z862">
            <v>19.767718577027843</v>
          </cell>
          <cell r="AA862">
            <v>20.913641987719327</v>
          </cell>
          <cell r="AB862">
            <v>22.059565398410811</v>
          </cell>
          <cell r="AC862">
            <v>23.205488809102306</v>
          </cell>
          <cell r="AD862">
            <v>23.205488809102306</v>
          </cell>
          <cell r="AE862">
            <v>23.205488809102306</v>
          </cell>
          <cell r="AF862">
            <v>23.205488809102306</v>
          </cell>
          <cell r="AG862">
            <v>23.205488809102306</v>
          </cell>
          <cell r="AH862">
            <v>23.205488809102306</v>
          </cell>
          <cell r="AI862">
            <v>23.205488809102306</v>
          </cell>
          <cell r="AJ862">
            <v>23.205488809102306</v>
          </cell>
          <cell r="AK862">
            <v>23.205488809102306</v>
          </cell>
          <cell r="AL862">
            <v>23.205488809102306</v>
          </cell>
          <cell r="AM862">
            <v>23.205488809102306</v>
          </cell>
          <cell r="AN862">
            <v>23.205488809102306</v>
          </cell>
        </row>
        <row r="863">
          <cell r="A863">
            <v>28</v>
          </cell>
          <cell r="B863" t="str">
            <v>SD</v>
          </cell>
          <cell r="C863" t="str">
            <v>ss</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row>
        <row r="864">
          <cell r="A864">
            <v>28</v>
          </cell>
          <cell r="B864" t="str">
            <v>UR</v>
          </cell>
          <cell r="C864" t="str">
            <v>rf</v>
          </cell>
          <cell r="D864">
            <v>0</v>
          </cell>
          <cell r="E864">
            <v>0</v>
          </cell>
          <cell r="F864">
            <v>0</v>
          </cell>
          <cell r="G864">
            <v>0</v>
          </cell>
          <cell r="H864">
            <v>0</v>
          </cell>
          <cell r="I864">
            <v>0</v>
          </cell>
          <cell r="J864">
            <v>0</v>
          </cell>
          <cell r="K864">
            <v>0</v>
          </cell>
          <cell r="L864">
            <v>0</v>
          </cell>
          <cell r="M864">
            <v>0</v>
          </cell>
          <cell r="N864">
            <v>0</v>
          </cell>
          <cell r="O864">
            <v>0</v>
          </cell>
          <cell r="P864">
            <v>0</v>
          </cell>
          <cell r="Q864">
            <v>0</v>
          </cell>
          <cell r="R864">
            <v>8.6120424825326003E-2</v>
          </cell>
          <cell r="S864">
            <v>0.17224084965065201</v>
          </cell>
          <cell r="T864">
            <v>0.25836127447597801</v>
          </cell>
          <cell r="U864">
            <v>0.34448169930130401</v>
          </cell>
          <cell r="V864">
            <v>0.43060212412663001</v>
          </cell>
          <cell r="W864">
            <v>0.51672254895195602</v>
          </cell>
          <cell r="X864">
            <v>0.60284297377728202</v>
          </cell>
          <cell r="Y864">
            <v>0.68896339860260802</v>
          </cell>
          <cell r="Z864">
            <v>0.77508382342793403</v>
          </cell>
          <cell r="AA864">
            <v>0.86120424825326003</v>
          </cell>
          <cell r="AB864">
            <v>0.94732467307858603</v>
          </cell>
          <cell r="AC864">
            <v>1.033445097903912</v>
          </cell>
          <cell r="AD864">
            <v>1.033445097903912</v>
          </cell>
          <cell r="AE864">
            <v>1.033445097903912</v>
          </cell>
          <cell r="AF864">
            <v>1.033445097903912</v>
          </cell>
          <cell r="AG864">
            <v>1.033445097903912</v>
          </cell>
          <cell r="AH864">
            <v>1.033445097903912</v>
          </cell>
          <cell r="AI864">
            <v>1.033445097903912</v>
          </cell>
          <cell r="AJ864">
            <v>1.033445097903912</v>
          </cell>
          <cell r="AK864">
            <v>1.033445097903912</v>
          </cell>
          <cell r="AL864">
            <v>1.033445097903912</v>
          </cell>
          <cell r="AM864">
            <v>1.033445097903912</v>
          </cell>
          <cell r="AN864">
            <v>1.033445097903912</v>
          </cell>
        </row>
        <row r="865">
          <cell r="A865">
            <v>28</v>
          </cell>
          <cell r="B865" t="str">
            <v>UR</v>
          </cell>
          <cell r="C865" t="str">
            <v>rm</v>
          </cell>
          <cell r="D865">
            <v>3.3775416334659853</v>
          </cell>
          <cell r="E865">
            <v>3.3775416334659853</v>
          </cell>
          <cell r="F865">
            <v>3.3775416334659853</v>
          </cell>
          <cell r="G865">
            <v>3.3775416334659853</v>
          </cell>
          <cell r="H865">
            <v>3.3775416334659853</v>
          </cell>
          <cell r="I865">
            <v>3.3775416334659853</v>
          </cell>
          <cell r="J865">
            <v>3.3775416334659853</v>
          </cell>
          <cell r="K865">
            <v>3.3775416334659853</v>
          </cell>
          <cell r="L865">
            <v>3.3775416334659853</v>
          </cell>
          <cell r="M865">
            <v>3.3775416334659853</v>
          </cell>
          <cell r="N865">
            <v>3.3775416334659853</v>
          </cell>
          <cell r="O865">
            <v>3.3775416334659853</v>
          </cell>
          <cell r="P865">
            <v>3.3775416334659853</v>
          </cell>
          <cell r="Q865">
            <v>3.3775416334659853</v>
          </cell>
          <cell r="R865">
            <v>3.0960798306771533</v>
          </cell>
          <cell r="S865">
            <v>2.8146180278883213</v>
          </cell>
          <cell r="T865">
            <v>2.5331562250994892</v>
          </cell>
          <cell r="U865">
            <v>2.2516944223106572</v>
          </cell>
          <cell r="V865">
            <v>1.9702326195218252</v>
          </cell>
          <cell r="W865">
            <v>1.6887708167329931</v>
          </cell>
          <cell r="X865">
            <v>1.4073090139441611</v>
          </cell>
          <cell r="Y865">
            <v>1.125847211155329</v>
          </cell>
          <cell r="Z865">
            <v>0.844385408366497</v>
          </cell>
          <cell r="AA865">
            <v>0.56292360557766496</v>
          </cell>
          <cell r="AB865">
            <v>0.28146180278883287</v>
          </cell>
          <cell r="AC865">
            <v>0</v>
          </cell>
          <cell r="AD865">
            <v>0</v>
          </cell>
          <cell r="AE865">
            <v>0</v>
          </cell>
          <cell r="AF865">
            <v>0</v>
          </cell>
          <cell r="AG865">
            <v>0</v>
          </cell>
          <cell r="AH865">
            <v>0</v>
          </cell>
          <cell r="AI865">
            <v>0</v>
          </cell>
          <cell r="AJ865">
            <v>0</v>
          </cell>
          <cell r="AK865">
            <v>0</v>
          </cell>
          <cell r="AL865">
            <v>0</v>
          </cell>
          <cell r="AM865">
            <v>0</v>
          </cell>
          <cell r="AN865">
            <v>0</v>
          </cell>
        </row>
        <row r="866">
          <cell r="A866">
            <v>29</v>
          </cell>
          <cell r="B866" t="str">
            <v>AG</v>
          </cell>
          <cell r="C866" t="str">
            <v>ab</v>
          </cell>
          <cell r="D866">
            <v>1224.7104981148689</v>
          </cell>
          <cell r="E866">
            <v>1224.7104981148689</v>
          </cell>
          <cell r="F866">
            <v>1224.7104981148689</v>
          </cell>
          <cell r="G866">
            <v>1224.7104981148689</v>
          </cell>
          <cell r="H866">
            <v>1224.7104981148689</v>
          </cell>
          <cell r="I866">
            <v>1224.7104981148689</v>
          </cell>
          <cell r="J866">
            <v>1224.7104981148689</v>
          </cell>
          <cell r="K866">
            <v>1224.7104981148689</v>
          </cell>
          <cell r="L866">
            <v>1224.7104981148689</v>
          </cell>
          <cell r="M866">
            <v>1224.7104981148689</v>
          </cell>
          <cell r="N866">
            <v>1224.7104981148689</v>
          </cell>
          <cell r="O866">
            <v>1224.7104981148689</v>
          </cell>
          <cell r="P866">
            <v>1224.7104981148689</v>
          </cell>
          <cell r="Q866">
            <v>1224.7104981148689</v>
          </cell>
          <cell r="R866">
            <v>1145.6782676209077</v>
          </cell>
          <cell r="S866">
            <v>1066.6460371269463</v>
          </cell>
          <cell r="T866">
            <v>987.61380663298507</v>
          </cell>
          <cell r="U866">
            <v>908.58157613902381</v>
          </cell>
          <cell r="V866">
            <v>829.54934564506254</v>
          </cell>
          <cell r="W866">
            <v>750.51711515110128</v>
          </cell>
          <cell r="X866">
            <v>671.48488465714001</v>
          </cell>
          <cell r="Y866">
            <v>592.45265416317875</v>
          </cell>
          <cell r="Z866">
            <v>513.42042366921748</v>
          </cell>
          <cell r="AA866">
            <v>434.38819317525622</v>
          </cell>
          <cell r="AB866">
            <v>355.35596268129495</v>
          </cell>
          <cell r="AC866">
            <v>276.32373218733369</v>
          </cell>
          <cell r="AD866">
            <v>276.32373218733369</v>
          </cell>
          <cell r="AE866">
            <v>276.32373218733369</v>
          </cell>
          <cell r="AF866">
            <v>276.32373218733369</v>
          </cell>
          <cell r="AG866">
            <v>276.32373218733369</v>
          </cell>
          <cell r="AH866">
            <v>276.32373218733369</v>
          </cell>
          <cell r="AI866">
            <v>276.32373218733369</v>
          </cell>
          <cell r="AJ866">
            <v>276.32373218733369</v>
          </cell>
          <cell r="AK866">
            <v>276.32373218733369</v>
          </cell>
          <cell r="AL866">
            <v>276.32373218733369</v>
          </cell>
          <cell r="AM866">
            <v>276.32373218733369</v>
          </cell>
          <cell r="AN866">
            <v>276.32373218733369</v>
          </cell>
        </row>
        <row r="867">
          <cell r="A867">
            <v>29</v>
          </cell>
          <cell r="B867" t="str">
            <v>AG</v>
          </cell>
          <cell r="C867" t="str">
            <v>cp</v>
          </cell>
          <cell r="D867">
            <v>3415.5834340076972</v>
          </cell>
          <cell r="E867">
            <v>3415.5834340076972</v>
          </cell>
          <cell r="F867">
            <v>3415.5834340076972</v>
          </cell>
          <cell r="G867">
            <v>3415.5834340076972</v>
          </cell>
          <cell r="H867">
            <v>3415.5834340076972</v>
          </cell>
          <cell r="I867">
            <v>3415.5834340076972</v>
          </cell>
          <cell r="J867">
            <v>3415.5834340076972</v>
          </cell>
          <cell r="K867">
            <v>3415.5834340076972</v>
          </cell>
          <cell r="L867">
            <v>3415.5834340076972</v>
          </cell>
          <cell r="M867">
            <v>3415.5834340076972</v>
          </cell>
          <cell r="N867">
            <v>3415.5834340076972</v>
          </cell>
          <cell r="O867">
            <v>3415.5834340076972</v>
          </cell>
          <cell r="P867">
            <v>3415.5834340076972</v>
          </cell>
          <cell r="Q867">
            <v>3415.5834340076972</v>
          </cell>
          <cell r="R867">
            <v>3168.1975998659495</v>
          </cell>
          <cell r="S867">
            <v>2920.8117657242019</v>
          </cell>
          <cell r="T867">
            <v>2673.4259315824543</v>
          </cell>
          <cell r="U867">
            <v>2426.0400974407066</v>
          </cell>
          <cell r="V867">
            <v>2178.654263298959</v>
          </cell>
          <cell r="W867">
            <v>1931.2684291572114</v>
          </cell>
          <cell r="X867">
            <v>1683.8825950154637</v>
          </cell>
          <cell r="Y867">
            <v>1436.4967608737161</v>
          </cell>
          <cell r="Z867">
            <v>1189.1109267319684</v>
          </cell>
          <cell r="AA867">
            <v>941.72509259022081</v>
          </cell>
          <cell r="AB867">
            <v>694.33925844847317</v>
          </cell>
          <cell r="AC867">
            <v>446.95342430672531</v>
          </cell>
          <cell r="AD867">
            <v>446.95342430672531</v>
          </cell>
          <cell r="AE867">
            <v>446.95342430672531</v>
          </cell>
          <cell r="AF867">
            <v>446.95342430672531</v>
          </cell>
          <cell r="AG867">
            <v>446.95342430672531</v>
          </cell>
          <cell r="AH867">
            <v>446.95342430672531</v>
          </cell>
          <cell r="AI867">
            <v>446.95342430672531</v>
          </cell>
          <cell r="AJ867">
            <v>446.95342430672531</v>
          </cell>
          <cell r="AK867">
            <v>446.95342430672531</v>
          </cell>
          <cell r="AL867">
            <v>446.95342430672531</v>
          </cell>
          <cell r="AM867">
            <v>446.95342430672531</v>
          </cell>
          <cell r="AN867">
            <v>446.95342430672531</v>
          </cell>
        </row>
        <row r="868">
          <cell r="A868">
            <v>29</v>
          </cell>
          <cell r="B868" t="str">
            <v>AG</v>
          </cell>
          <cell r="C868" t="str">
            <v>pa</v>
          </cell>
          <cell r="D868">
            <v>705.27408619764219</v>
          </cell>
          <cell r="E868">
            <v>705.27408619764219</v>
          </cell>
          <cell r="F868">
            <v>705.27408619764219</v>
          </cell>
          <cell r="G868">
            <v>705.27408619764219</v>
          </cell>
          <cell r="H868">
            <v>705.27408619764219</v>
          </cell>
          <cell r="I868">
            <v>705.27408619764219</v>
          </cell>
          <cell r="J868">
            <v>705.27408619764219</v>
          </cell>
          <cell r="K868">
            <v>705.27408619764219</v>
          </cell>
          <cell r="L868">
            <v>705.27408619764219</v>
          </cell>
          <cell r="M868">
            <v>705.27408619764219</v>
          </cell>
          <cell r="N868">
            <v>705.27408619764219</v>
          </cell>
          <cell r="O868">
            <v>705.27408619764219</v>
          </cell>
          <cell r="P868">
            <v>705.27408619764219</v>
          </cell>
          <cell r="Q868">
            <v>705.27408619764219</v>
          </cell>
          <cell r="R868">
            <v>673.82050468666228</v>
          </cell>
          <cell r="S868">
            <v>642.36692317568236</v>
          </cell>
          <cell r="T868">
            <v>610.91334166470244</v>
          </cell>
          <cell r="U868">
            <v>579.45976015372253</v>
          </cell>
          <cell r="V868">
            <v>548.00617864274261</v>
          </cell>
          <cell r="W868">
            <v>516.5525971317627</v>
          </cell>
          <cell r="X868">
            <v>485.09901562078284</v>
          </cell>
          <cell r="Y868">
            <v>453.64543410980298</v>
          </cell>
          <cell r="Z868">
            <v>422.19185259882312</v>
          </cell>
          <cell r="AA868">
            <v>390.73827108784326</v>
          </cell>
          <cell r="AB868">
            <v>359.2846895768634</v>
          </cell>
          <cell r="AC868">
            <v>327.83110806588383</v>
          </cell>
          <cell r="AD868">
            <v>327.83110806588383</v>
          </cell>
          <cell r="AE868">
            <v>327.83110806588383</v>
          </cell>
          <cell r="AF868">
            <v>327.83110806588383</v>
          </cell>
          <cell r="AG868">
            <v>327.83110806588383</v>
          </cell>
          <cell r="AH868">
            <v>327.83110806588383</v>
          </cell>
          <cell r="AI868">
            <v>327.83110806588383</v>
          </cell>
          <cell r="AJ868">
            <v>327.83110806588383</v>
          </cell>
          <cell r="AK868">
            <v>327.83110806588383</v>
          </cell>
          <cell r="AL868">
            <v>327.83110806588383</v>
          </cell>
          <cell r="AM868">
            <v>327.83110806588383</v>
          </cell>
          <cell r="AN868">
            <v>327.83110806588383</v>
          </cell>
        </row>
        <row r="869">
          <cell r="A869">
            <v>29</v>
          </cell>
          <cell r="B869" t="str">
            <v>AL</v>
          </cell>
          <cell r="C869" t="str">
            <v>ep</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K869">
            <v>0</v>
          </cell>
          <cell r="AL869">
            <v>0</v>
          </cell>
          <cell r="AM869">
            <v>0</v>
          </cell>
          <cell r="AN869">
            <v>0</v>
          </cell>
        </row>
        <row r="870">
          <cell r="A870">
            <v>29</v>
          </cell>
          <cell r="B870" t="str">
            <v>AL</v>
          </cell>
          <cell r="C870" t="str">
            <v>ff</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N870">
            <v>0</v>
          </cell>
        </row>
        <row r="871">
          <cell r="A871">
            <v>29</v>
          </cell>
          <cell r="B871" t="str">
            <v>AL</v>
          </cell>
          <cell r="C871" t="str">
            <v>hr</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v>0</v>
          </cell>
        </row>
        <row r="872">
          <cell r="A872">
            <v>29</v>
          </cell>
          <cell r="B872" t="str">
            <v>AL</v>
          </cell>
          <cell r="C872" t="str">
            <v>of</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0</v>
          </cell>
          <cell r="AL872">
            <v>0</v>
          </cell>
          <cell r="AM872">
            <v>0</v>
          </cell>
          <cell r="AN872">
            <v>0</v>
          </cell>
        </row>
        <row r="873">
          <cell r="A873">
            <v>29</v>
          </cell>
          <cell r="B873" t="str">
            <v>CR</v>
          </cell>
          <cell r="C873" t="str">
            <v>as</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row>
        <row r="874">
          <cell r="A874">
            <v>29</v>
          </cell>
          <cell r="B874" t="str">
            <v>CR</v>
          </cell>
          <cell r="C874" t="str">
            <v>hy</v>
          </cell>
          <cell r="D874">
            <v>0.85157430372627996</v>
          </cell>
          <cell r="E874">
            <v>0.85157430372627996</v>
          </cell>
          <cell r="F874">
            <v>0.85157430372627996</v>
          </cell>
          <cell r="G874">
            <v>0.85157430372627996</v>
          </cell>
          <cell r="H874">
            <v>0.85157430372627996</v>
          </cell>
          <cell r="I874">
            <v>0.85157430372627996</v>
          </cell>
          <cell r="J874">
            <v>0.85157430372627996</v>
          </cell>
          <cell r="K874">
            <v>0.85157430372627996</v>
          </cell>
          <cell r="L874">
            <v>0.85157430372627996</v>
          </cell>
          <cell r="M874">
            <v>0.85157430372627996</v>
          </cell>
          <cell r="N874">
            <v>0.85157430372627996</v>
          </cell>
          <cell r="O874">
            <v>0.85157430372627996</v>
          </cell>
          <cell r="P874">
            <v>0.85157430372627996</v>
          </cell>
          <cell r="Q874">
            <v>0.85157430372627996</v>
          </cell>
          <cell r="R874">
            <v>0.78060977841575663</v>
          </cell>
          <cell r="S874">
            <v>0.7096452531052333</v>
          </cell>
          <cell r="T874">
            <v>0.63868072779470997</v>
          </cell>
          <cell r="U874">
            <v>0.56771620248418664</v>
          </cell>
          <cell r="V874">
            <v>0.49675167717366331</v>
          </cell>
          <cell r="W874">
            <v>0.42578715186313998</v>
          </cell>
          <cell r="X874">
            <v>0.35482262655261665</v>
          </cell>
          <cell r="Y874">
            <v>0.28385810124209332</v>
          </cell>
          <cell r="Z874">
            <v>0.21289357593156999</v>
          </cell>
          <cell r="AA874">
            <v>0.14192905062104666</v>
          </cell>
          <cell r="AB874">
            <v>7.096452531052333E-2</v>
          </cell>
          <cell r="AC874">
            <v>0</v>
          </cell>
          <cell r="AD874">
            <v>0</v>
          </cell>
          <cell r="AE874">
            <v>0</v>
          </cell>
          <cell r="AF874">
            <v>0</v>
          </cell>
          <cell r="AG874">
            <v>0</v>
          </cell>
          <cell r="AH874">
            <v>0</v>
          </cell>
          <cell r="AI874">
            <v>0</v>
          </cell>
          <cell r="AJ874">
            <v>0</v>
          </cell>
          <cell r="AK874">
            <v>0</v>
          </cell>
          <cell r="AL874">
            <v>0</v>
          </cell>
          <cell r="AM874">
            <v>0</v>
          </cell>
          <cell r="AN874">
            <v>0</v>
          </cell>
        </row>
        <row r="875">
          <cell r="A875">
            <v>29</v>
          </cell>
          <cell r="B875" t="str">
            <v>CR</v>
          </cell>
          <cell r="C875" t="str">
            <v>pp</v>
          </cell>
          <cell r="D875">
            <v>6.771114183657267</v>
          </cell>
          <cell r="E875">
            <v>6.771114183657267</v>
          </cell>
          <cell r="F875">
            <v>6.771114183657267</v>
          </cell>
          <cell r="G875">
            <v>6.771114183657267</v>
          </cell>
          <cell r="H875">
            <v>6.771114183657267</v>
          </cell>
          <cell r="I875">
            <v>6.771114183657267</v>
          </cell>
          <cell r="J875">
            <v>6.771114183657267</v>
          </cell>
          <cell r="K875">
            <v>6.771114183657267</v>
          </cell>
          <cell r="L875">
            <v>6.771114183657267</v>
          </cell>
          <cell r="M875">
            <v>6.771114183657267</v>
          </cell>
          <cell r="N875">
            <v>6.771114183657267</v>
          </cell>
          <cell r="O875">
            <v>6.771114183657267</v>
          </cell>
          <cell r="P875">
            <v>6.771114183657267</v>
          </cell>
          <cell r="Q875">
            <v>6.771114183657267</v>
          </cell>
          <cell r="R875">
            <v>6.2304471985905439</v>
          </cell>
          <cell r="S875">
            <v>5.6897802135238207</v>
          </cell>
          <cell r="T875">
            <v>5.1491132284570975</v>
          </cell>
          <cell r="U875">
            <v>4.6084462433903743</v>
          </cell>
          <cell r="V875">
            <v>4.0677792583236512</v>
          </cell>
          <cell r="W875">
            <v>3.527112273256928</v>
          </cell>
          <cell r="X875">
            <v>2.9864452881902048</v>
          </cell>
          <cell r="Y875">
            <v>2.4457783031234817</v>
          </cell>
          <cell r="Z875">
            <v>1.9051113180567583</v>
          </cell>
          <cell r="AA875">
            <v>1.3644443329900349</v>
          </cell>
          <cell r="AB875">
            <v>0.82377734792331148</v>
          </cell>
          <cell r="AC875">
            <v>0.28311036285658658</v>
          </cell>
          <cell r="AD875">
            <v>0.28311036285658658</v>
          </cell>
          <cell r="AE875">
            <v>0.28311036285658658</v>
          </cell>
          <cell r="AF875">
            <v>0.28311036285658658</v>
          </cell>
          <cell r="AG875">
            <v>0.28311036285658658</v>
          </cell>
          <cell r="AH875">
            <v>0.28311036285658658</v>
          </cell>
          <cell r="AI875">
            <v>0.28311036285658658</v>
          </cell>
          <cell r="AJ875">
            <v>0.28311036285658658</v>
          </cell>
          <cell r="AK875">
            <v>0.28311036285658658</v>
          </cell>
          <cell r="AL875">
            <v>0.28311036285658658</v>
          </cell>
          <cell r="AM875">
            <v>0.28311036285658658</v>
          </cell>
          <cell r="AN875">
            <v>0.28311036285658658</v>
          </cell>
        </row>
        <row r="876">
          <cell r="A876">
            <v>29</v>
          </cell>
          <cell r="B876" t="str">
            <v>CR</v>
          </cell>
          <cell r="C876" t="str">
            <v>ry</v>
          </cell>
          <cell r="D876">
            <v>0</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row>
        <row r="877">
          <cell r="A877">
            <v>29</v>
          </cell>
          <cell r="B877" t="str">
            <v>CR</v>
          </cell>
          <cell r="C877" t="str">
            <v>sl</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row>
        <row r="878">
          <cell r="A878">
            <v>29</v>
          </cell>
          <cell r="B878" t="str">
            <v>FO</v>
          </cell>
          <cell r="C878" t="str">
            <v>uf</v>
          </cell>
          <cell r="D878">
            <v>10.768129769922364</v>
          </cell>
          <cell r="E878">
            <v>10.768129769922364</v>
          </cell>
          <cell r="F878">
            <v>10.768129769922364</v>
          </cell>
          <cell r="G878">
            <v>10.768129769922364</v>
          </cell>
          <cell r="H878">
            <v>10.768129769922364</v>
          </cell>
          <cell r="I878">
            <v>10.768129769922364</v>
          </cell>
          <cell r="J878">
            <v>10.768129769922364</v>
          </cell>
          <cell r="K878">
            <v>10.768129769922364</v>
          </cell>
          <cell r="L878">
            <v>10.768129769922364</v>
          </cell>
          <cell r="M878">
            <v>10.768129769922364</v>
          </cell>
          <cell r="N878">
            <v>10.768129769922364</v>
          </cell>
          <cell r="O878">
            <v>10.768129769922364</v>
          </cell>
          <cell r="P878">
            <v>10.768129769922364</v>
          </cell>
          <cell r="Q878">
            <v>10.768129769922364</v>
          </cell>
          <cell r="R878">
            <v>9.8707856224288335</v>
          </cell>
          <cell r="S878">
            <v>8.9734414749353029</v>
          </cell>
          <cell r="T878">
            <v>8.0760973274417722</v>
          </cell>
          <cell r="U878">
            <v>7.1787531799482416</v>
          </cell>
          <cell r="V878">
            <v>6.2814090324547109</v>
          </cell>
          <cell r="W878">
            <v>5.3840648849611803</v>
          </cell>
          <cell r="X878">
            <v>4.4867207374676497</v>
          </cell>
          <cell r="Y878">
            <v>3.5893765899741195</v>
          </cell>
          <cell r="Z878">
            <v>2.6920324424805893</v>
          </cell>
          <cell r="AA878">
            <v>1.7946882949870591</v>
          </cell>
          <cell r="AB878">
            <v>0.89734414749352875</v>
          </cell>
          <cell r="AC878">
            <v>0</v>
          </cell>
          <cell r="AD878">
            <v>0</v>
          </cell>
          <cell r="AE878">
            <v>0</v>
          </cell>
          <cell r="AF878">
            <v>0</v>
          </cell>
          <cell r="AG878">
            <v>0</v>
          </cell>
          <cell r="AH878">
            <v>0</v>
          </cell>
          <cell r="AI878">
            <v>0</v>
          </cell>
          <cell r="AJ878">
            <v>0</v>
          </cell>
          <cell r="AK878">
            <v>0</v>
          </cell>
          <cell r="AL878">
            <v>0</v>
          </cell>
          <cell r="AM878">
            <v>0</v>
          </cell>
          <cell r="AN878">
            <v>0</v>
          </cell>
        </row>
        <row r="879">
          <cell r="A879">
            <v>29</v>
          </cell>
          <cell r="B879" t="str">
            <v>IN</v>
          </cell>
          <cell r="C879" t="str">
            <v>hi</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row>
        <row r="880">
          <cell r="A880">
            <v>29</v>
          </cell>
          <cell r="B880" t="str">
            <v>IN</v>
          </cell>
          <cell r="C880" t="str">
            <v>ih</v>
          </cell>
          <cell r="D880">
            <v>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row>
        <row r="881">
          <cell r="A881">
            <v>29</v>
          </cell>
          <cell r="B881" t="str">
            <v>IN</v>
          </cell>
          <cell r="C881" t="str">
            <v>li</v>
          </cell>
          <cell r="D881">
            <v>0</v>
          </cell>
          <cell r="E881">
            <v>0</v>
          </cell>
          <cell r="F881">
            <v>0</v>
          </cell>
          <cell r="G881">
            <v>0</v>
          </cell>
          <cell r="H881">
            <v>0</v>
          </cell>
          <cell r="I881">
            <v>0</v>
          </cell>
          <cell r="J881">
            <v>0</v>
          </cell>
          <cell r="K881">
            <v>0</v>
          </cell>
          <cell r="L881">
            <v>0</v>
          </cell>
          <cell r="M881">
            <v>0</v>
          </cell>
          <cell r="N881">
            <v>0</v>
          </cell>
          <cell r="O881">
            <v>0</v>
          </cell>
          <cell r="P881">
            <v>0</v>
          </cell>
          <cell r="Q881">
            <v>0</v>
          </cell>
          <cell r="R881">
            <v>5.8828053968360293E-2</v>
          </cell>
          <cell r="S881">
            <v>0.11765610793672059</v>
          </cell>
          <cell r="T881">
            <v>0.17648416190508087</v>
          </cell>
          <cell r="U881">
            <v>0.23531221587344117</v>
          </cell>
          <cell r="V881">
            <v>0.29414026984180147</v>
          </cell>
          <cell r="W881">
            <v>0.35296832381016174</v>
          </cell>
          <cell r="X881">
            <v>0.41179637777852202</v>
          </cell>
          <cell r="Y881">
            <v>0.47062443174688229</v>
          </cell>
          <cell r="Z881">
            <v>0.52945248571524262</v>
          </cell>
          <cell r="AA881">
            <v>0.58828053968360294</v>
          </cell>
          <cell r="AB881">
            <v>0.64710859365196327</v>
          </cell>
          <cell r="AC881">
            <v>0.70593664762032349</v>
          </cell>
          <cell r="AD881">
            <v>0.70593664762032349</v>
          </cell>
          <cell r="AE881">
            <v>0.70593664762032349</v>
          </cell>
          <cell r="AF881">
            <v>0.70593664762032349</v>
          </cell>
          <cell r="AG881">
            <v>0.70593664762032349</v>
          </cell>
          <cell r="AH881">
            <v>0.70593664762032349</v>
          </cell>
          <cell r="AI881">
            <v>0.70593664762032349</v>
          </cell>
          <cell r="AJ881">
            <v>0.70593664762032349</v>
          </cell>
          <cell r="AK881">
            <v>0.70593664762032349</v>
          </cell>
          <cell r="AL881">
            <v>0.70593664762032349</v>
          </cell>
          <cell r="AM881">
            <v>0.70593664762032349</v>
          </cell>
          <cell r="AN881">
            <v>0.70593664762032349</v>
          </cell>
        </row>
        <row r="882">
          <cell r="A882">
            <v>29</v>
          </cell>
          <cell r="B882" t="str">
            <v>IN</v>
          </cell>
          <cell r="C882" t="str">
            <v>oi</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0</v>
          </cell>
          <cell r="AL882">
            <v>0</v>
          </cell>
          <cell r="AM882">
            <v>0</v>
          </cell>
          <cell r="AN882">
            <v>0</v>
          </cell>
        </row>
        <row r="883">
          <cell r="A883">
            <v>29</v>
          </cell>
          <cell r="B883" t="str">
            <v>IN</v>
          </cell>
          <cell r="C883" t="str">
            <v>wp</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cell r="AN883">
            <v>0</v>
          </cell>
        </row>
        <row r="884">
          <cell r="A884">
            <v>29</v>
          </cell>
          <cell r="B884" t="str">
            <v>RC</v>
          </cell>
          <cell r="C884" t="str">
            <v>ca</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1.7189560116525813E-2</v>
          </cell>
          <cell r="S884">
            <v>3.4379120233051626E-2</v>
          </cell>
          <cell r="T884">
            <v>5.1568680349577442E-2</v>
          </cell>
          <cell r="U884">
            <v>6.8758240466103251E-2</v>
          </cell>
          <cell r="V884">
            <v>8.5947800582629061E-2</v>
          </cell>
          <cell r="W884">
            <v>0.10313736069915487</v>
          </cell>
          <cell r="X884">
            <v>0.12032692081568068</v>
          </cell>
          <cell r="Y884">
            <v>0.1375164809322065</v>
          </cell>
          <cell r="Z884">
            <v>0.15470604104873231</v>
          </cell>
          <cell r="AA884">
            <v>0.17189560116525812</v>
          </cell>
          <cell r="AB884">
            <v>0.18908516128178393</v>
          </cell>
          <cell r="AC884">
            <v>0.20627472139830977</v>
          </cell>
          <cell r="AD884">
            <v>0.20627472139830977</v>
          </cell>
          <cell r="AE884">
            <v>0.20627472139830977</v>
          </cell>
          <cell r="AF884">
            <v>0.20627472139830977</v>
          </cell>
          <cell r="AG884">
            <v>0.20627472139830977</v>
          </cell>
          <cell r="AH884">
            <v>0.20627472139830977</v>
          </cell>
          <cell r="AI884">
            <v>0.20627472139830977</v>
          </cell>
          <cell r="AJ884">
            <v>0.20627472139830977</v>
          </cell>
          <cell r="AK884">
            <v>0.20627472139830977</v>
          </cell>
          <cell r="AL884">
            <v>0.20627472139830977</v>
          </cell>
          <cell r="AM884">
            <v>0.20627472139830977</v>
          </cell>
          <cell r="AN884">
            <v>0.20627472139830977</v>
          </cell>
        </row>
        <row r="885">
          <cell r="A885">
            <v>29</v>
          </cell>
          <cell r="B885" t="str">
            <v>RC</v>
          </cell>
          <cell r="C885" t="str">
            <v>go</v>
          </cell>
          <cell r="D885">
            <v>0</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0</v>
          </cell>
          <cell r="AL885">
            <v>0</v>
          </cell>
          <cell r="AM885">
            <v>0</v>
          </cell>
          <cell r="AN885">
            <v>0</v>
          </cell>
        </row>
        <row r="886">
          <cell r="A886">
            <v>29</v>
          </cell>
          <cell r="B886" t="str">
            <v>RC</v>
          </cell>
          <cell r="C886" t="str">
            <v>sk</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0</v>
          </cell>
          <cell r="AL886">
            <v>0</v>
          </cell>
          <cell r="AM886">
            <v>0</v>
          </cell>
          <cell r="AN886">
            <v>0</v>
          </cell>
        </row>
        <row r="887">
          <cell r="A887">
            <v>29</v>
          </cell>
          <cell r="B887" t="str">
            <v>RD</v>
          </cell>
          <cell r="C887" t="str">
            <v>mf</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row>
        <row r="888">
          <cell r="A888">
            <v>29</v>
          </cell>
          <cell r="B888" t="str">
            <v>RD</v>
          </cell>
          <cell r="C888" t="str">
            <v>mr</v>
          </cell>
          <cell r="D888">
            <v>3.9125915419866386</v>
          </cell>
          <cell r="E888">
            <v>3.9125915419866386</v>
          </cell>
          <cell r="F888">
            <v>3.9125915419866386</v>
          </cell>
          <cell r="G888">
            <v>3.9125915419866386</v>
          </cell>
          <cell r="H888">
            <v>3.9125915419866386</v>
          </cell>
          <cell r="I888">
            <v>3.9125915419866386</v>
          </cell>
          <cell r="J888">
            <v>3.9125915419866386</v>
          </cell>
          <cell r="K888">
            <v>3.9125915419866386</v>
          </cell>
          <cell r="L888">
            <v>3.9125915419866386</v>
          </cell>
          <cell r="M888">
            <v>3.9125915419866386</v>
          </cell>
          <cell r="N888">
            <v>3.9125915419866386</v>
          </cell>
          <cell r="O888">
            <v>3.9125915419866386</v>
          </cell>
          <cell r="P888">
            <v>3.9125915419866386</v>
          </cell>
          <cell r="Q888">
            <v>3.9125915419866386</v>
          </cell>
          <cell r="R888">
            <v>3.5865422468210855</v>
          </cell>
          <cell r="S888">
            <v>3.2604929516555323</v>
          </cell>
          <cell r="T888">
            <v>2.9344436564899792</v>
          </cell>
          <cell r="U888">
            <v>2.608394361324426</v>
          </cell>
          <cell r="V888">
            <v>2.2823450661588729</v>
          </cell>
          <cell r="W888">
            <v>1.9562957709933197</v>
          </cell>
          <cell r="X888">
            <v>1.6302464758277666</v>
          </cell>
          <cell r="Y888">
            <v>1.3041971806622135</v>
          </cell>
          <cell r="Z888">
            <v>0.97814788549666032</v>
          </cell>
          <cell r="AA888">
            <v>0.65209859033110718</v>
          </cell>
          <cell r="AB888">
            <v>0.32604929516555398</v>
          </cell>
          <cell r="AC888">
            <v>0</v>
          </cell>
          <cell r="AD888">
            <v>0</v>
          </cell>
          <cell r="AE888">
            <v>0</v>
          </cell>
          <cell r="AF888">
            <v>0</v>
          </cell>
          <cell r="AG888">
            <v>0</v>
          </cell>
          <cell r="AH888">
            <v>0</v>
          </cell>
          <cell r="AI888">
            <v>0</v>
          </cell>
          <cell r="AJ888">
            <v>0</v>
          </cell>
          <cell r="AK888">
            <v>0</v>
          </cell>
          <cell r="AL888">
            <v>0</v>
          </cell>
          <cell r="AM888">
            <v>0</v>
          </cell>
          <cell r="AN888">
            <v>0</v>
          </cell>
        </row>
        <row r="889">
          <cell r="A889">
            <v>29</v>
          </cell>
          <cell r="B889" t="str">
            <v>RD</v>
          </cell>
          <cell r="C889" t="str">
            <v>sf</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row>
        <row r="890">
          <cell r="A890">
            <v>29</v>
          </cell>
          <cell r="B890" t="str">
            <v>RD</v>
          </cell>
          <cell r="C890" t="str">
            <v>sr</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0.13887793429754988</v>
          </cell>
          <cell r="S890">
            <v>0.27775586859509976</v>
          </cell>
          <cell r="T890">
            <v>0.41663380289264962</v>
          </cell>
          <cell r="U890">
            <v>0.55551173719019953</v>
          </cell>
          <cell r="V890">
            <v>0.69438967148774944</v>
          </cell>
          <cell r="W890">
            <v>0.83326760578529935</v>
          </cell>
          <cell r="X890">
            <v>0.97214554008284926</v>
          </cell>
          <cell r="Y890">
            <v>1.1110234743803991</v>
          </cell>
          <cell r="Z890">
            <v>1.249901408677949</v>
          </cell>
          <cell r="AA890">
            <v>1.3887793429754989</v>
          </cell>
          <cell r="AB890">
            <v>1.5276572772730488</v>
          </cell>
          <cell r="AC890">
            <v>1.6665352115705987</v>
          </cell>
          <cell r="AD890">
            <v>1.6665352115705987</v>
          </cell>
          <cell r="AE890">
            <v>1.6665352115705987</v>
          </cell>
          <cell r="AF890">
            <v>1.6665352115705987</v>
          </cell>
          <cell r="AG890">
            <v>1.6665352115705987</v>
          </cell>
          <cell r="AH890">
            <v>1.6665352115705987</v>
          </cell>
          <cell r="AI890">
            <v>1.6665352115705987</v>
          </cell>
          <cell r="AJ890">
            <v>1.6665352115705987</v>
          </cell>
          <cell r="AK890">
            <v>1.6665352115705987</v>
          </cell>
          <cell r="AL890">
            <v>1.6665352115705987</v>
          </cell>
          <cell r="AM890">
            <v>1.6665352115705987</v>
          </cell>
          <cell r="AN890">
            <v>1.6665352115705987</v>
          </cell>
        </row>
        <row r="891">
          <cell r="A891">
            <v>29</v>
          </cell>
          <cell r="B891" t="str">
            <v>RR</v>
          </cell>
          <cell r="C891" t="str">
            <v>rf</v>
          </cell>
          <cell r="D891">
            <v>3.7425460766966889</v>
          </cell>
          <cell r="E891">
            <v>3.7425460766966889</v>
          </cell>
          <cell r="F891">
            <v>3.7425460766966889</v>
          </cell>
          <cell r="G891">
            <v>3.7425460766966889</v>
          </cell>
          <cell r="H891">
            <v>3.7425460766966889</v>
          </cell>
          <cell r="I891">
            <v>3.7425460766966889</v>
          </cell>
          <cell r="J891">
            <v>3.7425460766966889</v>
          </cell>
          <cell r="K891">
            <v>3.7425460766966889</v>
          </cell>
          <cell r="L891">
            <v>3.7425460766966889</v>
          </cell>
          <cell r="M891">
            <v>3.7425460766966889</v>
          </cell>
          <cell r="N891">
            <v>3.7425460766966889</v>
          </cell>
          <cell r="O891">
            <v>3.7425460766966889</v>
          </cell>
          <cell r="P891">
            <v>3.7425460766966889</v>
          </cell>
          <cell r="Q891">
            <v>3.7425460766966889</v>
          </cell>
          <cell r="R891">
            <v>3.4900356336900216</v>
          </cell>
          <cell r="S891">
            <v>3.2375251906833542</v>
          </cell>
          <cell r="T891">
            <v>2.9850147476766868</v>
          </cell>
          <cell r="U891">
            <v>2.7325043046700195</v>
          </cell>
          <cell r="V891">
            <v>2.4799938616633521</v>
          </cell>
          <cell r="W891">
            <v>2.2274834186566848</v>
          </cell>
          <cell r="X891">
            <v>1.9749729756500174</v>
          </cell>
          <cell r="Y891">
            <v>1.72246253264335</v>
          </cell>
          <cell r="Z891">
            <v>1.4699520896366827</v>
          </cell>
          <cell r="AA891">
            <v>1.2174416466300153</v>
          </cell>
          <cell r="AB891">
            <v>0.96493120362334794</v>
          </cell>
          <cell r="AC891">
            <v>0.71242076061667947</v>
          </cell>
          <cell r="AD891">
            <v>0.71242076061667947</v>
          </cell>
          <cell r="AE891">
            <v>0.71242076061667947</v>
          </cell>
          <cell r="AF891">
            <v>0.71242076061667947</v>
          </cell>
          <cell r="AG891">
            <v>0.71242076061667947</v>
          </cell>
          <cell r="AH891">
            <v>0.71242076061667947</v>
          </cell>
          <cell r="AI891">
            <v>0.71242076061667947</v>
          </cell>
          <cell r="AJ891">
            <v>0.71242076061667947</v>
          </cell>
          <cell r="AK891">
            <v>0.71242076061667947</v>
          </cell>
          <cell r="AL891">
            <v>0.71242076061667947</v>
          </cell>
          <cell r="AM891">
            <v>0.71242076061667947</v>
          </cell>
          <cell r="AN891">
            <v>0.71242076061667947</v>
          </cell>
        </row>
        <row r="892">
          <cell r="A892">
            <v>29</v>
          </cell>
          <cell r="B892" t="str">
            <v>RR</v>
          </cell>
          <cell r="C892" t="str">
            <v>rm</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row>
        <row r="893">
          <cell r="A893">
            <v>29</v>
          </cell>
          <cell r="B893" t="str">
            <v>SD</v>
          </cell>
          <cell r="C893" t="str">
            <v>ld</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row>
        <row r="894">
          <cell r="A894">
            <v>29</v>
          </cell>
          <cell r="B894" t="str">
            <v>SD</v>
          </cell>
          <cell r="C894" t="str">
            <v>lf</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row>
        <row r="895">
          <cell r="A895">
            <v>29</v>
          </cell>
          <cell r="B895" t="str">
            <v>SD</v>
          </cell>
          <cell r="C895" t="str">
            <v>mn</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row>
        <row r="896">
          <cell r="A896">
            <v>29</v>
          </cell>
          <cell r="B896" t="str">
            <v>SD</v>
          </cell>
          <cell r="C896" t="str">
            <v>os</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row>
        <row r="897">
          <cell r="A897">
            <v>29</v>
          </cell>
          <cell r="B897" t="str">
            <v>SD</v>
          </cell>
          <cell r="C897" t="str">
            <v>pm</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row>
        <row r="898">
          <cell r="A898">
            <v>29</v>
          </cell>
          <cell r="B898" t="str">
            <v>SD</v>
          </cell>
          <cell r="C898" t="str">
            <v>pq</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6.9001819075307211E-2</v>
          </cell>
          <cell r="S898">
            <v>0.13800363815061442</v>
          </cell>
          <cell r="T898">
            <v>0.20700545722592162</v>
          </cell>
          <cell r="U898">
            <v>0.27600727630122884</v>
          </cell>
          <cell r="V898">
            <v>0.34500909537653607</v>
          </cell>
          <cell r="W898">
            <v>0.41401091445184329</v>
          </cell>
          <cell r="X898">
            <v>0.48301273352715052</v>
          </cell>
          <cell r="Y898">
            <v>0.55201455260245769</v>
          </cell>
          <cell r="Z898">
            <v>0.62101637167776491</v>
          </cell>
          <cell r="AA898">
            <v>0.69001819075307214</v>
          </cell>
          <cell r="AB898">
            <v>0.75902000982837936</v>
          </cell>
          <cell r="AC898">
            <v>0.82802182890368659</v>
          </cell>
          <cell r="AD898">
            <v>0.82802182890368659</v>
          </cell>
          <cell r="AE898">
            <v>0.82802182890368659</v>
          </cell>
          <cell r="AF898">
            <v>0.82802182890368659</v>
          </cell>
          <cell r="AG898">
            <v>0.82802182890368659</v>
          </cell>
          <cell r="AH898">
            <v>0.82802182890368659</v>
          </cell>
          <cell r="AI898">
            <v>0.82802182890368659</v>
          </cell>
          <cell r="AJ898">
            <v>0.82802182890368659</v>
          </cell>
          <cell r="AK898">
            <v>0.82802182890368659</v>
          </cell>
          <cell r="AL898">
            <v>0.82802182890368659</v>
          </cell>
          <cell r="AM898">
            <v>0.82802182890368659</v>
          </cell>
          <cell r="AN898">
            <v>0.82802182890368659</v>
          </cell>
        </row>
        <row r="899">
          <cell r="A899">
            <v>29</v>
          </cell>
          <cell r="B899" t="str">
            <v>SD</v>
          </cell>
          <cell r="C899" t="str">
            <v>ss</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row>
        <row r="900">
          <cell r="A900">
            <v>29</v>
          </cell>
          <cell r="B900" t="str">
            <v>UR</v>
          </cell>
          <cell r="C900" t="str">
            <v>rf</v>
          </cell>
          <cell r="D900">
            <v>0</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row>
        <row r="901">
          <cell r="A901">
            <v>29</v>
          </cell>
          <cell r="B901" t="str">
            <v>UR</v>
          </cell>
          <cell r="C901" t="str">
            <v>rm</v>
          </cell>
          <cell r="D901">
            <v>0</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cell r="AK901">
            <v>0</v>
          </cell>
          <cell r="AL901">
            <v>0</v>
          </cell>
          <cell r="AM901">
            <v>0</v>
          </cell>
          <cell r="AN901">
            <v>0</v>
          </cell>
        </row>
        <row r="902">
          <cell r="A902">
            <v>30</v>
          </cell>
          <cell r="B902" t="str">
            <v>AG</v>
          </cell>
          <cell r="C902" t="str">
            <v>ab</v>
          </cell>
          <cell r="D902">
            <v>185.78188133998691</v>
          </cell>
          <cell r="E902">
            <v>185.78188133998691</v>
          </cell>
          <cell r="F902">
            <v>185.78188133998691</v>
          </cell>
          <cell r="G902">
            <v>185.78188133998691</v>
          </cell>
          <cell r="H902">
            <v>185.78188133998691</v>
          </cell>
          <cell r="I902">
            <v>185.78188133998691</v>
          </cell>
          <cell r="J902">
            <v>185.78188133998691</v>
          </cell>
          <cell r="K902">
            <v>185.78188133998691</v>
          </cell>
          <cell r="L902">
            <v>185.78188133998691</v>
          </cell>
          <cell r="M902">
            <v>185.78188133998691</v>
          </cell>
          <cell r="N902">
            <v>185.78188133998691</v>
          </cell>
          <cell r="O902">
            <v>185.78188133998691</v>
          </cell>
          <cell r="P902">
            <v>185.78188133998691</v>
          </cell>
          <cell r="Q902">
            <v>185.78188133998691</v>
          </cell>
          <cell r="R902">
            <v>174.97818903120285</v>
          </cell>
          <cell r="S902">
            <v>164.17449672241878</v>
          </cell>
          <cell r="T902">
            <v>153.37080441363472</v>
          </cell>
          <cell r="U902">
            <v>142.56711210485065</v>
          </cell>
          <cell r="V902">
            <v>131.76341979606659</v>
          </cell>
          <cell r="W902">
            <v>120.95972748728252</v>
          </cell>
          <cell r="X902">
            <v>110.15603517849846</v>
          </cell>
          <cell r="Y902">
            <v>99.352342869714391</v>
          </cell>
          <cell r="Z902">
            <v>88.548650560930326</v>
          </cell>
          <cell r="AA902">
            <v>77.744958252146262</v>
          </cell>
          <cell r="AB902">
            <v>66.941265943362197</v>
          </cell>
          <cell r="AC902">
            <v>56.137573634578054</v>
          </cell>
          <cell r="AD902">
            <v>56.137573634578054</v>
          </cell>
          <cell r="AE902">
            <v>56.137573634578054</v>
          </cell>
          <cell r="AF902">
            <v>56.137573634578054</v>
          </cell>
          <cell r="AG902">
            <v>56.137573634578054</v>
          </cell>
          <cell r="AH902">
            <v>56.137573634578054</v>
          </cell>
          <cell r="AI902">
            <v>56.137573634578054</v>
          </cell>
          <cell r="AJ902">
            <v>56.137573634578054</v>
          </cell>
          <cell r="AK902">
            <v>56.137573634578054</v>
          </cell>
          <cell r="AL902">
            <v>56.137573634578054</v>
          </cell>
          <cell r="AM902">
            <v>56.137573634578054</v>
          </cell>
          <cell r="AN902">
            <v>56.137573634578054</v>
          </cell>
        </row>
        <row r="903">
          <cell r="A903">
            <v>30</v>
          </cell>
          <cell r="B903" t="str">
            <v>AG</v>
          </cell>
          <cell r="C903" t="str">
            <v>cp</v>
          </cell>
          <cell r="D903">
            <v>155.73382609824941</v>
          </cell>
          <cell r="E903">
            <v>155.73382609824941</v>
          </cell>
          <cell r="F903">
            <v>155.73382609824941</v>
          </cell>
          <cell r="G903">
            <v>155.73382609824941</v>
          </cell>
          <cell r="H903">
            <v>155.73382609824941</v>
          </cell>
          <cell r="I903">
            <v>155.73382609824941</v>
          </cell>
          <cell r="J903">
            <v>155.73382609824941</v>
          </cell>
          <cell r="K903">
            <v>155.73382609824941</v>
          </cell>
          <cell r="L903">
            <v>155.73382609824941</v>
          </cell>
          <cell r="M903">
            <v>155.73382609824941</v>
          </cell>
          <cell r="N903">
            <v>155.73382609824941</v>
          </cell>
          <cell r="O903">
            <v>155.73382609824941</v>
          </cell>
          <cell r="P903">
            <v>155.73382609824941</v>
          </cell>
          <cell r="Q903">
            <v>155.73382609824941</v>
          </cell>
          <cell r="R903">
            <v>144.47767673329156</v>
          </cell>
          <cell r="S903">
            <v>133.22152736833371</v>
          </cell>
          <cell r="T903">
            <v>121.96537800337587</v>
          </cell>
          <cell r="U903">
            <v>110.70922863841804</v>
          </cell>
          <cell r="V903">
            <v>99.453079273460204</v>
          </cell>
          <cell r="W903">
            <v>88.196929908502369</v>
          </cell>
          <cell r="X903">
            <v>76.940780543544534</v>
          </cell>
          <cell r="Y903">
            <v>65.684631178586699</v>
          </cell>
          <cell r="Z903">
            <v>54.428481813628856</v>
          </cell>
          <cell r="AA903">
            <v>43.172332448671014</v>
          </cell>
          <cell r="AB903">
            <v>31.916183083713172</v>
          </cell>
          <cell r="AC903">
            <v>20.660033718755315</v>
          </cell>
          <cell r="AD903">
            <v>20.660033718755315</v>
          </cell>
          <cell r="AE903">
            <v>20.660033718755315</v>
          </cell>
          <cell r="AF903">
            <v>20.660033718755315</v>
          </cell>
          <cell r="AG903">
            <v>20.660033718755315</v>
          </cell>
          <cell r="AH903">
            <v>20.660033718755315</v>
          </cell>
          <cell r="AI903">
            <v>20.660033718755315</v>
          </cell>
          <cell r="AJ903">
            <v>20.660033718755315</v>
          </cell>
          <cell r="AK903">
            <v>20.660033718755315</v>
          </cell>
          <cell r="AL903">
            <v>20.660033718755315</v>
          </cell>
          <cell r="AM903">
            <v>20.660033718755315</v>
          </cell>
          <cell r="AN903">
            <v>20.660033718755315</v>
          </cell>
        </row>
        <row r="904">
          <cell r="A904">
            <v>30</v>
          </cell>
          <cell r="B904" t="str">
            <v>AG</v>
          </cell>
          <cell r="C904" t="str">
            <v>pa</v>
          </cell>
          <cell r="D904">
            <v>20.479404969730261</v>
          </cell>
          <cell r="E904">
            <v>20.479404969730261</v>
          </cell>
          <cell r="F904">
            <v>20.479404969730261</v>
          </cell>
          <cell r="G904">
            <v>20.479404969730261</v>
          </cell>
          <cell r="H904">
            <v>20.479404969730261</v>
          </cell>
          <cell r="I904">
            <v>20.479404969730261</v>
          </cell>
          <cell r="J904">
            <v>20.479404969730261</v>
          </cell>
          <cell r="K904">
            <v>20.479404969730261</v>
          </cell>
          <cell r="L904">
            <v>20.479404969730261</v>
          </cell>
          <cell r="M904">
            <v>20.479404969730261</v>
          </cell>
          <cell r="N904">
            <v>20.479404969730261</v>
          </cell>
          <cell r="O904">
            <v>20.479404969730261</v>
          </cell>
          <cell r="P904">
            <v>20.479404969730261</v>
          </cell>
          <cell r="Q904">
            <v>20.479404969730261</v>
          </cell>
          <cell r="R904">
            <v>18.772787888919407</v>
          </cell>
          <cell r="S904">
            <v>17.066170808108552</v>
          </cell>
          <cell r="T904">
            <v>15.359553727297698</v>
          </cell>
          <cell r="U904">
            <v>13.652936646486843</v>
          </cell>
          <cell r="V904">
            <v>11.946319565675989</v>
          </cell>
          <cell r="W904">
            <v>10.239702484865134</v>
          </cell>
          <cell r="X904">
            <v>8.5330854040542796</v>
          </cell>
          <cell r="Y904">
            <v>6.8264683232434242</v>
          </cell>
          <cell r="Z904">
            <v>5.1198512424325688</v>
          </cell>
          <cell r="AA904">
            <v>3.4132341616217134</v>
          </cell>
          <cell r="AB904">
            <v>1.7066170808108583</v>
          </cell>
          <cell r="AC904">
            <v>0</v>
          </cell>
          <cell r="AD904">
            <v>0</v>
          </cell>
          <cell r="AE904">
            <v>0</v>
          </cell>
          <cell r="AF904">
            <v>0</v>
          </cell>
          <cell r="AG904">
            <v>0</v>
          </cell>
          <cell r="AH904">
            <v>0</v>
          </cell>
          <cell r="AI904">
            <v>0</v>
          </cell>
          <cell r="AJ904">
            <v>0</v>
          </cell>
          <cell r="AK904">
            <v>0</v>
          </cell>
          <cell r="AL904">
            <v>0</v>
          </cell>
          <cell r="AM904">
            <v>0</v>
          </cell>
          <cell r="AN904">
            <v>0</v>
          </cell>
        </row>
        <row r="905">
          <cell r="A905">
            <v>30</v>
          </cell>
          <cell r="B905" t="str">
            <v>AL</v>
          </cell>
          <cell r="C905" t="str">
            <v>ep</v>
          </cell>
          <cell r="D905">
            <v>0</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row>
        <row r="906">
          <cell r="A906">
            <v>30</v>
          </cell>
          <cell r="B906" t="str">
            <v>AL</v>
          </cell>
          <cell r="C906" t="str">
            <v>ff</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row>
        <row r="907">
          <cell r="A907">
            <v>30</v>
          </cell>
          <cell r="B907" t="str">
            <v>AL</v>
          </cell>
          <cell r="C907" t="str">
            <v>hr</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row>
        <row r="908">
          <cell r="A908">
            <v>30</v>
          </cell>
          <cell r="B908" t="str">
            <v>AL</v>
          </cell>
          <cell r="C908" t="str">
            <v>of</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row>
        <row r="909">
          <cell r="A909">
            <v>30</v>
          </cell>
          <cell r="B909" t="str">
            <v>CR</v>
          </cell>
          <cell r="C909" t="str">
            <v>as</v>
          </cell>
          <cell r="D909">
            <v>0</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row>
        <row r="910">
          <cell r="A910">
            <v>30</v>
          </cell>
          <cell r="B910" t="str">
            <v>CR</v>
          </cell>
          <cell r="C910" t="str">
            <v>hy</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row>
        <row r="911">
          <cell r="A911">
            <v>30</v>
          </cell>
          <cell r="B911" t="str">
            <v>CR</v>
          </cell>
          <cell r="C911" t="str">
            <v>pp</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row>
        <row r="912">
          <cell r="A912">
            <v>30</v>
          </cell>
          <cell r="B912" t="str">
            <v>CR</v>
          </cell>
          <cell r="C912" t="str">
            <v>ry</v>
          </cell>
          <cell r="D912">
            <v>0</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row>
        <row r="913">
          <cell r="A913">
            <v>30</v>
          </cell>
          <cell r="B913" t="str">
            <v>CR</v>
          </cell>
          <cell r="C913" t="str">
            <v>sl</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row>
        <row r="914">
          <cell r="A914">
            <v>30</v>
          </cell>
          <cell r="B914" t="str">
            <v>FO</v>
          </cell>
          <cell r="C914" t="str">
            <v>uf</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row>
        <row r="915">
          <cell r="A915">
            <v>30</v>
          </cell>
          <cell r="B915" t="str">
            <v>IN</v>
          </cell>
          <cell r="C915" t="str">
            <v>hi</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row>
        <row r="916">
          <cell r="A916">
            <v>30</v>
          </cell>
          <cell r="B916" t="str">
            <v>IN</v>
          </cell>
          <cell r="C916" t="str">
            <v>ih</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cell r="AK916">
            <v>0</v>
          </cell>
          <cell r="AL916">
            <v>0</v>
          </cell>
          <cell r="AM916">
            <v>0</v>
          </cell>
          <cell r="AN916">
            <v>0</v>
          </cell>
        </row>
        <row r="917">
          <cell r="A917">
            <v>30</v>
          </cell>
          <cell r="B917" t="str">
            <v>IN</v>
          </cell>
          <cell r="C917" t="str">
            <v>li</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row>
        <row r="918">
          <cell r="A918">
            <v>30</v>
          </cell>
          <cell r="B918" t="str">
            <v>IN</v>
          </cell>
          <cell r="C918" t="str">
            <v>oi</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row>
        <row r="919">
          <cell r="A919">
            <v>30</v>
          </cell>
          <cell r="B919" t="str">
            <v>IN</v>
          </cell>
          <cell r="C919" t="str">
            <v>wp</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cell r="AK919">
            <v>0</v>
          </cell>
          <cell r="AL919">
            <v>0</v>
          </cell>
          <cell r="AM919">
            <v>0</v>
          </cell>
          <cell r="AN919">
            <v>0</v>
          </cell>
        </row>
        <row r="920">
          <cell r="A920">
            <v>30</v>
          </cell>
          <cell r="B920" t="str">
            <v>RC</v>
          </cell>
          <cell r="C920" t="str">
            <v>ca</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cell r="AD920">
            <v>0</v>
          </cell>
          <cell r="AE920">
            <v>0</v>
          </cell>
          <cell r="AF920">
            <v>0</v>
          </cell>
          <cell r="AG920">
            <v>0</v>
          </cell>
          <cell r="AH920">
            <v>0</v>
          </cell>
          <cell r="AI920">
            <v>0</v>
          </cell>
          <cell r="AJ920">
            <v>0</v>
          </cell>
          <cell r="AK920">
            <v>0</v>
          </cell>
          <cell r="AL920">
            <v>0</v>
          </cell>
          <cell r="AM920">
            <v>0</v>
          </cell>
          <cell r="AN920">
            <v>0</v>
          </cell>
        </row>
        <row r="921">
          <cell r="A921">
            <v>30</v>
          </cell>
          <cell r="B921" t="str">
            <v>RC</v>
          </cell>
          <cell r="C921" t="str">
            <v>go</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cell r="AK921">
            <v>0</v>
          </cell>
          <cell r="AL921">
            <v>0</v>
          </cell>
          <cell r="AM921">
            <v>0</v>
          </cell>
          <cell r="AN921">
            <v>0</v>
          </cell>
        </row>
        <row r="922">
          <cell r="A922">
            <v>30</v>
          </cell>
          <cell r="B922" t="str">
            <v>RC</v>
          </cell>
          <cell r="C922" t="str">
            <v>sk</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cell r="AK922">
            <v>0</v>
          </cell>
          <cell r="AL922">
            <v>0</v>
          </cell>
          <cell r="AM922">
            <v>0</v>
          </cell>
          <cell r="AN922">
            <v>0</v>
          </cell>
        </row>
        <row r="923">
          <cell r="A923">
            <v>30</v>
          </cell>
          <cell r="B923" t="str">
            <v>RD</v>
          </cell>
          <cell r="C923" t="str">
            <v>mf</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v>0</v>
          </cell>
        </row>
        <row r="924">
          <cell r="A924">
            <v>30</v>
          </cell>
          <cell r="B924" t="str">
            <v>RD</v>
          </cell>
          <cell r="C924" t="str">
            <v>mr</v>
          </cell>
          <cell r="D924">
            <v>0</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cell r="AI924">
            <v>0</v>
          </cell>
          <cell r="AJ924">
            <v>0</v>
          </cell>
          <cell r="AK924">
            <v>0</v>
          </cell>
          <cell r="AL924">
            <v>0</v>
          </cell>
          <cell r="AM924">
            <v>0</v>
          </cell>
          <cell r="AN924">
            <v>0</v>
          </cell>
        </row>
        <row r="925">
          <cell r="A925">
            <v>30</v>
          </cell>
          <cell r="B925" t="str">
            <v>RD</v>
          </cell>
          <cell r="C925" t="str">
            <v>sf</v>
          </cell>
          <cell r="D925">
            <v>0</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v>0</v>
          </cell>
          <cell r="AD925">
            <v>0</v>
          </cell>
          <cell r="AE925">
            <v>0</v>
          </cell>
          <cell r="AF925">
            <v>0</v>
          </cell>
          <cell r="AG925">
            <v>0</v>
          </cell>
          <cell r="AH925">
            <v>0</v>
          </cell>
          <cell r="AI925">
            <v>0</v>
          </cell>
          <cell r="AJ925">
            <v>0</v>
          </cell>
          <cell r="AK925">
            <v>0</v>
          </cell>
          <cell r="AL925">
            <v>0</v>
          </cell>
          <cell r="AM925">
            <v>0</v>
          </cell>
          <cell r="AN925">
            <v>0</v>
          </cell>
        </row>
        <row r="926">
          <cell r="A926">
            <v>30</v>
          </cell>
          <cell r="B926" t="str">
            <v>RD</v>
          </cell>
          <cell r="C926" t="str">
            <v>sr</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v>0</v>
          </cell>
          <cell r="AD926">
            <v>0</v>
          </cell>
          <cell r="AE926">
            <v>0</v>
          </cell>
          <cell r="AF926">
            <v>0</v>
          </cell>
          <cell r="AG926">
            <v>0</v>
          </cell>
          <cell r="AH926">
            <v>0</v>
          </cell>
          <cell r="AI926">
            <v>0</v>
          </cell>
          <cell r="AJ926">
            <v>0</v>
          </cell>
          <cell r="AK926">
            <v>0</v>
          </cell>
          <cell r="AL926">
            <v>0</v>
          </cell>
          <cell r="AM926">
            <v>0</v>
          </cell>
          <cell r="AN926">
            <v>0</v>
          </cell>
        </row>
        <row r="927">
          <cell r="A927">
            <v>30</v>
          </cell>
          <cell r="B927" t="str">
            <v>RR</v>
          </cell>
          <cell r="C927" t="str">
            <v>rf</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M927">
            <v>0</v>
          </cell>
          <cell r="AN927">
            <v>0</v>
          </cell>
        </row>
        <row r="928">
          <cell r="A928">
            <v>30</v>
          </cell>
          <cell r="B928" t="str">
            <v>RR</v>
          </cell>
          <cell r="C928" t="str">
            <v>rm</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cell r="AD928">
            <v>0</v>
          </cell>
          <cell r="AE928">
            <v>0</v>
          </cell>
          <cell r="AF928">
            <v>0</v>
          </cell>
          <cell r="AG928">
            <v>0</v>
          </cell>
          <cell r="AH928">
            <v>0</v>
          </cell>
          <cell r="AI928">
            <v>0</v>
          </cell>
          <cell r="AJ928">
            <v>0</v>
          </cell>
          <cell r="AK928">
            <v>0</v>
          </cell>
          <cell r="AL928">
            <v>0</v>
          </cell>
          <cell r="AM928">
            <v>0</v>
          </cell>
          <cell r="AN928">
            <v>0</v>
          </cell>
        </row>
        <row r="929">
          <cell r="A929">
            <v>30</v>
          </cell>
          <cell r="B929" t="str">
            <v>SD</v>
          </cell>
          <cell r="C929" t="str">
            <v>ld</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0</v>
          </cell>
          <cell r="AL929">
            <v>0</v>
          </cell>
          <cell r="AM929">
            <v>0</v>
          </cell>
          <cell r="AN929">
            <v>0</v>
          </cell>
        </row>
        <row r="930">
          <cell r="A930">
            <v>30</v>
          </cell>
          <cell r="B930" t="str">
            <v>SD</v>
          </cell>
          <cell r="C930" t="str">
            <v>lf</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cell r="AI930">
            <v>0</v>
          </cell>
          <cell r="AJ930">
            <v>0</v>
          </cell>
          <cell r="AK930">
            <v>0</v>
          </cell>
          <cell r="AL930">
            <v>0</v>
          </cell>
          <cell r="AM930">
            <v>0</v>
          </cell>
          <cell r="AN930">
            <v>0</v>
          </cell>
        </row>
        <row r="931">
          <cell r="A931">
            <v>30</v>
          </cell>
          <cell r="B931" t="str">
            <v>SD</v>
          </cell>
          <cell r="C931" t="str">
            <v>mn</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cell r="AI931">
            <v>0</v>
          </cell>
          <cell r="AJ931">
            <v>0</v>
          </cell>
          <cell r="AK931">
            <v>0</v>
          </cell>
          <cell r="AL931">
            <v>0</v>
          </cell>
          <cell r="AM931">
            <v>0</v>
          </cell>
          <cell r="AN931">
            <v>0</v>
          </cell>
        </row>
        <row r="932">
          <cell r="A932">
            <v>30</v>
          </cell>
          <cell r="B932" t="str">
            <v>SD</v>
          </cell>
          <cell r="C932" t="str">
            <v>os</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0</v>
          </cell>
          <cell r="AF932">
            <v>0</v>
          </cell>
          <cell r="AG932">
            <v>0</v>
          </cell>
          <cell r="AH932">
            <v>0</v>
          </cell>
          <cell r="AI932">
            <v>0</v>
          </cell>
          <cell r="AJ932">
            <v>0</v>
          </cell>
          <cell r="AK932">
            <v>0</v>
          </cell>
          <cell r="AL932">
            <v>0</v>
          </cell>
          <cell r="AM932">
            <v>0</v>
          </cell>
          <cell r="AN932">
            <v>0</v>
          </cell>
        </row>
        <row r="933">
          <cell r="A933">
            <v>30</v>
          </cell>
          <cell r="B933" t="str">
            <v>SD</v>
          </cell>
          <cell r="C933" t="str">
            <v>pm</v>
          </cell>
          <cell r="D933">
            <v>0</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L933">
            <v>0</v>
          </cell>
          <cell r="AM933">
            <v>0</v>
          </cell>
          <cell r="AN933">
            <v>0</v>
          </cell>
        </row>
        <row r="934">
          <cell r="A934">
            <v>30</v>
          </cell>
          <cell r="B934" t="str">
            <v>SD</v>
          </cell>
          <cell r="C934" t="str">
            <v>pq</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I934">
            <v>0</v>
          </cell>
          <cell r="AJ934">
            <v>0</v>
          </cell>
          <cell r="AK934">
            <v>0</v>
          </cell>
          <cell r="AL934">
            <v>0</v>
          </cell>
          <cell r="AM934">
            <v>0</v>
          </cell>
          <cell r="AN934">
            <v>0</v>
          </cell>
        </row>
        <row r="935">
          <cell r="A935">
            <v>30</v>
          </cell>
          <cell r="B935" t="str">
            <v>SD</v>
          </cell>
          <cell r="C935" t="str">
            <v>ss</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v>0</v>
          </cell>
        </row>
        <row r="936">
          <cell r="A936">
            <v>30</v>
          </cell>
          <cell r="B936" t="str">
            <v>UR</v>
          </cell>
          <cell r="C936" t="str">
            <v>rf</v>
          </cell>
          <cell r="D936">
            <v>0</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cell r="AI936">
            <v>0</v>
          </cell>
          <cell r="AJ936">
            <v>0</v>
          </cell>
          <cell r="AK936">
            <v>0</v>
          </cell>
          <cell r="AL936">
            <v>0</v>
          </cell>
          <cell r="AM936">
            <v>0</v>
          </cell>
          <cell r="AN936">
            <v>0</v>
          </cell>
        </row>
        <row r="937">
          <cell r="A937">
            <v>30</v>
          </cell>
          <cell r="B937" t="str">
            <v>UR</v>
          </cell>
          <cell r="C937" t="str">
            <v>rm</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cell r="AI937">
            <v>0</v>
          </cell>
          <cell r="AJ937">
            <v>0</v>
          </cell>
          <cell r="AK937">
            <v>0</v>
          </cell>
          <cell r="AL937">
            <v>0</v>
          </cell>
          <cell r="AM937">
            <v>0</v>
          </cell>
          <cell r="AN937">
            <v>0</v>
          </cell>
        </row>
        <row r="938">
          <cell r="A938">
            <v>31</v>
          </cell>
          <cell r="B938" t="str">
            <v>AG</v>
          </cell>
          <cell r="C938" t="str">
            <v>ab</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cell r="AI938">
            <v>0</v>
          </cell>
          <cell r="AJ938">
            <v>0</v>
          </cell>
          <cell r="AK938">
            <v>0</v>
          </cell>
          <cell r="AL938">
            <v>0</v>
          </cell>
          <cell r="AM938">
            <v>0</v>
          </cell>
          <cell r="AN938">
            <v>0</v>
          </cell>
        </row>
        <row r="939">
          <cell r="A939">
            <v>31</v>
          </cell>
          <cell r="B939" t="str">
            <v>AG</v>
          </cell>
          <cell r="C939" t="str">
            <v>cp</v>
          </cell>
          <cell r="D939">
            <v>0</v>
          </cell>
          <cell r="E939">
            <v>0</v>
          </cell>
          <cell r="F939">
            <v>0.6</v>
          </cell>
          <cell r="G939">
            <v>0.6</v>
          </cell>
          <cell r="H939">
            <v>0.6</v>
          </cell>
          <cell r="I939">
            <v>0.6</v>
          </cell>
          <cell r="J939">
            <v>0.6</v>
          </cell>
          <cell r="K939">
            <v>0.6</v>
          </cell>
          <cell r="L939">
            <v>0.6</v>
          </cell>
          <cell r="M939">
            <v>0.6</v>
          </cell>
          <cell r="N939">
            <v>0.6</v>
          </cell>
          <cell r="O939">
            <v>0.6</v>
          </cell>
          <cell r="P939">
            <v>0.6</v>
          </cell>
          <cell r="Q939">
            <v>0.6</v>
          </cell>
          <cell r="R939">
            <v>0.6</v>
          </cell>
          <cell r="S939">
            <v>0.6</v>
          </cell>
          <cell r="T939">
            <v>0.6</v>
          </cell>
          <cell r="U939">
            <v>0.6</v>
          </cell>
          <cell r="V939">
            <v>0.6</v>
          </cell>
          <cell r="W939">
            <v>0.6</v>
          </cell>
          <cell r="X939">
            <v>0.6</v>
          </cell>
          <cell r="Y939">
            <v>8.8000000000000007</v>
          </cell>
          <cell r="Z939">
            <v>8.8000000000000007</v>
          </cell>
          <cell r="AA939">
            <v>8.8000000000000007</v>
          </cell>
          <cell r="AB939">
            <v>8.8000000000000007</v>
          </cell>
          <cell r="AC939">
            <v>8.8000000000000007</v>
          </cell>
          <cell r="AD939">
            <v>8.8000000000000007</v>
          </cell>
          <cell r="AE939">
            <v>8.8000000000000007</v>
          </cell>
          <cell r="AF939">
            <v>8.8000000000000007</v>
          </cell>
          <cell r="AG939">
            <v>8.8000000000000007</v>
          </cell>
          <cell r="AH939">
            <v>8.8000000000000007</v>
          </cell>
          <cell r="AI939">
            <v>8.8000000000000007</v>
          </cell>
          <cell r="AJ939">
            <v>0</v>
          </cell>
          <cell r="AK939">
            <v>0</v>
          </cell>
          <cell r="AL939">
            <v>0</v>
          </cell>
          <cell r="AM939">
            <v>0</v>
          </cell>
          <cell r="AN939">
            <v>0</v>
          </cell>
        </row>
        <row r="940">
          <cell r="A940">
            <v>31</v>
          </cell>
          <cell r="B940" t="str">
            <v>AG</v>
          </cell>
          <cell r="C940" t="str">
            <v>pa</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cell r="AI940">
            <v>0</v>
          </cell>
          <cell r="AJ940">
            <v>0</v>
          </cell>
          <cell r="AK940">
            <v>0</v>
          </cell>
          <cell r="AL940">
            <v>0</v>
          </cell>
          <cell r="AM940">
            <v>0</v>
          </cell>
          <cell r="AN940">
            <v>0</v>
          </cell>
        </row>
        <row r="941">
          <cell r="A941">
            <v>31</v>
          </cell>
          <cell r="B941" t="str">
            <v>AL</v>
          </cell>
          <cell r="C941" t="str">
            <v>ep</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cell r="AI941">
            <v>0</v>
          </cell>
          <cell r="AJ941">
            <v>0</v>
          </cell>
          <cell r="AK941">
            <v>0</v>
          </cell>
          <cell r="AL941">
            <v>0</v>
          </cell>
          <cell r="AM941">
            <v>0</v>
          </cell>
          <cell r="AN941">
            <v>0</v>
          </cell>
        </row>
        <row r="942">
          <cell r="A942">
            <v>31</v>
          </cell>
          <cell r="B942" t="str">
            <v>AL</v>
          </cell>
          <cell r="C942" t="str">
            <v>ff</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v>0</v>
          </cell>
          <cell r="AD942">
            <v>0</v>
          </cell>
          <cell r="AE942">
            <v>0</v>
          </cell>
          <cell r="AF942">
            <v>0</v>
          </cell>
          <cell r="AG942">
            <v>0</v>
          </cell>
          <cell r="AH942">
            <v>0</v>
          </cell>
          <cell r="AI942">
            <v>0</v>
          </cell>
          <cell r="AJ942">
            <v>0</v>
          </cell>
          <cell r="AK942">
            <v>0</v>
          </cell>
          <cell r="AL942">
            <v>0</v>
          </cell>
          <cell r="AM942">
            <v>0</v>
          </cell>
          <cell r="AN942">
            <v>0</v>
          </cell>
        </row>
        <row r="943">
          <cell r="A943">
            <v>31</v>
          </cell>
          <cell r="B943" t="str">
            <v>AL</v>
          </cell>
          <cell r="C943" t="str">
            <v>hr</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cell r="AD943">
            <v>0</v>
          </cell>
          <cell r="AE943">
            <v>0</v>
          </cell>
          <cell r="AF943">
            <v>0</v>
          </cell>
          <cell r="AG943">
            <v>0</v>
          </cell>
          <cell r="AH943">
            <v>0</v>
          </cell>
          <cell r="AI943">
            <v>0</v>
          </cell>
          <cell r="AJ943">
            <v>0</v>
          </cell>
          <cell r="AK943">
            <v>0</v>
          </cell>
          <cell r="AL943">
            <v>0</v>
          </cell>
          <cell r="AM943">
            <v>0</v>
          </cell>
          <cell r="AN943">
            <v>0</v>
          </cell>
        </row>
        <row r="944">
          <cell r="A944">
            <v>31</v>
          </cell>
          <cell r="B944" t="str">
            <v>AL</v>
          </cell>
          <cell r="C944" t="str">
            <v>of</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cell r="AD944">
            <v>0</v>
          </cell>
          <cell r="AE944">
            <v>0</v>
          </cell>
          <cell r="AF944">
            <v>0</v>
          </cell>
          <cell r="AG944">
            <v>0</v>
          </cell>
          <cell r="AH944">
            <v>0</v>
          </cell>
          <cell r="AI944">
            <v>0</v>
          </cell>
          <cell r="AJ944">
            <v>0</v>
          </cell>
          <cell r="AK944">
            <v>0</v>
          </cell>
          <cell r="AL944">
            <v>0</v>
          </cell>
          <cell r="AM944">
            <v>0</v>
          </cell>
          <cell r="AN944">
            <v>0</v>
          </cell>
        </row>
        <row r="945">
          <cell r="A945">
            <v>31</v>
          </cell>
          <cell r="B945" t="str">
            <v>CR</v>
          </cell>
          <cell r="C945" t="str">
            <v>as</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v>0</v>
          </cell>
          <cell r="AD945">
            <v>0</v>
          </cell>
          <cell r="AE945">
            <v>0</v>
          </cell>
          <cell r="AF945">
            <v>0</v>
          </cell>
          <cell r="AG945">
            <v>0</v>
          </cell>
          <cell r="AH945">
            <v>0</v>
          </cell>
          <cell r="AI945">
            <v>0</v>
          </cell>
          <cell r="AJ945">
            <v>0</v>
          </cell>
          <cell r="AK945">
            <v>0</v>
          </cell>
          <cell r="AL945">
            <v>0</v>
          </cell>
          <cell r="AM945">
            <v>0</v>
          </cell>
          <cell r="AN945">
            <v>0</v>
          </cell>
        </row>
        <row r="946">
          <cell r="A946">
            <v>31</v>
          </cell>
          <cell r="B946" t="str">
            <v>CR</v>
          </cell>
          <cell r="C946" t="str">
            <v>hy</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cell r="AJ946">
            <v>0</v>
          </cell>
          <cell r="AK946">
            <v>0</v>
          </cell>
          <cell r="AL946">
            <v>0</v>
          </cell>
          <cell r="AM946">
            <v>0</v>
          </cell>
          <cell r="AN946">
            <v>0</v>
          </cell>
        </row>
        <row r="947">
          <cell r="A947">
            <v>31</v>
          </cell>
          <cell r="B947" t="str">
            <v>CR</v>
          </cell>
          <cell r="C947" t="str">
            <v>pp</v>
          </cell>
          <cell r="D947">
            <v>6.3</v>
          </cell>
          <cell r="E947">
            <v>6.3</v>
          </cell>
          <cell r="F947">
            <v>6.3</v>
          </cell>
          <cell r="G947">
            <v>6.3</v>
          </cell>
          <cell r="H947">
            <v>6.3</v>
          </cell>
          <cell r="I947">
            <v>6.3</v>
          </cell>
          <cell r="J947">
            <v>6.3</v>
          </cell>
          <cell r="K947">
            <v>6.3</v>
          </cell>
          <cell r="L947">
            <v>10.199999999999999</v>
          </cell>
          <cell r="M947">
            <v>6</v>
          </cell>
          <cell r="N947">
            <v>4.8</v>
          </cell>
          <cell r="O947">
            <v>4.5999999999999996</v>
          </cell>
          <cell r="P947">
            <v>5.8</v>
          </cell>
          <cell r="Q947">
            <v>8.6</v>
          </cell>
          <cell r="R947">
            <v>5.4</v>
          </cell>
          <cell r="S947">
            <v>3.1</v>
          </cell>
          <cell r="T947">
            <v>4.7</v>
          </cell>
          <cell r="U947">
            <v>4</v>
          </cell>
          <cell r="V947">
            <v>6.1</v>
          </cell>
          <cell r="W947">
            <v>2.8</v>
          </cell>
          <cell r="X947">
            <v>2.2000000000000002</v>
          </cell>
          <cell r="Y947">
            <v>5</v>
          </cell>
          <cell r="Z947">
            <v>3.9</v>
          </cell>
          <cell r="AA947">
            <v>12</v>
          </cell>
          <cell r="AB947">
            <v>11.9</v>
          </cell>
          <cell r="AC947">
            <v>14</v>
          </cell>
          <cell r="AD947">
            <v>29.2</v>
          </cell>
          <cell r="AE947">
            <v>27.1</v>
          </cell>
          <cell r="AF947">
            <v>30</v>
          </cell>
          <cell r="AG947">
            <v>34.6</v>
          </cell>
          <cell r="AH947">
            <v>27.9</v>
          </cell>
          <cell r="AI947">
            <v>47.5</v>
          </cell>
          <cell r="AJ947">
            <v>25.2</v>
          </cell>
          <cell r="AK947">
            <v>21.8</v>
          </cell>
          <cell r="AL947">
            <v>31.4</v>
          </cell>
          <cell r="AM947">
            <v>31.4</v>
          </cell>
          <cell r="AN947">
            <v>31.4</v>
          </cell>
        </row>
        <row r="948">
          <cell r="A948">
            <v>31</v>
          </cell>
          <cell r="B948" t="str">
            <v>CR</v>
          </cell>
          <cell r="C948" t="str">
            <v>ry</v>
          </cell>
          <cell r="D948">
            <v>0</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cell r="AD948">
            <v>0</v>
          </cell>
          <cell r="AE948">
            <v>0</v>
          </cell>
          <cell r="AF948">
            <v>0</v>
          </cell>
          <cell r="AG948">
            <v>0</v>
          </cell>
          <cell r="AH948">
            <v>0</v>
          </cell>
          <cell r="AI948">
            <v>0</v>
          </cell>
          <cell r="AJ948">
            <v>0</v>
          </cell>
          <cell r="AK948">
            <v>0</v>
          </cell>
          <cell r="AL948">
            <v>0</v>
          </cell>
          <cell r="AM948">
            <v>0</v>
          </cell>
          <cell r="AN948">
            <v>0</v>
          </cell>
        </row>
        <row r="949">
          <cell r="A949">
            <v>31</v>
          </cell>
          <cell r="B949" t="str">
            <v>CR</v>
          </cell>
          <cell r="C949" t="str">
            <v>sl</v>
          </cell>
          <cell r="D949">
            <v>0</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cell r="AI949">
            <v>0</v>
          </cell>
          <cell r="AJ949">
            <v>0</v>
          </cell>
          <cell r="AK949">
            <v>0</v>
          </cell>
          <cell r="AL949">
            <v>0</v>
          </cell>
          <cell r="AM949">
            <v>0</v>
          </cell>
          <cell r="AN949">
            <v>0</v>
          </cell>
        </row>
        <row r="950">
          <cell r="A950">
            <v>31</v>
          </cell>
          <cell r="B950" t="str">
            <v>FO</v>
          </cell>
          <cell r="C950" t="str">
            <v>uf</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cell r="AI950">
            <v>0</v>
          </cell>
          <cell r="AJ950">
            <v>0</v>
          </cell>
          <cell r="AK950">
            <v>0</v>
          </cell>
          <cell r="AL950">
            <v>0</v>
          </cell>
          <cell r="AM950">
            <v>0</v>
          </cell>
          <cell r="AN950">
            <v>0</v>
          </cell>
        </row>
        <row r="951">
          <cell r="A951">
            <v>31</v>
          </cell>
          <cell r="B951" t="str">
            <v>IN</v>
          </cell>
          <cell r="C951" t="str">
            <v>hi</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M951">
            <v>0</v>
          </cell>
          <cell r="AN951">
            <v>0</v>
          </cell>
        </row>
        <row r="952">
          <cell r="A952">
            <v>31</v>
          </cell>
          <cell r="B952" t="str">
            <v>IN</v>
          </cell>
          <cell r="C952" t="str">
            <v>ih</v>
          </cell>
          <cell r="D952">
            <v>0</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cell r="AI952">
            <v>0</v>
          </cell>
          <cell r="AJ952">
            <v>0</v>
          </cell>
          <cell r="AK952">
            <v>0</v>
          </cell>
          <cell r="AL952">
            <v>0</v>
          </cell>
          <cell r="AM952">
            <v>0</v>
          </cell>
          <cell r="AN952">
            <v>0</v>
          </cell>
        </row>
        <row r="953">
          <cell r="A953">
            <v>31</v>
          </cell>
          <cell r="B953" t="str">
            <v>IN</v>
          </cell>
          <cell r="C953" t="str">
            <v>li</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M953">
            <v>0</v>
          </cell>
          <cell r="AN953">
            <v>0</v>
          </cell>
        </row>
        <row r="954">
          <cell r="A954">
            <v>31</v>
          </cell>
          <cell r="B954" t="str">
            <v>IN</v>
          </cell>
          <cell r="C954" t="str">
            <v>oi</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M954">
            <v>0</v>
          </cell>
          <cell r="AN954">
            <v>0</v>
          </cell>
        </row>
        <row r="955">
          <cell r="A955">
            <v>31</v>
          </cell>
          <cell r="B955" t="str">
            <v>IN</v>
          </cell>
          <cell r="C955" t="str">
            <v>wp</v>
          </cell>
          <cell r="D955">
            <v>38.700000000000003</v>
          </cell>
          <cell r="E955">
            <v>38.700000000000003</v>
          </cell>
          <cell r="F955">
            <v>38.700000000000003</v>
          </cell>
          <cell r="G955">
            <v>38.700000000000003</v>
          </cell>
          <cell r="H955">
            <v>38.700000000000003</v>
          </cell>
          <cell r="I955">
            <v>38.700000000000003</v>
          </cell>
          <cell r="J955">
            <v>38.700000000000003</v>
          </cell>
          <cell r="K955">
            <v>38.700000000000003</v>
          </cell>
          <cell r="L955">
            <v>38.700000000000003</v>
          </cell>
          <cell r="M955">
            <v>38.700000000000003</v>
          </cell>
          <cell r="N955">
            <v>38.700000000000003</v>
          </cell>
          <cell r="O955">
            <v>38.700000000000003</v>
          </cell>
          <cell r="P955">
            <v>38.700000000000003</v>
          </cell>
          <cell r="Q955">
            <v>38.700000000000003</v>
          </cell>
          <cell r="R955">
            <v>41.975360000000002</v>
          </cell>
          <cell r="S955">
            <v>45.250720000000001</v>
          </cell>
          <cell r="T955">
            <v>48.52608</v>
          </cell>
          <cell r="U955">
            <v>51.801439999999999</v>
          </cell>
          <cell r="V955">
            <v>55.076799999999999</v>
          </cell>
          <cell r="W955">
            <v>58.352159999999998</v>
          </cell>
          <cell r="X955">
            <v>61.627519999999997</v>
          </cell>
          <cell r="Y955">
            <v>64.902879999999996</v>
          </cell>
          <cell r="Z955">
            <v>68.178240000000002</v>
          </cell>
          <cell r="AA955">
            <v>71.453599999999994</v>
          </cell>
          <cell r="AB955">
            <v>74.728960000000001</v>
          </cell>
          <cell r="AC955">
            <v>78.004320000000007</v>
          </cell>
          <cell r="AD955">
            <v>78.004320000000007</v>
          </cell>
          <cell r="AE955">
            <v>78.004320000000007</v>
          </cell>
          <cell r="AF955">
            <v>78.004320000000007</v>
          </cell>
          <cell r="AG955">
            <v>78.004320000000007</v>
          </cell>
          <cell r="AH955">
            <v>78.004320000000007</v>
          </cell>
          <cell r="AI955">
            <v>78.004320000000007</v>
          </cell>
          <cell r="AJ955">
            <v>78.004320000000007</v>
          </cell>
          <cell r="AK955">
            <v>78.004320000000007</v>
          </cell>
          <cell r="AL955">
            <v>78.004320000000007</v>
          </cell>
          <cell r="AM955">
            <v>78.004320000000007</v>
          </cell>
          <cell r="AN955">
            <v>78.004320000000007</v>
          </cell>
        </row>
        <row r="956">
          <cell r="A956">
            <v>31</v>
          </cell>
          <cell r="B956" t="str">
            <v>RC</v>
          </cell>
          <cell r="C956" t="str">
            <v>ca</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cell r="AI956">
            <v>0</v>
          </cell>
          <cell r="AJ956">
            <v>0</v>
          </cell>
          <cell r="AK956">
            <v>0</v>
          </cell>
          <cell r="AL956">
            <v>0</v>
          </cell>
          <cell r="AM956">
            <v>0</v>
          </cell>
          <cell r="AN956">
            <v>0</v>
          </cell>
        </row>
        <row r="957">
          <cell r="A957">
            <v>31</v>
          </cell>
          <cell r="B957" t="str">
            <v>RC</v>
          </cell>
          <cell r="C957" t="str">
            <v>go</v>
          </cell>
          <cell r="D957">
            <v>0</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M957">
            <v>0</v>
          </cell>
          <cell r="AN957">
            <v>0</v>
          </cell>
        </row>
        <row r="958">
          <cell r="A958">
            <v>31</v>
          </cell>
          <cell r="B958" t="str">
            <v>RC</v>
          </cell>
          <cell r="C958" t="str">
            <v>sk</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cell r="AI958">
            <v>0</v>
          </cell>
          <cell r="AJ958">
            <v>0</v>
          </cell>
          <cell r="AK958">
            <v>0</v>
          </cell>
          <cell r="AL958">
            <v>0</v>
          </cell>
          <cell r="AM958">
            <v>0</v>
          </cell>
          <cell r="AN958">
            <v>0</v>
          </cell>
        </row>
        <row r="959">
          <cell r="A959">
            <v>31</v>
          </cell>
          <cell r="B959" t="str">
            <v>RD</v>
          </cell>
          <cell r="C959" t="str">
            <v>mf</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v>0</v>
          </cell>
        </row>
        <row r="960">
          <cell r="A960">
            <v>31</v>
          </cell>
          <cell r="B960" t="str">
            <v>RD</v>
          </cell>
          <cell r="C960" t="str">
            <v>mr</v>
          </cell>
          <cell r="D960">
            <v>11.1</v>
          </cell>
          <cell r="E960">
            <v>83.7</v>
          </cell>
          <cell r="F960">
            <v>12.4</v>
          </cell>
          <cell r="G960">
            <v>0</v>
          </cell>
          <cell r="H960">
            <v>5</v>
          </cell>
          <cell r="I960">
            <v>0</v>
          </cell>
          <cell r="J960">
            <v>5.3</v>
          </cell>
          <cell r="K960">
            <v>0</v>
          </cell>
          <cell r="L960">
            <v>0</v>
          </cell>
          <cell r="M960">
            <v>0</v>
          </cell>
          <cell r="N960">
            <v>3.6</v>
          </cell>
          <cell r="O960">
            <v>0</v>
          </cell>
          <cell r="P960">
            <v>0</v>
          </cell>
          <cell r="Q960">
            <v>0</v>
          </cell>
          <cell r="R960">
            <v>0</v>
          </cell>
          <cell r="S960">
            <v>0</v>
          </cell>
          <cell r="T960">
            <v>0</v>
          </cell>
          <cell r="U960">
            <v>0</v>
          </cell>
          <cell r="V960">
            <v>0</v>
          </cell>
          <cell r="W960">
            <v>12.1</v>
          </cell>
          <cell r="X960">
            <v>0</v>
          </cell>
          <cell r="Y960">
            <v>1.8</v>
          </cell>
          <cell r="Z960">
            <v>18.399999999999999</v>
          </cell>
          <cell r="AA960">
            <v>0</v>
          </cell>
          <cell r="AB960">
            <v>1.4</v>
          </cell>
          <cell r="AC960">
            <v>0.7</v>
          </cell>
          <cell r="AD960">
            <v>0.9</v>
          </cell>
          <cell r="AE960">
            <v>0</v>
          </cell>
          <cell r="AF960">
            <v>0</v>
          </cell>
          <cell r="AG960">
            <v>0</v>
          </cell>
          <cell r="AH960">
            <v>8.1999999999999993</v>
          </cell>
          <cell r="AI960">
            <v>0</v>
          </cell>
          <cell r="AJ960">
            <v>0</v>
          </cell>
          <cell r="AK960">
            <v>2.9</v>
          </cell>
          <cell r="AL960">
            <v>0</v>
          </cell>
          <cell r="AM960">
            <v>2.2000000000000002</v>
          </cell>
          <cell r="AN960">
            <v>2</v>
          </cell>
        </row>
        <row r="961">
          <cell r="A961">
            <v>31</v>
          </cell>
          <cell r="B961" t="str">
            <v>RD</v>
          </cell>
          <cell r="C961" t="str">
            <v>sf</v>
          </cell>
          <cell r="D961">
            <v>0</v>
          </cell>
          <cell r="E961">
            <v>0</v>
          </cell>
          <cell r="F961">
            <v>103.8</v>
          </cell>
          <cell r="G961">
            <v>0</v>
          </cell>
          <cell r="H961">
            <v>0</v>
          </cell>
          <cell r="I961">
            <v>0</v>
          </cell>
          <cell r="J961">
            <v>0</v>
          </cell>
          <cell r="K961">
            <v>0</v>
          </cell>
          <cell r="L961">
            <v>0</v>
          </cell>
          <cell r="M961">
            <v>0</v>
          </cell>
          <cell r="N961">
            <v>0</v>
          </cell>
          <cell r="O961">
            <v>0</v>
          </cell>
          <cell r="P961">
            <v>0</v>
          </cell>
          <cell r="Q961">
            <v>0</v>
          </cell>
          <cell r="R961">
            <v>0</v>
          </cell>
          <cell r="S961">
            <v>42.8</v>
          </cell>
          <cell r="T961">
            <v>0</v>
          </cell>
          <cell r="U961">
            <v>0</v>
          </cell>
          <cell r="V961">
            <v>24.4</v>
          </cell>
          <cell r="W961">
            <v>14.4</v>
          </cell>
          <cell r="X961">
            <v>0</v>
          </cell>
          <cell r="Y961">
            <v>0</v>
          </cell>
          <cell r="Z961">
            <v>0</v>
          </cell>
          <cell r="AA961">
            <v>0</v>
          </cell>
          <cell r="AB961">
            <v>0</v>
          </cell>
          <cell r="AC961">
            <v>0</v>
          </cell>
          <cell r="AD961">
            <v>56.1</v>
          </cell>
          <cell r="AE961">
            <v>0</v>
          </cell>
          <cell r="AF961">
            <v>0</v>
          </cell>
          <cell r="AG961">
            <v>0</v>
          </cell>
          <cell r="AH961">
            <v>0</v>
          </cell>
          <cell r="AI961">
            <v>0</v>
          </cell>
          <cell r="AJ961">
            <v>0</v>
          </cell>
          <cell r="AK961">
            <v>22.1</v>
          </cell>
          <cell r="AL961">
            <v>42.1</v>
          </cell>
          <cell r="AM961">
            <v>12.9</v>
          </cell>
          <cell r="AN961">
            <v>12.9</v>
          </cell>
        </row>
        <row r="962">
          <cell r="A962">
            <v>31</v>
          </cell>
          <cell r="B962" t="str">
            <v>RD</v>
          </cell>
          <cell r="C962" t="str">
            <v>sr</v>
          </cell>
          <cell r="D962">
            <v>22.3</v>
          </cell>
          <cell r="E962">
            <v>18.2</v>
          </cell>
          <cell r="F962">
            <v>9.6999999999999993</v>
          </cell>
          <cell r="G962">
            <v>2.4</v>
          </cell>
          <cell r="H962">
            <v>47.4</v>
          </cell>
          <cell r="I962">
            <v>41.3</v>
          </cell>
          <cell r="J962">
            <v>143.4</v>
          </cell>
          <cell r="K962">
            <v>41.5</v>
          </cell>
          <cell r="L962">
            <v>104.5</v>
          </cell>
          <cell r="M962">
            <v>53.6</v>
          </cell>
          <cell r="N962">
            <v>34.700000000000003</v>
          </cell>
          <cell r="O962">
            <v>21.9</v>
          </cell>
          <cell r="P962">
            <v>58.8</v>
          </cell>
          <cell r="Q962">
            <v>32</v>
          </cell>
          <cell r="R962">
            <v>45.4</v>
          </cell>
          <cell r="S962">
            <v>43.8</v>
          </cell>
          <cell r="T962">
            <v>21.1</v>
          </cell>
          <cell r="U962">
            <v>19.2</v>
          </cell>
          <cell r="V962">
            <v>10.1</v>
          </cell>
          <cell r="W962">
            <v>26</v>
          </cell>
          <cell r="X962">
            <v>4.7</v>
          </cell>
          <cell r="Y962">
            <v>18.7</v>
          </cell>
          <cell r="Z962">
            <v>10.6</v>
          </cell>
          <cell r="AA962">
            <v>17.8</v>
          </cell>
          <cell r="AB962">
            <v>15.4</v>
          </cell>
          <cell r="AC962">
            <v>22</v>
          </cell>
          <cell r="AD962">
            <v>78.3</v>
          </cell>
          <cell r="AE962">
            <v>14.2</v>
          </cell>
          <cell r="AF962">
            <v>30.8</v>
          </cell>
          <cell r="AG962">
            <v>10.5</v>
          </cell>
          <cell r="AH962">
            <v>3.4</v>
          </cell>
          <cell r="AI962">
            <v>57.7</v>
          </cell>
          <cell r="AJ962">
            <v>32.9</v>
          </cell>
          <cell r="AK962">
            <v>55.1</v>
          </cell>
          <cell r="AL962">
            <v>17</v>
          </cell>
          <cell r="AM962">
            <v>33.200000000000003</v>
          </cell>
          <cell r="AN962">
            <v>33.200000000000003</v>
          </cell>
        </row>
        <row r="963">
          <cell r="A963">
            <v>31</v>
          </cell>
          <cell r="B963" t="str">
            <v>RR</v>
          </cell>
          <cell r="C963" t="str">
            <v>rf</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v>0</v>
          </cell>
        </row>
        <row r="964">
          <cell r="A964">
            <v>31</v>
          </cell>
          <cell r="B964" t="str">
            <v>RR</v>
          </cell>
          <cell r="C964" t="str">
            <v>rm</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M964">
            <v>0</v>
          </cell>
          <cell r="AN964">
            <v>0</v>
          </cell>
        </row>
        <row r="965">
          <cell r="A965">
            <v>31</v>
          </cell>
          <cell r="B965" t="str">
            <v>SD</v>
          </cell>
          <cell r="C965" t="str">
            <v>ld</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0</v>
          </cell>
          <cell r="AL965">
            <v>0</v>
          </cell>
          <cell r="AM965">
            <v>0</v>
          </cell>
          <cell r="AN965">
            <v>0</v>
          </cell>
        </row>
        <row r="966">
          <cell r="A966">
            <v>31</v>
          </cell>
          <cell r="B966" t="str">
            <v>SD</v>
          </cell>
          <cell r="C966" t="str">
            <v>lf</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cell r="AI966">
            <v>0</v>
          </cell>
          <cell r="AJ966">
            <v>0</v>
          </cell>
          <cell r="AK966">
            <v>0</v>
          </cell>
          <cell r="AL966">
            <v>0</v>
          </cell>
          <cell r="AM966">
            <v>0</v>
          </cell>
          <cell r="AN966">
            <v>0</v>
          </cell>
        </row>
        <row r="967">
          <cell r="A967">
            <v>31</v>
          </cell>
          <cell r="B967" t="str">
            <v>SD</v>
          </cell>
          <cell r="C967" t="str">
            <v>mn</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v>0</v>
          </cell>
        </row>
        <row r="968">
          <cell r="A968">
            <v>31</v>
          </cell>
          <cell r="B968" t="str">
            <v>SD</v>
          </cell>
          <cell r="C968" t="str">
            <v>os</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K968">
            <v>0</v>
          </cell>
          <cell r="AL968">
            <v>0</v>
          </cell>
          <cell r="AM968">
            <v>0</v>
          </cell>
          <cell r="AN968">
            <v>0</v>
          </cell>
        </row>
        <row r="969">
          <cell r="A969">
            <v>31</v>
          </cell>
          <cell r="B969" t="str">
            <v>SD</v>
          </cell>
          <cell r="C969" t="str">
            <v>pm</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K969">
            <v>0</v>
          </cell>
          <cell r="AL969">
            <v>0</v>
          </cell>
          <cell r="AM969">
            <v>0</v>
          </cell>
          <cell r="AN969">
            <v>0</v>
          </cell>
        </row>
        <row r="970">
          <cell r="A970">
            <v>31</v>
          </cell>
          <cell r="B970" t="str">
            <v>SD</v>
          </cell>
          <cell r="C970" t="str">
            <v>pq</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1.8282799999999999</v>
          </cell>
          <cell r="S970">
            <v>3.6565699999999999</v>
          </cell>
          <cell r="T970">
            <v>5.4848499999999998</v>
          </cell>
          <cell r="U970">
            <v>7.3131399999999998</v>
          </cell>
          <cell r="V970">
            <v>9.1414200000000001</v>
          </cell>
          <cell r="W970">
            <v>10.969709999999999</v>
          </cell>
          <cell r="X970">
            <v>12.79799</v>
          </cell>
          <cell r="Y970">
            <v>14.62627</v>
          </cell>
          <cell r="Z970">
            <v>16.454560000000001</v>
          </cell>
          <cell r="AA970">
            <v>18.28284</v>
          </cell>
          <cell r="AB970">
            <v>20.111129999999999</v>
          </cell>
          <cell r="AC970">
            <v>21.939409999999999</v>
          </cell>
          <cell r="AD970">
            <v>21.939409999999999</v>
          </cell>
          <cell r="AE970">
            <v>21.939409999999999</v>
          </cell>
          <cell r="AF970">
            <v>21.939409999999999</v>
          </cell>
          <cell r="AG970">
            <v>21.939409999999999</v>
          </cell>
          <cell r="AH970">
            <v>21.939409999999999</v>
          </cell>
          <cell r="AI970">
            <v>21.939409999999999</v>
          </cell>
          <cell r="AJ970">
            <v>21.939409999999999</v>
          </cell>
          <cell r="AK970">
            <v>21.939409999999999</v>
          </cell>
          <cell r="AL970">
            <v>21.939409999999999</v>
          </cell>
          <cell r="AM970">
            <v>21.939409999999999</v>
          </cell>
          <cell r="AN970">
            <v>21.939409999999999</v>
          </cell>
        </row>
        <row r="971">
          <cell r="A971">
            <v>31</v>
          </cell>
          <cell r="B971" t="str">
            <v>SD</v>
          </cell>
          <cell r="C971" t="str">
            <v>ss</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v>0</v>
          </cell>
        </row>
        <row r="972">
          <cell r="A972">
            <v>31</v>
          </cell>
          <cell r="B972" t="str">
            <v>UR</v>
          </cell>
          <cell r="C972" t="str">
            <v>rf</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v>0</v>
          </cell>
          <cell r="AD972">
            <v>0</v>
          </cell>
          <cell r="AE972">
            <v>0</v>
          </cell>
          <cell r="AF972">
            <v>0</v>
          </cell>
          <cell r="AG972">
            <v>0</v>
          </cell>
          <cell r="AH972">
            <v>0</v>
          </cell>
          <cell r="AI972">
            <v>0</v>
          </cell>
          <cell r="AJ972">
            <v>0</v>
          </cell>
          <cell r="AK972">
            <v>0</v>
          </cell>
          <cell r="AL972">
            <v>0</v>
          </cell>
          <cell r="AM972">
            <v>0</v>
          </cell>
          <cell r="AN972">
            <v>0</v>
          </cell>
        </row>
        <row r="973">
          <cell r="A973">
            <v>31</v>
          </cell>
          <cell r="B973" t="str">
            <v>UR</v>
          </cell>
          <cell r="C973" t="str">
            <v>rm</v>
          </cell>
          <cell r="D973">
            <v>0</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cell r="AI973">
            <v>0</v>
          </cell>
          <cell r="AJ973">
            <v>0</v>
          </cell>
          <cell r="AK973">
            <v>0</v>
          </cell>
          <cell r="AL973">
            <v>0</v>
          </cell>
          <cell r="AM973">
            <v>0</v>
          </cell>
          <cell r="AN973">
            <v>0</v>
          </cell>
        </row>
        <row r="974">
          <cell r="A974">
            <v>32</v>
          </cell>
          <cell r="B974" t="str">
            <v>AG</v>
          </cell>
          <cell r="C974" t="str">
            <v>ab</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v>0</v>
          </cell>
          <cell r="AD974">
            <v>0</v>
          </cell>
          <cell r="AE974">
            <v>0</v>
          </cell>
          <cell r="AF974">
            <v>0</v>
          </cell>
          <cell r="AG974">
            <v>0</v>
          </cell>
          <cell r="AH974">
            <v>0</v>
          </cell>
          <cell r="AI974">
            <v>0</v>
          </cell>
          <cell r="AJ974">
            <v>0</v>
          </cell>
          <cell r="AK974">
            <v>0</v>
          </cell>
          <cell r="AL974">
            <v>0</v>
          </cell>
          <cell r="AM974">
            <v>0</v>
          </cell>
          <cell r="AN974">
            <v>0</v>
          </cell>
        </row>
        <row r="975">
          <cell r="A975">
            <v>32</v>
          </cell>
          <cell r="B975" t="str">
            <v>AG</v>
          </cell>
          <cell r="C975" t="str">
            <v>cp</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cell r="AI975">
            <v>0</v>
          </cell>
          <cell r="AJ975">
            <v>0</v>
          </cell>
          <cell r="AK975">
            <v>0</v>
          </cell>
          <cell r="AL975">
            <v>0</v>
          </cell>
          <cell r="AM975">
            <v>0</v>
          </cell>
          <cell r="AN975">
            <v>0</v>
          </cell>
        </row>
        <row r="976">
          <cell r="A976">
            <v>32</v>
          </cell>
          <cell r="B976" t="str">
            <v>AG</v>
          </cell>
          <cell r="C976" t="str">
            <v>pa</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v>
          </cell>
          <cell r="AM976">
            <v>0</v>
          </cell>
          <cell r="AN976">
            <v>0</v>
          </cell>
        </row>
        <row r="977">
          <cell r="A977">
            <v>32</v>
          </cell>
          <cell r="B977" t="str">
            <v>AL</v>
          </cell>
          <cell r="C977" t="str">
            <v>ep</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cell r="AI977">
            <v>0</v>
          </cell>
          <cell r="AJ977">
            <v>0</v>
          </cell>
          <cell r="AK977">
            <v>0</v>
          </cell>
          <cell r="AL977">
            <v>0</v>
          </cell>
          <cell r="AM977">
            <v>0</v>
          </cell>
          <cell r="AN977">
            <v>0</v>
          </cell>
        </row>
        <row r="978">
          <cell r="A978">
            <v>32</v>
          </cell>
          <cell r="B978" t="str">
            <v>AL</v>
          </cell>
          <cell r="C978" t="str">
            <v>ff</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M978">
            <v>0</v>
          </cell>
          <cell r="AN978">
            <v>0</v>
          </cell>
        </row>
        <row r="979">
          <cell r="A979">
            <v>32</v>
          </cell>
          <cell r="B979" t="str">
            <v>AL</v>
          </cell>
          <cell r="C979" t="str">
            <v>hr</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row>
        <row r="980">
          <cell r="A980">
            <v>32</v>
          </cell>
          <cell r="B980" t="str">
            <v>AL</v>
          </cell>
          <cell r="C980" t="str">
            <v>of</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v>0</v>
          </cell>
          <cell r="AD980">
            <v>0</v>
          </cell>
          <cell r="AE980">
            <v>0</v>
          </cell>
          <cell r="AF980">
            <v>0</v>
          </cell>
          <cell r="AG980">
            <v>0</v>
          </cell>
          <cell r="AH980">
            <v>0</v>
          </cell>
          <cell r="AI980">
            <v>0</v>
          </cell>
          <cell r="AJ980">
            <v>0</v>
          </cell>
          <cell r="AK980">
            <v>0</v>
          </cell>
          <cell r="AL980">
            <v>0</v>
          </cell>
          <cell r="AM980">
            <v>0</v>
          </cell>
          <cell r="AN980">
            <v>0</v>
          </cell>
        </row>
        <row r="981">
          <cell r="A981">
            <v>32</v>
          </cell>
          <cell r="B981" t="str">
            <v>CR</v>
          </cell>
          <cell r="C981" t="str">
            <v>as</v>
          </cell>
          <cell r="D981">
            <v>0</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cell r="AI981">
            <v>0</v>
          </cell>
          <cell r="AJ981">
            <v>0</v>
          </cell>
          <cell r="AK981">
            <v>0</v>
          </cell>
          <cell r="AL981">
            <v>0</v>
          </cell>
          <cell r="AM981">
            <v>0</v>
          </cell>
          <cell r="AN981">
            <v>0</v>
          </cell>
        </row>
        <row r="982">
          <cell r="A982">
            <v>32</v>
          </cell>
          <cell r="B982" t="str">
            <v>CR</v>
          </cell>
          <cell r="C982" t="str">
            <v>hy</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cell r="AI982">
            <v>0</v>
          </cell>
          <cell r="AJ982">
            <v>0</v>
          </cell>
          <cell r="AK982">
            <v>0</v>
          </cell>
          <cell r="AL982">
            <v>0</v>
          </cell>
          <cell r="AM982">
            <v>0</v>
          </cell>
          <cell r="AN982">
            <v>0</v>
          </cell>
        </row>
        <row r="983">
          <cell r="A983">
            <v>32</v>
          </cell>
          <cell r="B983" t="str">
            <v>CR</v>
          </cell>
          <cell r="C983" t="str">
            <v>pp</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cell r="AI983">
            <v>0</v>
          </cell>
          <cell r="AJ983">
            <v>0</v>
          </cell>
          <cell r="AK983">
            <v>0</v>
          </cell>
          <cell r="AL983">
            <v>0</v>
          </cell>
          <cell r="AM983">
            <v>0</v>
          </cell>
          <cell r="AN983">
            <v>0</v>
          </cell>
        </row>
        <row r="984">
          <cell r="A984">
            <v>32</v>
          </cell>
          <cell r="B984" t="str">
            <v>CR</v>
          </cell>
          <cell r="C984" t="str">
            <v>ry</v>
          </cell>
          <cell r="D984">
            <v>0</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v>0</v>
          </cell>
          <cell r="AD984">
            <v>0</v>
          </cell>
          <cell r="AE984">
            <v>0</v>
          </cell>
          <cell r="AF984">
            <v>0</v>
          </cell>
          <cell r="AG984">
            <v>0</v>
          </cell>
          <cell r="AH984">
            <v>0</v>
          </cell>
          <cell r="AI984">
            <v>0</v>
          </cell>
          <cell r="AJ984">
            <v>0</v>
          </cell>
          <cell r="AK984">
            <v>0</v>
          </cell>
          <cell r="AL984">
            <v>0</v>
          </cell>
          <cell r="AM984">
            <v>0</v>
          </cell>
          <cell r="AN984">
            <v>0</v>
          </cell>
        </row>
        <row r="985">
          <cell r="A985">
            <v>32</v>
          </cell>
          <cell r="B985" t="str">
            <v>CR</v>
          </cell>
          <cell r="C985" t="str">
            <v>sl</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cell r="AI985">
            <v>0</v>
          </cell>
          <cell r="AJ985">
            <v>0</v>
          </cell>
          <cell r="AK985">
            <v>0</v>
          </cell>
          <cell r="AL985">
            <v>0</v>
          </cell>
          <cell r="AM985">
            <v>0</v>
          </cell>
          <cell r="AN985">
            <v>0</v>
          </cell>
        </row>
        <row r="986">
          <cell r="A986">
            <v>32</v>
          </cell>
          <cell r="B986" t="str">
            <v>FO</v>
          </cell>
          <cell r="C986" t="str">
            <v>uf</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M986">
            <v>0</v>
          </cell>
          <cell r="AN986">
            <v>0</v>
          </cell>
        </row>
        <row r="987">
          <cell r="A987">
            <v>32</v>
          </cell>
          <cell r="B987" t="str">
            <v>IN</v>
          </cell>
          <cell r="C987" t="str">
            <v>hi</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M987">
            <v>0</v>
          </cell>
          <cell r="AN987">
            <v>0</v>
          </cell>
        </row>
        <row r="988">
          <cell r="A988">
            <v>32</v>
          </cell>
          <cell r="B988" t="str">
            <v>IN</v>
          </cell>
          <cell r="C988" t="str">
            <v>ih</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cell r="AI988">
            <v>0</v>
          </cell>
          <cell r="AJ988">
            <v>0</v>
          </cell>
          <cell r="AK988">
            <v>0</v>
          </cell>
          <cell r="AL988">
            <v>0</v>
          </cell>
          <cell r="AM988">
            <v>0</v>
          </cell>
          <cell r="AN988">
            <v>0</v>
          </cell>
        </row>
        <row r="989">
          <cell r="A989">
            <v>32</v>
          </cell>
          <cell r="B989" t="str">
            <v>IN</v>
          </cell>
          <cell r="C989" t="str">
            <v>li</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M989">
            <v>0</v>
          </cell>
          <cell r="AN989">
            <v>0</v>
          </cell>
        </row>
        <row r="990">
          <cell r="A990">
            <v>32</v>
          </cell>
          <cell r="B990" t="str">
            <v>IN</v>
          </cell>
          <cell r="C990" t="str">
            <v>oi</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cell r="AJ990">
            <v>0</v>
          </cell>
          <cell r="AK990">
            <v>0</v>
          </cell>
          <cell r="AL990">
            <v>0</v>
          </cell>
          <cell r="AM990">
            <v>0</v>
          </cell>
          <cell r="AN990">
            <v>0</v>
          </cell>
        </row>
        <row r="991">
          <cell r="A991">
            <v>32</v>
          </cell>
          <cell r="B991" t="str">
            <v>IN</v>
          </cell>
          <cell r="C991" t="str">
            <v>wp</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M991">
            <v>0</v>
          </cell>
          <cell r="AN991">
            <v>0</v>
          </cell>
        </row>
        <row r="992">
          <cell r="A992">
            <v>32</v>
          </cell>
          <cell r="B992" t="str">
            <v>RC</v>
          </cell>
          <cell r="C992" t="str">
            <v>ca</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v>0</v>
          </cell>
          <cell r="AD992">
            <v>0</v>
          </cell>
          <cell r="AE992">
            <v>0</v>
          </cell>
          <cell r="AF992">
            <v>0</v>
          </cell>
          <cell r="AG992">
            <v>0</v>
          </cell>
          <cell r="AH992">
            <v>0</v>
          </cell>
          <cell r="AI992">
            <v>0</v>
          </cell>
          <cell r="AJ992">
            <v>0</v>
          </cell>
          <cell r="AK992">
            <v>0</v>
          </cell>
          <cell r="AL992">
            <v>0</v>
          </cell>
          <cell r="AM992">
            <v>0</v>
          </cell>
          <cell r="AN992">
            <v>0</v>
          </cell>
        </row>
        <row r="993">
          <cell r="A993">
            <v>32</v>
          </cell>
          <cell r="B993" t="str">
            <v>RC</v>
          </cell>
          <cell r="C993" t="str">
            <v>go</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cell r="AK993">
            <v>0</v>
          </cell>
          <cell r="AL993">
            <v>0</v>
          </cell>
          <cell r="AM993">
            <v>0</v>
          </cell>
          <cell r="AN993">
            <v>0</v>
          </cell>
        </row>
        <row r="994">
          <cell r="A994">
            <v>32</v>
          </cell>
          <cell r="B994" t="str">
            <v>RC</v>
          </cell>
          <cell r="C994" t="str">
            <v>sk</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v>0</v>
          </cell>
          <cell r="AD994">
            <v>0</v>
          </cell>
          <cell r="AE994">
            <v>0</v>
          </cell>
          <cell r="AF994">
            <v>0</v>
          </cell>
          <cell r="AG994">
            <v>0</v>
          </cell>
          <cell r="AH994">
            <v>0</v>
          </cell>
          <cell r="AI994">
            <v>0</v>
          </cell>
          <cell r="AJ994">
            <v>0</v>
          </cell>
          <cell r="AK994">
            <v>0</v>
          </cell>
          <cell r="AL994">
            <v>0</v>
          </cell>
          <cell r="AM994">
            <v>0</v>
          </cell>
          <cell r="AN994">
            <v>0</v>
          </cell>
        </row>
        <row r="995">
          <cell r="A995">
            <v>32</v>
          </cell>
          <cell r="B995" t="str">
            <v>RD</v>
          </cell>
          <cell r="C995" t="str">
            <v>mf</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M995">
            <v>0</v>
          </cell>
          <cell r="AN995">
            <v>0</v>
          </cell>
        </row>
        <row r="996">
          <cell r="A996">
            <v>32</v>
          </cell>
          <cell r="B996" t="str">
            <v>RD</v>
          </cell>
          <cell r="C996" t="str">
            <v>mr</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v>0</v>
          </cell>
          <cell r="AD996">
            <v>0</v>
          </cell>
          <cell r="AE996">
            <v>0</v>
          </cell>
          <cell r="AF996">
            <v>0</v>
          </cell>
          <cell r="AG996">
            <v>0</v>
          </cell>
          <cell r="AH996">
            <v>0</v>
          </cell>
          <cell r="AI996">
            <v>0</v>
          </cell>
          <cell r="AJ996">
            <v>0</v>
          </cell>
          <cell r="AK996">
            <v>0</v>
          </cell>
          <cell r="AL996">
            <v>0</v>
          </cell>
          <cell r="AM996">
            <v>0</v>
          </cell>
          <cell r="AN996">
            <v>0</v>
          </cell>
        </row>
        <row r="997">
          <cell r="A997">
            <v>32</v>
          </cell>
          <cell r="B997" t="str">
            <v>RD</v>
          </cell>
          <cell r="C997" t="str">
            <v>sf</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cell r="AI997">
            <v>0</v>
          </cell>
          <cell r="AJ997">
            <v>0</v>
          </cell>
          <cell r="AK997">
            <v>0</v>
          </cell>
          <cell r="AL997">
            <v>0</v>
          </cell>
          <cell r="AM997">
            <v>0</v>
          </cell>
          <cell r="AN997">
            <v>0</v>
          </cell>
        </row>
        <row r="998">
          <cell r="A998">
            <v>32</v>
          </cell>
          <cell r="B998" t="str">
            <v>RD</v>
          </cell>
          <cell r="C998" t="str">
            <v>sr</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cell r="AI998">
            <v>0</v>
          </cell>
          <cell r="AJ998">
            <v>0</v>
          </cell>
          <cell r="AK998">
            <v>0</v>
          </cell>
          <cell r="AL998">
            <v>0</v>
          </cell>
          <cell r="AM998">
            <v>0</v>
          </cell>
          <cell r="AN998">
            <v>0</v>
          </cell>
        </row>
        <row r="999">
          <cell r="A999">
            <v>32</v>
          </cell>
          <cell r="B999" t="str">
            <v>RR</v>
          </cell>
          <cell r="C999" t="str">
            <v>rf</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M999">
            <v>0</v>
          </cell>
          <cell r="AN999">
            <v>0</v>
          </cell>
        </row>
        <row r="1000">
          <cell r="A1000">
            <v>32</v>
          </cell>
          <cell r="B1000" t="str">
            <v>RR</v>
          </cell>
          <cell r="C1000" t="str">
            <v>rm</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cell r="AI1000">
            <v>0</v>
          </cell>
          <cell r="AJ1000">
            <v>0</v>
          </cell>
          <cell r="AK1000">
            <v>0</v>
          </cell>
          <cell r="AL1000">
            <v>0</v>
          </cell>
          <cell r="AM1000">
            <v>0</v>
          </cell>
          <cell r="AN1000">
            <v>0</v>
          </cell>
        </row>
        <row r="1001">
          <cell r="A1001">
            <v>32</v>
          </cell>
          <cell r="B1001" t="str">
            <v>SD</v>
          </cell>
          <cell r="C1001" t="str">
            <v>ld</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0</v>
          </cell>
          <cell r="AM1001">
            <v>0</v>
          </cell>
          <cell r="AN1001">
            <v>0</v>
          </cell>
        </row>
        <row r="1002">
          <cell r="A1002">
            <v>32</v>
          </cell>
          <cell r="B1002" t="str">
            <v>SD</v>
          </cell>
          <cell r="C1002" t="str">
            <v>lf</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cell r="AJ1002">
            <v>0</v>
          </cell>
          <cell r="AK1002">
            <v>0</v>
          </cell>
          <cell r="AL1002">
            <v>0</v>
          </cell>
          <cell r="AM1002">
            <v>0</v>
          </cell>
          <cell r="AN1002">
            <v>0</v>
          </cell>
        </row>
        <row r="1003">
          <cell r="A1003">
            <v>32</v>
          </cell>
          <cell r="B1003" t="str">
            <v>SD</v>
          </cell>
          <cell r="C1003" t="str">
            <v>mn</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cell r="AJ1003">
            <v>0</v>
          </cell>
          <cell r="AK1003">
            <v>0</v>
          </cell>
          <cell r="AL1003">
            <v>0</v>
          </cell>
          <cell r="AM1003">
            <v>0</v>
          </cell>
          <cell r="AN1003">
            <v>0</v>
          </cell>
        </row>
        <row r="1004">
          <cell r="A1004">
            <v>32</v>
          </cell>
          <cell r="B1004" t="str">
            <v>SD</v>
          </cell>
          <cell r="C1004" t="str">
            <v>os</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M1004">
            <v>0</v>
          </cell>
          <cell r="AN1004">
            <v>0</v>
          </cell>
        </row>
        <row r="1005">
          <cell r="A1005">
            <v>32</v>
          </cell>
          <cell r="B1005" t="str">
            <v>SD</v>
          </cell>
          <cell r="C1005" t="str">
            <v>pm</v>
          </cell>
          <cell r="D1005">
            <v>0</v>
          </cell>
          <cell r="E1005">
            <v>0</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cell r="AK1005">
            <v>0</v>
          </cell>
          <cell r="AL1005">
            <v>0</v>
          </cell>
          <cell r="AM1005">
            <v>0</v>
          </cell>
          <cell r="AN1005">
            <v>0</v>
          </cell>
        </row>
        <row r="1006">
          <cell r="A1006">
            <v>32</v>
          </cell>
          <cell r="B1006" t="str">
            <v>SD</v>
          </cell>
          <cell r="C1006" t="str">
            <v>pq</v>
          </cell>
          <cell r="D1006">
            <v>0</v>
          </cell>
          <cell r="E1006">
            <v>0</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cell r="AK1006">
            <v>0</v>
          </cell>
          <cell r="AL1006">
            <v>0</v>
          </cell>
          <cell r="AM1006">
            <v>0</v>
          </cell>
          <cell r="AN1006">
            <v>0</v>
          </cell>
        </row>
        <row r="1007">
          <cell r="A1007">
            <v>32</v>
          </cell>
          <cell r="B1007" t="str">
            <v>SD</v>
          </cell>
          <cell r="C1007" t="str">
            <v>ss</v>
          </cell>
          <cell r="D1007">
            <v>0</v>
          </cell>
          <cell r="E1007">
            <v>0</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M1007">
            <v>0</v>
          </cell>
          <cell r="AN1007">
            <v>0</v>
          </cell>
        </row>
        <row r="1008">
          <cell r="A1008">
            <v>32</v>
          </cell>
          <cell r="B1008" t="str">
            <v>UR</v>
          </cell>
          <cell r="C1008" t="str">
            <v>rf</v>
          </cell>
          <cell r="D1008">
            <v>0</v>
          </cell>
          <cell r="E1008">
            <v>0</v>
          </cell>
          <cell r="F1008">
            <v>0</v>
          </cell>
          <cell r="G1008">
            <v>0</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cell r="AK1008">
            <v>0</v>
          </cell>
          <cell r="AL1008">
            <v>0</v>
          </cell>
          <cell r="AM1008">
            <v>0</v>
          </cell>
          <cell r="AN1008">
            <v>0</v>
          </cell>
        </row>
        <row r="1009">
          <cell r="A1009">
            <v>32</v>
          </cell>
          <cell r="B1009" t="str">
            <v>UR</v>
          </cell>
          <cell r="C1009" t="str">
            <v>rm</v>
          </cell>
          <cell r="D1009">
            <v>0</v>
          </cell>
          <cell r="E1009">
            <v>0</v>
          </cell>
          <cell r="F1009">
            <v>0</v>
          </cell>
          <cell r="G1009">
            <v>0</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cell r="AK1009">
            <v>0</v>
          </cell>
          <cell r="AL1009">
            <v>0</v>
          </cell>
          <cell r="AM1009">
            <v>0</v>
          </cell>
          <cell r="AN1009">
            <v>0</v>
          </cell>
        </row>
        <row r="1010">
          <cell r="A1010">
            <v>33</v>
          </cell>
          <cell r="B1010" t="str">
            <v>AG</v>
          </cell>
          <cell r="C1010" t="str">
            <v>ab</v>
          </cell>
          <cell r="D1010">
            <v>0</v>
          </cell>
          <cell r="E1010">
            <v>0</v>
          </cell>
          <cell r="F1010">
            <v>0</v>
          </cell>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0</v>
          </cell>
          <cell r="AB1010">
            <v>0</v>
          </cell>
          <cell r="AC1010">
            <v>0</v>
          </cell>
          <cell r="AD1010">
            <v>0</v>
          </cell>
          <cell r="AE1010">
            <v>0</v>
          </cell>
          <cell r="AF1010">
            <v>0</v>
          </cell>
          <cell r="AG1010">
            <v>0</v>
          </cell>
          <cell r="AH1010">
            <v>0</v>
          </cell>
          <cell r="AI1010">
            <v>0</v>
          </cell>
          <cell r="AJ1010">
            <v>0</v>
          </cell>
          <cell r="AK1010">
            <v>0</v>
          </cell>
          <cell r="AL1010">
            <v>0</v>
          </cell>
          <cell r="AM1010">
            <v>0</v>
          </cell>
          <cell r="AN1010">
            <v>0</v>
          </cell>
        </row>
        <row r="1011">
          <cell r="A1011">
            <v>33</v>
          </cell>
          <cell r="B1011" t="str">
            <v>AG</v>
          </cell>
          <cell r="C1011" t="str">
            <v>cp</v>
          </cell>
          <cell r="D1011">
            <v>0</v>
          </cell>
          <cell r="E1011">
            <v>0</v>
          </cell>
          <cell r="F1011">
            <v>0</v>
          </cell>
          <cell r="G1011">
            <v>0</v>
          </cell>
          <cell r="H1011">
            <v>0</v>
          </cell>
          <cell r="I1011">
            <v>0</v>
          </cell>
          <cell r="J1011">
            <v>0</v>
          </cell>
          <cell r="K1011">
            <v>0</v>
          </cell>
          <cell r="L1011">
            <v>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cell r="AJ1011">
            <v>0</v>
          </cell>
          <cell r="AK1011">
            <v>0</v>
          </cell>
          <cell r="AL1011">
            <v>0</v>
          </cell>
          <cell r="AM1011">
            <v>0</v>
          </cell>
          <cell r="AN1011">
            <v>0</v>
          </cell>
        </row>
        <row r="1012">
          <cell r="A1012">
            <v>33</v>
          </cell>
          <cell r="B1012" t="str">
            <v>AG</v>
          </cell>
          <cell r="C1012" t="str">
            <v>pa</v>
          </cell>
          <cell r="D1012">
            <v>0</v>
          </cell>
          <cell r="E1012">
            <v>0</v>
          </cell>
          <cell r="F1012">
            <v>0</v>
          </cell>
          <cell r="G1012">
            <v>0</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cell r="AK1012">
            <v>0</v>
          </cell>
          <cell r="AL1012">
            <v>0</v>
          </cell>
          <cell r="AM1012">
            <v>0</v>
          </cell>
          <cell r="AN1012">
            <v>0</v>
          </cell>
        </row>
        <row r="1013">
          <cell r="A1013">
            <v>33</v>
          </cell>
          <cell r="B1013" t="str">
            <v>AL</v>
          </cell>
          <cell r="C1013" t="str">
            <v>ep</v>
          </cell>
          <cell r="D1013">
            <v>0</v>
          </cell>
          <cell r="E1013">
            <v>0</v>
          </cell>
          <cell r="F1013">
            <v>0</v>
          </cell>
          <cell r="G1013">
            <v>0</v>
          </cell>
          <cell r="H1013">
            <v>0</v>
          </cell>
          <cell r="I1013">
            <v>0</v>
          </cell>
          <cell r="J1013">
            <v>0</v>
          </cell>
          <cell r="K1013">
            <v>0</v>
          </cell>
          <cell r="L1013">
            <v>0</v>
          </cell>
          <cell r="M1013">
            <v>0</v>
          </cell>
          <cell r="N1013">
            <v>0</v>
          </cell>
          <cell r="O1013">
            <v>0</v>
          </cell>
          <cell r="P1013">
            <v>0</v>
          </cell>
          <cell r="Q1013">
            <v>0</v>
          </cell>
          <cell r="R1013">
            <v>0</v>
          </cell>
          <cell r="S1013">
            <v>0</v>
          </cell>
          <cell r="T1013">
            <v>0</v>
          </cell>
          <cell r="U1013">
            <v>0</v>
          </cell>
          <cell r="V1013">
            <v>0</v>
          </cell>
          <cell r="W1013">
            <v>0</v>
          </cell>
          <cell r="X1013">
            <v>0</v>
          </cell>
          <cell r="Y1013">
            <v>0</v>
          </cell>
          <cell r="Z1013">
            <v>0</v>
          </cell>
          <cell r="AA1013">
            <v>0</v>
          </cell>
          <cell r="AB1013">
            <v>0</v>
          </cell>
          <cell r="AC1013">
            <v>0</v>
          </cell>
          <cell r="AD1013">
            <v>0</v>
          </cell>
          <cell r="AE1013">
            <v>0</v>
          </cell>
          <cell r="AF1013">
            <v>0</v>
          </cell>
          <cell r="AG1013">
            <v>0</v>
          </cell>
          <cell r="AH1013">
            <v>0</v>
          </cell>
          <cell r="AI1013">
            <v>0</v>
          </cell>
          <cell r="AJ1013">
            <v>0</v>
          </cell>
          <cell r="AK1013">
            <v>0</v>
          </cell>
          <cell r="AL1013">
            <v>0</v>
          </cell>
          <cell r="AM1013">
            <v>0</v>
          </cell>
          <cell r="AN1013">
            <v>0</v>
          </cell>
        </row>
        <row r="1014">
          <cell r="A1014">
            <v>33</v>
          </cell>
          <cell r="B1014" t="str">
            <v>AL</v>
          </cell>
          <cell r="C1014" t="str">
            <v>ff</v>
          </cell>
          <cell r="D1014">
            <v>0</v>
          </cell>
          <cell r="E1014">
            <v>0</v>
          </cell>
          <cell r="F1014">
            <v>0</v>
          </cell>
          <cell r="G1014">
            <v>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cell r="AK1014">
            <v>0</v>
          </cell>
          <cell r="AL1014">
            <v>0</v>
          </cell>
          <cell r="AM1014">
            <v>0</v>
          </cell>
          <cell r="AN1014">
            <v>0</v>
          </cell>
        </row>
        <row r="1015">
          <cell r="A1015">
            <v>33</v>
          </cell>
          <cell r="B1015" t="str">
            <v>AL</v>
          </cell>
          <cell r="C1015" t="str">
            <v>hr</v>
          </cell>
          <cell r="D1015">
            <v>0</v>
          </cell>
          <cell r="E1015">
            <v>0</v>
          </cell>
          <cell r="F1015">
            <v>0</v>
          </cell>
          <cell r="G1015">
            <v>0</v>
          </cell>
          <cell r="H1015">
            <v>0</v>
          </cell>
          <cell r="I1015">
            <v>0</v>
          </cell>
          <cell r="J1015">
            <v>0</v>
          </cell>
          <cell r="K1015">
            <v>0</v>
          </cell>
          <cell r="L1015">
            <v>0</v>
          </cell>
          <cell r="M1015">
            <v>0</v>
          </cell>
          <cell r="N1015">
            <v>0</v>
          </cell>
          <cell r="O1015">
            <v>0</v>
          </cell>
          <cell r="P1015">
            <v>0</v>
          </cell>
          <cell r="Q1015">
            <v>0</v>
          </cell>
          <cell r="R1015">
            <v>0</v>
          </cell>
          <cell r="S1015">
            <v>0</v>
          </cell>
          <cell r="T1015">
            <v>0</v>
          </cell>
          <cell r="U1015">
            <v>0</v>
          </cell>
          <cell r="V1015">
            <v>0</v>
          </cell>
          <cell r="W1015">
            <v>0</v>
          </cell>
          <cell r="X1015">
            <v>0</v>
          </cell>
          <cell r="Y1015">
            <v>0</v>
          </cell>
          <cell r="Z1015">
            <v>0</v>
          </cell>
          <cell r="AA1015">
            <v>0</v>
          </cell>
          <cell r="AB1015">
            <v>0</v>
          </cell>
          <cell r="AC1015">
            <v>0</v>
          </cell>
          <cell r="AD1015">
            <v>0</v>
          </cell>
          <cell r="AE1015">
            <v>0</v>
          </cell>
          <cell r="AF1015">
            <v>0</v>
          </cell>
          <cell r="AG1015">
            <v>0</v>
          </cell>
          <cell r="AH1015">
            <v>0</v>
          </cell>
          <cell r="AI1015">
            <v>0</v>
          </cell>
          <cell r="AJ1015">
            <v>0</v>
          </cell>
          <cell r="AK1015">
            <v>0</v>
          </cell>
          <cell r="AL1015">
            <v>0</v>
          </cell>
          <cell r="AM1015">
            <v>0</v>
          </cell>
          <cell r="AN1015">
            <v>0</v>
          </cell>
        </row>
        <row r="1016">
          <cell r="A1016">
            <v>33</v>
          </cell>
          <cell r="B1016" t="str">
            <v>AL</v>
          </cell>
          <cell r="C1016" t="str">
            <v>of</v>
          </cell>
          <cell r="D1016">
            <v>0</v>
          </cell>
          <cell r="E1016">
            <v>0</v>
          </cell>
          <cell r="F1016">
            <v>0</v>
          </cell>
          <cell r="G1016">
            <v>0</v>
          </cell>
          <cell r="H1016">
            <v>0</v>
          </cell>
          <cell r="I1016">
            <v>0</v>
          </cell>
          <cell r="J1016">
            <v>0</v>
          </cell>
          <cell r="K1016">
            <v>0</v>
          </cell>
          <cell r="L1016">
            <v>0</v>
          </cell>
          <cell r="M1016">
            <v>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cell r="AD1016">
            <v>0</v>
          </cell>
          <cell r="AE1016">
            <v>0</v>
          </cell>
          <cell r="AF1016">
            <v>0</v>
          </cell>
          <cell r="AG1016">
            <v>0</v>
          </cell>
          <cell r="AH1016">
            <v>0</v>
          </cell>
          <cell r="AI1016">
            <v>0</v>
          </cell>
          <cell r="AJ1016">
            <v>0</v>
          </cell>
          <cell r="AK1016">
            <v>0</v>
          </cell>
          <cell r="AL1016">
            <v>0</v>
          </cell>
          <cell r="AM1016">
            <v>0</v>
          </cell>
          <cell r="AN1016">
            <v>0</v>
          </cell>
        </row>
        <row r="1017">
          <cell r="A1017">
            <v>33</v>
          </cell>
          <cell r="B1017" t="str">
            <v>CR</v>
          </cell>
          <cell r="C1017" t="str">
            <v>as</v>
          </cell>
          <cell r="D1017">
            <v>0</v>
          </cell>
          <cell r="E1017">
            <v>0</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cell r="AI1017">
            <v>0</v>
          </cell>
          <cell r="AJ1017">
            <v>0</v>
          </cell>
          <cell r="AK1017">
            <v>0</v>
          </cell>
          <cell r="AL1017">
            <v>0</v>
          </cell>
          <cell r="AM1017">
            <v>0</v>
          </cell>
          <cell r="AN1017">
            <v>0</v>
          </cell>
        </row>
        <row r="1018">
          <cell r="A1018">
            <v>33</v>
          </cell>
          <cell r="B1018" t="str">
            <v>CR</v>
          </cell>
          <cell r="C1018" t="str">
            <v>hy</v>
          </cell>
          <cell r="D1018">
            <v>0</v>
          </cell>
          <cell r="E1018">
            <v>0</v>
          </cell>
          <cell r="F1018">
            <v>0</v>
          </cell>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M1018">
            <v>0</v>
          </cell>
          <cell r="AN1018">
            <v>0</v>
          </cell>
        </row>
        <row r="1019">
          <cell r="A1019">
            <v>33</v>
          </cell>
          <cell r="B1019" t="str">
            <v>CR</v>
          </cell>
          <cell r="C1019" t="str">
            <v>pp</v>
          </cell>
          <cell r="D1019">
            <v>0</v>
          </cell>
          <cell r="E1019">
            <v>0</v>
          </cell>
          <cell r="F1019">
            <v>0</v>
          </cell>
          <cell r="G1019">
            <v>0</v>
          </cell>
          <cell r="H1019">
            <v>0</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cell r="AJ1019">
            <v>0</v>
          </cell>
          <cell r="AK1019">
            <v>0</v>
          </cell>
          <cell r="AL1019">
            <v>0</v>
          </cell>
          <cell r="AM1019">
            <v>0</v>
          </cell>
          <cell r="AN1019">
            <v>0</v>
          </cell>
        </row>
        <row r="1020">
          <cell r="A1020">
            <v>33</v>
          </cell>
          <cell r="B1020" t="str">
            <v>CR</v>
          </cell>
          <cell r="C1020" t="str">
            <v>ry</v>
          </cell>
          <cell r="D1020">
            <v>0</v>
          </cell>
          <cell r="E1020">
            <v>0</v>
          </cell>
          <cell r="F1020">
            <v>0</v>
          </cell>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cell r="AJ1020">
            <v>0</v>
          </cell>
          <cell r="AK1020">
            <v>0</v>
          </cell>
          <cell r="AL1020">
            <v>0</v>
          </cell>
          <cell r="AM1020">
            <v>0</v>
          </cell>
          <cell r="AN1020">
            <v>0</v>
          </cell>
        </row>
        <row r="1021">
          <cell r="A1021">
            <v>33</v>
          </cell>
          <cell r="B1021" t="str">
            <v>CR</v>
          </cell>
          <cell r="C1021" t="str">
            <v>sl</v>
          </cell>
          <cell r="D1021">
            <v>0</v>
          </cell>
          <cell r="E1021">
            <v>0</v>
          </cell>
          <cell r="F1021">
            <v>0</v>
          </cell>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0</v>
          </cell>
          <cell r="AL1021">
            <v>0</v>
          </cell>
          <cell r="AM1021">
            <v>0</v>
          </cell>
          <cell r="AN1021">
            <v>0</v>
          </cell>
        </row>
        <row r="1022">
          <cell r="A1022">
            <v>33</v>
          </cell>
          <cell r="B1022" t="str">
            <v>FO</v>
          </cell>
          <cell r="C1022" t="str">
            <v>uf</v>
          </cell>
          <cell r="D1022">
            <v>0</v>
          </cell>
          <cell r="E1022">
            <v>0</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cell r="AK1022">
            <v>0</v>
          </cell>
          <cell r="AL1022">
            <v>0</v>
          </cell>
          <cell r="AM1022">
            <v>0</v>
          </cell>
          <cell r="AN1022">
            <v>0</v>
          </cell>
        </row>
        <row r="1023">
          <cell r="A1023">
            <v>33</v>
          </cell>
          <cell r="B1023" t="str">
            <v>IN</v>
          </cell>
          <cell r="C1023" t="str">
            <v>hi</v>
          </cell>
          <cell r="D1023">
            <v>0</v>
          </cell>
          <cell r="E1023">
            <v>0</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cell r="AK1023">
            <v>0</v>
          </cell>
          <cell r="AL1023">
            <v>0</v>
          </cell>
          <cell r="AM1023">
            <v>0</v>
          </cell>
          <cell r="AN1023">
            <v>0</v>
          </cell>
        </row>
        <row r="1024">
          <cell r="A1024">
            <v>33</v>
          </cell>
          <cell r="B1024" t="str">
            <v>IN</v>
          </cell>
          <cell r="C1024" t="str">
            <v>ih</v>
          </cell>
          <cell r="D1024">
            <v>0</v>
          </cell>
          <cell r="E1024">
            <v>0</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cell r="AI1024">
            <v>0</v>
          </cell>
          <cell r="AJ1024">
            <v>0</v>
          </cell>
          <cell r="AK1024">
            <v>0</v>
          </cell>
          <cell r="AL1024">
            <v>0</v>
          </cell>
          <cell r="AM1024">
            <v>0</v>
          </cell>
          <cell r="AN1024">
            <v>0</v>
          </cell>
        </row>
        <row r="1025">
          <cell r="A1025">
            <v>33</v>
          </cell>
          <cell r="B1025" t="str">
            <v>IN</v>
          </cell>
          <cell r="C1025" t="str">
            <v>li</v>
          </cell>
          <cell r="D1025">
            <v>0</v>
          </cell>
          <cell r="E1025">
            <v>0</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cell r="AK1025">
            <v>0</v>
          </cell>
          <cell r="AL1025">
            <v>0</v>
          </cell>
          <cell r="AM1025">
            <v>0</v>
          </cell>
          <cell r="AN1025">
            <v>0</v>
          </cell>
        </row>
        <row r="1026">
          <cell r="A1026">
            <v>33</v>
          </cell>
          <cell r="B1026" t="str">
            <v>IN</v>
          </cell>
          <cell r="C1026" t="str">
            <v>oi</v>
          </cell>
          <cell r="D1026">
            <v>0</v>
          </cell>
          <cell r="E1026">
            <v>0</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cell r="AI1026">
            <v>0</v>
          </cell>
          <cell r="AJ1026">
            <v>0</v>
          </cell>
          <cell r="AK1026">
            <v>0</v>
          </cell>
          <cell r="AL1026">
            <v>0</v>
          </cell>
          <cell r="AM1026">
            <v>0</v>
          </cell>
          <cell r="AN1026">
            <v>0</v>
          </cell>
        </row>
        <row r="1027">
          <cell r="A1027">
            <v>33</v>
          </cell>
          <cell r="B1027" t="str">
            <v>IN</v>
          </cell>
          <cell r="C1027" t="str">
            <v>wp</v>
          </cell>
          <cell r="D1027">
            <v>0</v>
          </cell>
          <cell r="E1027">
            <v>0</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M1027">
            <v>0</v>
          </cell>
          <cell r="AN1027">
            <v>0</v>
          </cell>
        </row>
        <row r="1028">
          <cell r="A1028">
            <v>33</v>
          </cell>
          <cell r="B1028" t="str">
            <v>RC</v>
          </cell>
          <cell r="C1028" t="str">
            <v>ca</v>
          </cell>
          <cell r="D1028">
            <v>0</v>
          </cell>
          <cell r="E1028">
            <v>0</v>
          </cell>
          <cell r="F1028">
            <v>0</v>
          </cell>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cell r="AI1028">
            <v>0</v>
          </cell>
          <cell r="AJ1028">
            <v>0</v>
          </cell>
          <cell r="AK1028">
            <v>0</v>
          </cell>
          <cell r="AL1028">
            <v>0</v>
          </cell>
          <cell r="AM1028">
            <v>0</v>
          </cell>
          <cell r="AN1028">
            <v>0</v>
          </cell>
        </row>
        <row r="1029">
          <cell r="A1029">
            <v>33</v>
          </cell>
          <cell r="B1029" t="str">
            <v>RC</v>
          </cell>
          <cell r="C1029" t="str">
            <v>go</v>
          </cell>
          <cell r="D1029">
            <v>0</v>
          </cell>
          <cell r="E1029">
            <v>0</v>
          </cell>
          <cell r="F1029">
            <v>0</v>
          </cell>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V1029">
            <v>0</v>
          </cell>
          <cell r="W1029">
            <v>0</v>
          </cell>
          <cell r="X1029">
            <v>0</v>
          </cell>
          <cell r="Y1029">
            <v>0</v>
          </cell>
          <cell r="Z1029">
            <v>0</v>
          </cell>
          <cell r="AA1029">
            <v>0</v>
          </cell>
          <cell r="AB1029">
            <v>0</v>
          </cell>
          <cell r="AC1029">
            <v>0</v>
          </cell>
          <cell r="AD1029">
            <v>0</v>
          </cell>
          <cell r="AE1029">
            <v>0</v>
          </cell>
          <cell r="AF1029">
            <v>0</v>
          </cell>
          <cell r="AG1029">
            <v>0</v>
          </cell>
          <cell r="AH1029">
            <v>0</v>
          </cell>
          <cell r="AI1029">
            <v>0</v>
          </cell>
          <cell r="AJ1029">
            <v>0</v>
          </cell>
          <cell r="AK1029">
            <v>0</v>
          </cell>
          <cell r="AL1029">
            <v>0</v>
          </cell>
          <cell r="AM1029">
            <v>0</v>
          </cell>
          <cell r="AN1029">
            <v>0</v>
          </cell>
        </row>
        <row r="1030">
          <cell r="A1030">
            <v>33</v>
          </cell>
          <cell r="B1030" t="str">
            <v>RC</v>
          </cell>
          <cell r="C1030" t="str">
            <v>sk</v>
          </cell>
          <cell r="D1030">
            <v>0</v>
          </cell>
          <cell r="E1030">
            <v>0</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0</v>
          </cell>
          <cell r="W1030">
            <v>0</v>
          </cell>
          <cell r="X1030">
            <v>0</v>
          </cell>
          <cell r="Y1030">
            <v>0</v>
          </cell>
          <cell r="Z1030">
            <v>0</v>
          </cell>
          <cell r="AA1030">
            <v>0</v>
          </cell>
          <cell r="AB1030">
            <v>0</v>
          </cell>
          <cell r="AC1030">
            <v>0</v>
          </cell>
          <cell r="AD1030">
            <v>0</v>
          </cell>
          <cell r="AE1030">
            <v>0</v>
          </cell>
          <cell r="AF1030">
            <v>0</v>
          </cell>
          <cell r="AG1030">
            <v>0</v>
          </cell>
          <cell r="AH1030">
            <v>0</v>
          </cell>
          <cell r="AI1030">
            <v>0</v>
          </cell>
          <cell r="AJ1030">
            <v>0</v>
          </cell>
          <cell r="AK1030">
            <v>0</v>
          </cell>
          <cell r="AL1030">
            <v>0</v>
          </cell>
          <cell r="AM1030">
            <v>0</v>
          </cell>
          <cell r="AN1030">
            <v>0</v>
          </cell>
        </row>
        <row r="1031">
          <cell r="A1031">
            <v>33</v>
          </cell>
          <cell r="B1031" t="str">
            <v>RD</v>
          </cell>
          <cell r="C1031" t="str">
            <v>mf</v>
          </cell>
          <cell r="D1031">
            <v>0</v>
          </cell>
          <cell r="E1031">
            <v>0</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cell r="AJ1031">
            <v>0</v>
          </cell>
          <cell r="AK1031">
            <v>0</v>
          </cell>
          <cell r="AL1031">
            <v>0</v>
          </cell>
          <cell r="AM1031">
            <v>0</v>
          </cell>
          <cell r="AN1031">
            <v>0</v>
          </cell>
        </row>
        <row r="1032">
          <cell r="A1032">
            <v>33</v>
          </cell>
          <cell r="B1032" t="str">
            <v>RD</v>
          </cell>
          <cell r="C1032" t="str">
            <v>mr</v>
          </cell>
          <cell r="D1032">
            <v>0</v>
          </cell>
          <cell r="E1032">
            <v>0</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cell r="AK1032">
            <v>0</v>
          </cell>
          <cell r="AL1032">
            <v>0</v>
          </cell>
          <cell r="AM1032">
            <v>0</v>
          </cell>
          <cell r="AN1032">
            <v>0</v>
          </cell>
        </row>
        <row r="1033">
          <cell r="A1033">
            <v>33</v>
          </cell>
          <cell r="B1033" t="str">
            <v>RD</v>
          </cell>
          <cell r="C1033" t="str">
            <v>sf</v>
          </cell>
          <cell r="D1033">
            <v>0</v>
          </cell>
          <cell r="E1033">
            <v>0</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K1033">
            <v>0</v>
          </cell>
          <cell r="AL1033">
            <v>0</v>
          </cell>
          <cell r="AM1033">
            <v>0</v>
          </cell>
          <cell r="AN1033">
            <v>0</v>
          </cell>
        </row>
        <row r="1034">
          <cell r="A1034">
            <v>33</v>
          </cell>
          <cell r="B1034" t="str">
            <v>RD</v>
          </cell>
          <cell r="C1034" t="str">
            <v>sr</v>
          </cell>
          <cell r="D1034">
            <v>0</v>
          </cell>
          <cell r="E1034">
            <v>0</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K1034">
            <v>0</v>
          </cell>
          <cell r="AL1034">
            <v>0</v>
          </cell>
          <cell r="AM1034">
            <v>0</v>
          </cell>
          <cell r="AN1034">
            <v>0</v>
          </cell>
        </row>
        <row r="1035">
          <cell r="A1035">
            <v>33</v>
          </cell>
          <cell r="B1035" t="str">
            <v>RR</v>
          </cell>
          <cell r="C1035" t="str">
            <v>rf</v>
          </cell>
          <cell r="D1035">
            <v>0</v>
          </cell>
          <cell r="E1035">
            <v>0</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K1035">
            <v>0</v>
          </cell>
          <cell r="AL1035">
            <v>0</v>
          </cell>
          <cell r="AM1035">
            <v>0</v>
          </cell>
          <cell r="AN1035">
            <v>0</v>
          </cell>
        </row>
        <row r="1036">
          <cell r="A1036">
            <v>33</v>
          </cell>
          <cell r="B1036" t="str">
            <v>RR</v>
          </cell>
          <cell r="C1036" t="str">
            <v>rm</v>
          </cell>
          <cell r="D1036">
            <v>0</v>
          </cell>
          <cell r="E1036">
            <v>0</v>
          </cell>
          <cell r="F1036">
            <v>0</v>
          </cell>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V1036">
            <v>0</v>
          </cell>
          <cell r="W1036">
            <v>0</v>
          </cell>
          <cell r="X1036">
            <v>0</v>
          </cell>
          <cell r="Y1036">
            <v>0</v>
          </cell>
          <cell r="Z1036">
            <v>0</v>
          </cell>
          <cell r="AA1036">
            <v>0</v>
          </cell>
          <cell r="AB1036">
            <v>0</v>
          </cell>
          <cell r="AC1036">
            <v>0</v>
          </cell>
          <cell r="AD1036">
            <v>0</v>
          </cell>
          <cell r="AE1036">
            <v>0</v>
          </cell>
          <cell r="AF1036">
            <v>0</v>
          </cell>
          <cell r="AG1036">
            <v>0</v>
          </cell>
          <cell r="AH1036">
            <v>0</v>
          </cell>
          <cell r="AI1036">
            <v>0</v>
          </cell>
          <cell r="AJ1036">
            <v>0</v>
          </cell>
          <cell r="AK1036">
            <v>0</v>
          </cell>
          <cell r="AL1036">
            <v>0</v>
          </cell>
          <cell r="AM1036">
            <v>0</v>
          </cell>
          <cell r="AN1036">
            <v>0</v>
          </cell>
        </row>
        <row r="1037">
          <cell r="A1037">
            <v>33</v>
          </cell>
          <cell r="B1037" t="str">
            <v>SD</v>
          </cell>
          <cell r="C1037" t="str">
            <v>ld</v>
          </cell>
          <cell r="D1037">
            <v>0</v>
          </cell>
          <cell r="E1037">
            <v>0</v>
          </cell>
          <cell r="F1037">
            <v>0</v>
          </cell>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V1037">
            <v>0</v>
          </cell>
          <cell r="W1037">
            <v>0</v>
          </cell>
          <cell r="X1037">
            <v>0</v>
          </cell>
          <cell r="Y1037">
            <v>0</v>
          </cell>
          <cell r="Z1037">
            <v>0</v>
          </cell>
          <cell r="AA1037">
            <v>0</v>
          </cell>
          <cell r="AB1037">
            <v>0</v>
          </cell>
          <cell r="AC1037">
            <v>0</v>
          </cell>
          <cell r="AD1037">
            <v>0</v>
          </cell>
          <cell r="AE1037">
            <v>0</v>
          </cell>
          <cell r="AF1037">
            <v>0</v>
          </cell>
          <cell r="AG1037">
            <v>0</v>
          </cell>
          <cell r="AH1037">
            <v>0</v>
          </cell>
          <cell r="AI1037">
            <v>0</v>
          </cell>
          <cell r="AJ1037">
            <v>0</v>
          </cell>
          <cell r="AK1037">
            <v>0</v>
          </cell>
          <cell r="AL1037">
            <v>0</v>
          </cell>
          <cell r="AM1037">
            <v>0</v>
          </cell>
          <cell r="AN1037">
            <v>0</v>
          </cell>
        </row>
        <row r="1038">
          <cell r="A1038">
            <v>33</v>
          </cell>
          <cell r="B1038" t="str">
            <v>SD</v>
          </cell>
          <cell r="C1038" t="str">
            <v>lf</v>
          </cell>
          <cell r="D1038">
            <v>0</v>
          </cell>
          <cell r="E1038">
            <v>0</v>
          </cell>
          <cell r="F1038">
            <v>0</v>
          </cell>
          <cell r="G1038">
            <v>0</v>
          </cell>
          <cell r="H1038">
            <v>0</v>
          </cell>
          <cell r="I1038">
            <v>0</v>
          </cell>
          <cell r="J1038">
            <v>0</v>
          </cell>
          <cell r="K1038">
            <v>0</v>
          </cell>
          <cell r="L1038">
            <v>0</v>
          </cell>
          <cell r="M1038">
            <v>0</v>
          </cell>
          <cell r="N1038">
            <v>0</v>
          </cell>
          <cell r="O1038">
            <v>0</v>
          </cell>
          <cell r="P1038">
            <v>0</v>
          </cell>
          <cell r="Q1038">
            <v>0</v>
          </cell>
          <cell r="R1038">
            <v>0</v>
          </cell>
          <cell r="S1038">
            <v>0</v>
          </cell>
          <cell r="T1038">
            <v>0</v>
          </cell>
          <cell r="U1038">
            <v>0</v>
          </cell>
          <cell r="V1038">
            <v>0</v>
          </cell>
          <cell r="W1038">
            <v>0</v>
          </cell>
          <cell r="X1038">
            <v>0</v>
          </cell>
          <cell r="Y1038">
            <v>0</v>
          </cell>
          <cell r="Z1038">
            <v>0</v>
          </cell>
          <cell r="AA1038">
            <v>0</v>
          </cell>
          <cell r="AB1038">
            <v>0</v>
          </cell>
          <cell r="AC1038">
            <v>0</v>
          </cell>
          <cell r="AD1038">
            <v>0</v>
          </cell>
          <cell r="AE1038">
            <v>0</v>
          </cell>
          <cell r="AF1038">
            <v>0</v>
          </cell>
          <cell r="AG1038">
            <v>0</v>
          </cell>
          <cell r="AH1038">
            <v>0</v>
          </cell>
          <cell r="AI1038">
            <v>0</v>
          </cell>
          <cell r="AJ1038">
            <v>0</v>
          </cell>
          <cell r="AK1038">
            <v>0</v>
          </cell>
          <cell r="AL1038">
            <v>0</v>
          </cell>
          <cell r="AM1038">
            <v>0</v>
          </cell>
          <cell r="AN1038">
            <v>0</v>
          </cell>
        </row>
        <row r="1039">
          <cell r="A1039">
            <v>33</v>
          </cell>
          <cell r="B1039" t="str">
            <v>SD</v>
          </cell>
          <cell r="C1039" t="str">
            <v>mn</v>
          </cell>
          <cell r="D1039">
            <v>0</v>
          </cell>
          <cell r="E1039">
            <v>0</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K1039">
            <v>0</v>
          </cell>
          <cell r="AL1039">
            <v>0</v>
          </cell>
          <cell r="AM1039">
            <v>0</v>
          </cell>
          <cell r="AN1039">
            <v>0</v>
          </cell>
        </row>
        <row r="1040">
          <cell r="A1040">
            <v>33</v>
          </cell>
          <cell r="B1040" t="str">
            <v>SD</v>
          </cell>
          <cell r="C1040" t="str">
            <v>os</v>
          </cell>
          <cell r="D1040">
            <v>0</v>
          </cell>
          <cell r="E1040">
            <v>0</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cell r="AI1040">
            <v>0</v>
          </cell>
          <cell r="AJ1040">
            <v>0</v>
          </cell>
          <cell r="AK1040">
            <v>0</v>
          </cell>
          <cell r="AL1040">
            <v>0</v>
          </cell>
          <cell r="AM1040">
            <v>0</v>
          </cell>
          <cell r="AN1040">
            <v>0</v>
          </cell>
        </row>
        <row r="1041">
          <cell r="A1041">
            <v>33</v>
          </cell>
          <cell r="B1041" t="str">
            <v>SD</v>
          </cell>
          <cell r="C1041" t="str">
            <v>pm</v>
          </cell>
          <cell r="D1041">
            <v>0</v>
          </cell>
          <cell r="E1041">
            <v>0</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cell r="AK1041">
            <v>0</v>
          </cell>
          <cell r="AL1041">
            <v>0</v>
          </cell>
          <cell r="AM1041">
            <v>0</v>
          </cell>
          <cell r="AN1041">
            <v>0</v>
          </cell>
        </row>
        <row r="1042">
          <cell r="A1042">
            <v>33</v>
          </cell>
          <cell r="B1042" t="str">
            <v>SD</v>
          </cell>
          <cell r="C1042" t="str">
            <v>pq</v>
          </cell>
          <cell r="D1042">
            <v>0</v>
          </cell>
          <cell r="E1042">
            <v>0</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cell r="AK1042">
            <v>0</v>
          </cell>
          <cell r="AL1042">
            <v>0</v>
          </cell>
          <cell r="AM1042">
            <v>0</v>
          </cell>
          <cell r="AN1042">
            <v>0</v>
          </cell>
        </row>
        <row r="1043">
          <cell r="A1043">
            <v>33</v>
          </cell>
          <cell r="B1043" t="str">
            <v>SD</v>
          </cell>
          <cell r="C1043" t="str">
            <v>ss</v>
          </cell>
          <cell r="D1043">
            <v>0</v>
          </cell>
          <cell r="E1043">
            <v>0</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K1043">
            <v>0</v>
          </cell>
          <cell r="AL1043">
            <v>0</v>
          </cell>
          <cell r="AM1043">
            <v>0</v>
          </cell>
          <cell r="AN1043">
            <v>0</v>
          </cell>
        </row>
        <row r="1044">
          <cell r="A1044">
            <v>33</v>
          </cell>
          <cell r="B1044" t="str">
            <v>UR</v>
          </cell>
          <cell r="C1044" t="str">
            <v>rf</v>
          </cell>
          <cell r="D1044">
            <v>0</v>
          </cell>
          <cell r="E1044">
            <v>0</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cell r="AK1044">
            <v>0</v>
          </cell>
          <cell r="AL1044">
            <v>0</v>
          </cell>
          <cell r="AM1044">
            <v>0</v>
          </cell>
          <cell r="AN1044">
            <v>0</v>
          </cell>
        </row>
        <row r="1045">
          <cell r="A1045">
            <v>33</v>
          </cell>
          <cell r="B1045" t="str">
            <v>UR</v>
          </cell>
          <cell r="C1045" t="str">
            <v>rm</v>
          </cell>
          <cell r="D1045">
            <v>0</v>
          </cell>
          <cell r="E1045">
            <v>0</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cell r="AJ1045">
            <v>0</v>
          </cell>
          <cell r="AK1045">
            <v>0</v>
          </cell>
          <cell r="AL1045">
            <v>0</v>
          </cell>
          <cell r="AM1045">
            <v>0</v>
          </cell>
          <cell r="AN1045">
            <v>0</v>
          </cell>
        </row>
        <row r="1046">
          <cell r="A1046">
            <v>34</v>
          </cell>
          <cell r="B1046" t="str">
            <v>AG</v>
          </cell>
          <cell r="C1046" t="str">
            <v>ab</v>
          </cell>
          <cell r="D1046">
            <v>3836.232942685182</v>
          </cell>
          <cell r="E1046">
            <v>3836.232942685182</v>
          </cell>
          <cell r="F1046">
            <v>3836.232942685182</v>
          </cell>
          <cell r="G1046">
            <v>3836.232942685182</v>
          </cell>
          <cell r="H1046">
            <v>3836.232942685182</v>
          </cell>
          <cell r="I1046">
            <v>3836.232942685182</v>
          </cell>
          <cell r="J1046">
            <v>3836.232942685182</v>
          </cell>
          <cell r="K1046">
            <v>3836.232942685182</v>
          </cell>
          <cell r="L1046">
            <v>3836.232942685182</v>
          </cell>
          <cell r="M1046">
            <v>3836.232942685182</v>
          </cell>
          <cell r="N1046">
            <v>3836.232942685182</v>
          </cell>
          <cell r="O1046">
            <v>3836.232942685182</v>
          </cell>
          <cell r="P1046">
            <v>3836.232942685182</v>
          </cell>
          <cell r="Q1046">
            <v>3836.232942685182</v>
          </cell>
          <cell r="R1046">
            <v>3608.7209409529264</v>
          </cell>
          <cell r="S1046">
            <v>3381.2089392206708</v>
          </cell>
          <cell r="T1046">
            <v>3153.6969374884152</v>
          </cell>
          <cell r="U1046">
            <v>2926.1849357561596</v>
          </cell>
          <cell r="V1046">
            <v>2698.672934023904</v>
          </cell>
          <cell r="W1046">
            <v>2471.1609322916484</v>
          </cell>
          <cell r="X1046">
            <v>2243.6489305593927</v>
          </cell>
          <cell r="Y1046">
            <v>2016.1369288271371</v>
          </cell>
          <cell r="Z1046">
            <v>1788.6249270948815</v>
          </cell>
          <cell r="AA1046">
            <v>1561.1129253626259</v>
          </cell>
          <cell r="AB1046">
            <v>1333.6009236303703</v>
          </cell>
          <cell r="AC1046">
            <v>1106.0889218981156</v>
          </cell>
          <cell r="AD1046">
            <v>1106.0889218981156</v>
          </cell>
          <cell r="AE1046">
            <v>1106.0889218981156</v>
          </cell>
          <cell r="AF1046">
            <v>1106.0889218981156</v>
          </cell>
          <cell r="AG1046">
            <v>1106.0889218981156</v>
          </cell>
          <cell r="AH1046">
            <v>1106.0889218981156</v>
          </cell>
          <cell r="AI1046">
            <v>1106.0889218981156</v>
          </cell>
          <cell r="AJ1046">
            <v>1106.0889218981156</v>
          </cell>
          <cell r="AK1046">
            <v>1106.0889218981156</v>
          </cell>
          <cell r="AL1046">
            <v>1106.0889218981156</v>
          </cell>
          <cell r="AM1046">
            <v>1106.0889218981156</v>
          </cell>
          <cell r="AN1046">
            <v>1106.0889218981156</v>
          </cell>
        </row>
        <row r="1047">
          <cell r="A1047">
            <v>34</v>
          </cell>
          <cell r="B1047" t="str">
            <v>AG</v>
          </cell>
          <cell r="C1047" t="str">
            <v>cp</v>
          </cell>
          <cell r="D1047">
            <v>20722.621604046282</v>
          </cell>
          <cell r="E1047">
            <v>20722.621604046282</v>
          </cell>
          <cell r="F1047">
            <v>20722.621604046282</v>
          </cell>
          <cell r="G1047">
            <v>20722.621604046282</v>
          </cell>
          <cell r="H1047">
            <v>20722.621604046282</v>
          </cell>
          <cell r="I1047">
            <v>20722.621604046282</v>
          </cell>
          <cell r="J1047">
            <v>20722.621604046282</v>
          </cell>
          <cell r="K1047">
            <v>20722.621604046282</v>
          </cell>
          <cell r="L1047">
            <v>20722.621604046282</v>
          </cell>
          <cell r="M1047">
            <v>20722.621604046282</v>
          </cell>
          <cell r="N1047">
            <v>20722.621604046282</v>
          </cell>
          <cell r="O1047">
            <v>20722.621604046282</v>
          </cell>
          <cell r="P1047">
            <v>20722.621604046282</v>
          </cell>
          <cell r="Q1047">
            <v>20722.621604046282</v>
          </cell>
          <cell r="R1047">
            <v>19603.124365193162</v>
          </cell>
          <cell r="S1047">
            <v>18483.627126340041</v>
          </cell>
          <cell r="T1047">
            <v>17364.129887486921</v>
          </cell>
          <cell r="U1047">
            <v>16244.632648633798</v>
          </cell>
          <cell r="V1047">
            <v>15125.135409780676</v>
          </cell>
          <cell r="W1047">
            <v>14005.638170927554</v>
          </cell>
          <cell r="X1047">
            <v>12886.140932074431</v>
          </cell>
          <cell r="Y1047">
            <v>11766.643693221309</v>
          </cell>
          <cell r="Z1047">
            <v>10647.146454368187</v>
          </cell>
          <cell r="AA1047">
            <v>9527.6492155150645</v>
          </cell>
          <cell r="AB1047">
            <v>8408.1519766619422</v>
          </cell>
          <cell r="AC1047">
            <v>7288.6547378088171</v>
          </cell>
          <cell r="AD1047">
            <v>7288.6547378088171</v>
          </cell>
          <cell r="AE1047">
            <v>7288.6547378088171</v>
          </cell>
          <cell r="AF1047">
            <v>7288.6547378088171</v>
          </cell>
          <cell r="AG1047">
            <v>7288.6547378088171</v>
          </cell>
          <cell r="AH1047">
            <v>7288.6547378088171</v>
          </cell>
          <cell r="AI1047">
            <v>7288.6547378088171</v>
          </cell>
          <cell r="AJ1047">
            <v>7288.6547378088171</v>
          </cell>
          <cell r="AK1047">
            <v>7288.6547378088171</v>
          </cell>
          <cell r="AL1047">
            <v>7288.6547378088171</v>
          </cell>
          <cell r="AM1047">
            <v>7288.6547378088171</v>
          </cell>
          <cell r="AN1047">
            <v>7288.6547378088171</v>
          </cell>
        </row>
        <row r="1048">
          <cell r="A1048">
            <v>34</v>
          </cell>
          <cell r="B1048" t="str">
            <v>AG</v>
          </cell>
          <cell r="C1048" t="str">
            <v>pa</v>
          </cell>
          <cell r="D1048">
            <v>5312.1654074302605</v>
          </cell>
          <cell r="E1048">
            <v>5312.1654074302605</v>
          </cell>
          <cell r="F1048">
            <v>5312.1654074302605</v>
          </cell>
          <cell r="G1048">
            <v>5312.1654074302605</v>
          </cell>
          <cell r="H1048">
            <v>5312.1654074302605</v>
          </cell>
          <cell r="I1048">
            <v>5312.1654074302605</v>
          </cell>
          <cell r="J1048">
            <v>5312.1654074302605</v>
          </cell>
          <cell r="K1048">
            <v>5312.1654074302605</v>
          </cell>
          <cell r="L1048">
            <v>5312.1654074302605</v>
          </cell>
          <cell r="M1048">
            <v>5312.1654074302605</v>
          </cell>
          <cell r="N1048">
            <v>5312.1654074302605</v>
          </cell>
          <cell r="O1048">
            <v>5312.1654074302605</v>
          </cell>
          <cell r="P1048">
            <v>5312.1654074302605</v>
          </cell>
          <cell r="Q1048">
            <v>5312.1654074302605</v>
          </cell>
          <cell r="R1048">
            <v>5020.9143840378456</v>
          </cell>
          <cell r="S1048">
            <v>4729.6633606454307</v>
          </cell>
          <cell r="T1048">
            <v>4438.4123372530157</v>
          </cell>
          <cell r="U1048">
            <v>4147.1613138606008</v>
          </cell>
          <cell r="V1048">
            <v>3855.9102904681863</v>
          </cell>
          <cell r="W1048">
            <v>3564.6592670757718</v>
          </cell>
          <cell r="X1048">
            <v>3273.4082436833573</v>
          </cell>
          <cell r="Y1048">
            <v>2982.1572202909429</v>
          </cell>
          <cell r="Z1048">
            <v>2690.9061968985284</v>
          </cell>
          <cell r="AA1048">
            <v>2399.6551735061139</v>
          </cell>
          <cell r="AB1048">
            <v>2108.4041501136994</v>
          </cell>
          <cell r="AC1048">
            <v>1817.1531267212845</v>
          </cell>
          <cell r="AD1048">
            <v>1817.1531267212845</v>
          </cell>
          <cell r="AE1048">
            <v>1817.1531267212845</v>
          </cell>
          <cell r="AF1048">
            <v>1817.1531267212845</v>
          </cell>
          <cell r="AG1048">
            <v>1817.1531267212845</v>
          </cell>
          <cell r="AH1048">
            <v>1817.1531267212845</v>
          </cell>
          <cell r="AI1048">
            <v>1817.1531267212845</v>
          </cell>
          <cell r="AJ1048">
            <v>1817.1531267212845</v>
          </cell>
          <cell r="AK1048">
            <v>1817.1531267212845</v>
          </cell>
          <cell r="AL1048">
            <v>1817.1531267212845</v>
          </cell>
          <cell r="AM1048">
            <v>1817.1531267212845</v>
          </cell>
          <cell r="AN1048">
            <v>1817.1531267212845</v>
          </cell>
        </row>
        <row r="1049">
          <cell r="A1049">
            <v>34</v>
          </cell>
          <cell r="B1049" t="str">
            <v>AL</v>
          </cell>
          <cell r="C1049" t="str">
            <v>ep</v>
          </cell>
          <cell r="D1049">
            <v>3.6141060735256678</v>
          </cell>
          <cell r="E1049">
            <v>3.6141060735256678</v>
          </cell>
          <cell r="F1049">
            <v>3.6141060735256678</v>
          </cell>
          <cell r="G1049">
            <v>3.6141060735256678</v>
          </cell>
          <cell r="H1049">
            <v>3.6141060735256678</v>
          </cell>
          <cell r="I1049">
            <v>3.6141060735256678</v>
          </cell>
          <cell r="J1049">
            <v>3.6141060735256678</v>
          </cell>
          <cell r="K1049">
            <v>3.6141060735256678</v>
          </cell>
          <cell r="L1049">
            <v>3.6141060735256678</v>
          </cell>
          <cell r="M1049">
            <v>3.6141060735256678</v>
          </cell>
          <cell r="N1049">
            <v>3.6141060735256678</v>
          </cell>
          <cell r="O1049">
            <v>3.6141060735256678</v>
          </cell>
          <cell r="P1049">
            <v>3.6141060735256678</v>
          </cell>
          <cell r="Q1049">
            <v>3.6141060735256678</v>
          </cell>
          <cell r="R1049">
            <v>3.3129305673985288</v>
          </cell>
          <cell r="S1049">
            <v>3.0117550612713897</v>
          </cell>
          <cell r="T1049">
            <v>2.7105795551442506</v>
          </cell>
          <cell r="U1049">
            <v>2.4094040490171116</v>
          </cell>
          <cell r="V1049">
            <v>2.1082285428899725</v>
          </cell>
          <cell r="W1049">
            <v>1.8070530367628335</v>
          </cell>
          <cell r="X1049">
            <v>1.5058775306356944</v>
          </cell>
          <cell r="Y1049">
            <v>1.2047020245085553</v>
          </cell>
          <cell r="Z1049">
            <v>0.90352651838141629</v>
          </cell>
          <cell r="AA1049">
            <v>0.60235101225427723</v>
          </cell>
          <cell r="AB1049">
            <v>0.30117550612713823</v>
          </cell>
          <cell r="AC1049">
            <v>0</v>
          </cell>
          <cell r="AD1049">
            <v>0</v>
          </cell>
          <cell r="AE1049">
            <v>0</v>
          </cell>
          <cell r="AF1049">
            <v>0</v>
          </cell>
          <cell r="AG1049">
            <v>0</v>
          </cell>
          <cell r="AH1049">
            <v>0</v>
          </cell>
          <cell r="AI1049">
            <v>0</v>
          </cell>
          <cell r="AJ1049">
            <v>0</v>
          </cell>
          <cell r="AK1049">
            <v>0</v>
          </cell>
          <cell r="AL1049">
            <v>0</v>
          </cell>
          <cell r="AM1049">
            <v>0</v>
          </cell>
          <cell r="AN1049">
            <v>0</v>
          </cell>
        </row>
        <row r="1050">
          <cell r="A1050">
            <v>34</v>
          </cell>
          <cell r="B1050" t="str">
            <v>AL</v>
          </cell>
          <cell r="C1050" t="str">
            <v>ff</v>
          </cell>
          <cell r="D1050">
            <v>0</v>
          </cell>
          <cell r="E1050">
            <v>0</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cell r="AK1050">
            <v>0</v>
          </cell>
          <cell r="AL1050">
            <v>0</v>
          </cell>
          <cell r="AM1050">
            <v>0</v>
          </cell>
          <cell r="AN1050">
            <v>0</v>
          </cell>
        </row>
        <row r="1051">
          <cell r="A1051">
            <v>34</v>
          </cell>
          <cell r="B1051" t="str">
            <v>AL</v>
          </cell>
          <cell r="C1051" t="str">
            <v>hr</v>
          </cell>
          <cell r="D1051">
            <v>0</v>
          </cell>
          <cell r="E1051">
            <v>0</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cell r="AK1051">
            <v>0</v>
          </cell>
          <cell r="AL1051">
            <v>0</v>
          </cell>
          <cell r="AM1051">
            <v>0</v>
          </cell>
          <cell r="AN1051">
            <v>0</v>
          </cell>
        </row>
        <row r="1052">
          <cell r="A1052">
            <v>34</v>
          </cell>
          <cell r="B1052" t="str">
            <v>AL</v>
          </cell>
          <cell r="C1052" t="str">
            <v>of</v>
          </cell>
          <cell r="D1052">
            <v>203.62437286006156</v>
          </cell>
          <cell r="E1052">
            <v>203.62437286006156</v>
          </cell>
          <cell r="F1052">
            <v>203.62437286006156</v>
          </cell>
          <cell r="G1052">
            <v>203.62437286006156</v>
          </cell>
          <cell r="H1052">
            <v>203.62437286006156</v>
          </cell>
          <cell r="I1052">
            <v>203.62437286006156</v>
          </cell>
          <cell r="J1052">
            <v>203.62437286006156</v>
          </cell>
          <cell r="K1052">
            <v>203.62437286006156</v>
          </cell>
          <cell r="L1052">
            <v>203.62437286006156</v>
          </cell>
          <cell r="M1052">
            <v>203.62437286006156</v>
          </cell>
          <cell r="N1052">
            <v>203.62437286006156</v>
          </cell>
          <cell r="O1052">
            <v>203.62437286006156</v>
          </cell>
          <cell r="P1052">
            <v>203.62437286006156</v>
          </cell>
          <cell r="Q1052">
            <v>203.62437286006156</v>
          </cell>
          <cell r="R1052">
            <v>188.60347270534726</v>
          </cell>
          <cell r="S1052">
            <v>173.58257255063296</v>
          </cell>
          <cell r="T1052">
            <v>158.56167239591866</v>
          </cell>
          <cell r="U1052">
            <v>143.54077224120437</v>
          </cell>
          <cell r="V1052">
            <v>128.51987208649007</v>
          </cell>
          <cell r="W1052">
            <v>113.49897193177578</v>
          </cell>
          <cell r="X1052">
            <v>98.478071777061501</v>
          </cell>
          <cell r="Y1052">
            <v>83.457171622347218</v>
          </cell>
          <cell r="Z1052">
            <v>68.436271467632935</v>
          </cell>
          <cell r="AA1052">
            <v>53.415371312918644</v>
          </cell>
          <cell r="AB1052">
            <v>38.394471158204354</v>
          </cell>
          <cell r="AC1052">
            <v>23.373571003490085</v>
          </cell>
          <cell r="AD1052">
            <v>23.373571003490085</v>
          </cell>
          <cell r="AE1052">
            <v>23.373571003490085</v>
          </cell>
          <cell r="AF1052">
            <v>23.373571003490085</v>
          </cell>
          <cell r="AG1052">
            <v>23.373571003490085</v>
          </cell>
          <cell r="AH1052">
            <v>23.373571003490085</v>
          </cell>
          <cell r="AI1052">
            <v>23.373571003490085</v>
          </cell>
          <cell r="AJ1052">
            <v>23.373571003490085</v>
          </cell>
          <cell r="AK1052">
            <v>23.373571003490085</v>
          </cell>
          <cell r="AL1052">
            <v>23.373571003490085</v>
          </cell>
          <cell r="AM1052">
            <v>23.373571003490085</v>
          </cell>
          <cell r="AN1052">
            <v>23.373571003490085</v>
          </cell>
        </row>
        <row r="1053">
          <cell r="A1053">
            <v>34</v>
          </cell>
          <cell r="B1053" t="str">
            <v>CR</v>
          </cell>
          <cell r="C1053" t="str">
            <v>as</v>
          </cell>
          <cell r="D1053">
            <v>2.3804704802211329</v>
          </cell>
          <cell r="E1053">
            <v>2.3804704802211329</v>
          </cell>
          <cell r="F1053">
            <v>2.3804704802211329</v>
          </cell>
          <cell r="G1053">
            <v>2.3804704802211329</v>
          </cell>
          <cell r="H1053">
            <v>2.3804704802211329</v>
          </cell>
          <cell r="I1053">
            <v>2.3804704802211329</v>
          </cell>
          <cell r="J1053">
            <v>2.3804704802211329</v>
          </cell>
          <cell r="K1053">
            <v>2.3804704802211329</v>
          </cell>
          <cell r="L1053">
            <v>2.3804704802211329</v>
          </cell>
          <cell r="M1053">
            <v>2.3804704802211329</v>
          </cell>
          <cell r="N1053">
            <v>2.3804704802211329</v>
          </cell>
          <cell r="O1053">
            <v>2.3804704802211329</v>
          </cell>
          <cell r="P1053">
            <v>2.3804704802211329</v>
          </cell>
          <cell r="Q1053">
            <v>2.3804704802211329</v>
          </cell>
          <cell r="R1053">
            <v>2.1820979402027052</v>
          </cell>
          <cell r="S1053">
            <v>1.9837254001842775</v>
          </cell>
          <cell r="T1053">
            <v>1.7853528601658497</v>
          </cell>
          <cell r="U1053">
            <v>1.586980320147422</v>
          </cell>
          <cell r="V1053">
            <v>1.3886077801289942</v>
          </cell>
          <cell r="W1053">
            <v>1.1902352401105665</v>
          </cell>
          <cell r="X1053">
            <v>0.99186270009213873</v>
          </cell>
          <cell r="Y1053">
            <v>0.79349016007371098</v>
          </cell>
          <cell r="Z1053">
            <v>0.59511762005528324</v>
          </cell>
          <cell r="AA1053">
            <v>0.39674508003685549</v>
          </cell>
          <cell r="AB1053">
            <v>0.19837254001842775</v>
          </cell>
          <cell r="AC1053">
            <v>0</v>
          </cell>
          <cell r="AD1053">
            <v>0</v>
          </cell>
          <cell r="AE1053">
            <v>0</v>
          </cell>
          <cell r="AF1053">
            <v>0</v>
          </cell>
          <cell r="AG1053">
            <v>0</v>
          </cell>
          <cell r="AH1053">
            <v>0</v>
          </cell>
          <cell r="AI1053">
            <v>0</v>
          </cell>
          <cell r="AJ1053">
            <v>0</v>
          </cell>
          <cell r="AK1053">
            <v>0</v>
          </cell>
          <cell r="AL1053">
            <v>0</v>
          </cell>
          <cell r="AM1053">
            <v>0</v>
          </cell>
          <cell r="AN1053">
            <v>0</v>
          </cell>
        </row>
        <row r="1054">
          <cell r="A1054">
            <v>34</v>
          </cell>
          <cell r="B1054" t="str">
            <v>CR</v>
          </cell>
          <cell r="C1054" t="str">
            <v>hy</v>
          </cell>
          <cell r="D1054">
            <v>434.1</v>
          </cell>
          <cell r="E1054">
            <v>101.1</v>
          </cell>
          <cell r="F1054">
            <v>1.1000000000000001</v>
          </cell>
          <cell r="G1054">
            <v>21.1</v>
          </cell>
          <cell r="H1054">
            <v>283.89999999999998</v>
          </cell>
          <cell r="I1054">
            <v>0</v>
          </cell>
          <cell r="J1054">
            <v>39.200000000000003</v>
          </cell>
          <cell r="K1054">
            <v>7.5</v>
          </cell>
          <cell r="L1054">
            <v>13.9</v>
          </cell>
          <cell r="M1054">
            <v>6.6</v>
          </cell>
          <cell r="N1054">
            <v>2.8</v>
          </cell>
          <cell r="O1054">
            <v>106.5</v>
          </cell>
          <cell r="P1054">
            <v>350.3</v>
          </cell>
          <cell r="Q1054">
            <v>236.8</v>
          </cell>
          <cell r="R1054">
            <v>63.3</v>
          </cell>
          <cell r="S1054">
            <v>363</v>
          </cell>
          <cell r="T1054">
            <v>443.3</v>
          </cell>
          <cell r="U1054">
            <v>152.19999999999999</v>
          </cell>
          <cell r="V1054">
            <v>261.8</v>
          </cell>
          <cell r="W1054">
            <v>95.4</v>
          </cell>
          <cell r="X1054">
            <v>203.4</v>
          </cell>
          <cell r="Y1054">
            <v>548.6</v>
          </cell>
          <cell r="Z1054">
            <v>162.19999999999999</v>
          </cell>
          <cell r="AA1054">
            <v>25.5</v>
          </cell>
          <cell r="AB1054">
            <v>8.1999999999999993</v>
          </cell>
          <cell r="AC1054">
            <v>4.0999999999999996</v>
          </cell>
          <cell r="AD1054">
            <v>0</v>
          </cell>
          <cell r="AE1054">
            <v>50.6</v>
          </cell>
          <cell r="AF1054">
            <v>10</v>
          </cell>
          <cell r="AG1054">
            <v>0</v>
          </cell>
          <cell r="AH1054">
            <v>83.8</v>
          </cell>
          <cell r="AI1054">
            <v>182.9</v>
          </cell>
          <cell r="AJ1054">
            <v>146.4</v>
          </cell>
          <cell r="AK1054">
            <v>573.6</v>
          </cell>
          <cell r="AL1054">
            <v>6</v>
          </cell>
          <cell r="AM1054">
            <v>198.5</v>
          </cell>
          <cell r="AN1054">
            <v>198.5</v>
          </cell>
        </row>
        <row r="1055">
          <cell r="A1055">
            <v>34</v>
          </cell>
          <cell r="B1055" t="str">
            <v>CR</v>
          </cell>
          <cell r="C1055" t="str">
            <v>pp</v>
          </cell>
          <cell r="D1055">
            <v>93.9</v>
          </cell>
          <cell r="E1055">
            <v>93.9</v>
          </cell>
          <cell r="F1055">
            <v>93.9</v>
          </cell>
          <cell r="G1055">
            <v>93.9</v>
          </cell>
          <cell r="H1055">
            <v>93.9</v>
          </cell>
          <cell r="I1055">
            <v>93.9</v>
          </cell>
          <cell r="J1055">
            <v>93.9</v>
          </cell>
          <cell r="K1055">
            <v>93.9</v>
          </cell>
          <cell r="L1055">
            <v>104.3</v>
          </cell>
          <cell r="M1055">
            <v>83.7</v>
          </cell>
          <cell r="N1055">
            <v>77.599999999999994</v>
          </cell>
          <cell r="O1055">
            <v>97.2</v>
          </cell>
          <cell r="P1055">
            <v>106.7</v>
          </cell>
          <cell r="Q1055">
            <v>120.5</v>
          </cell>
          <cell r="R1055">
            <v>126.2</v>
          </cell>
          <cell r="S1055">
            <v>143.6</v>
          </cell>
          <cell r="T1055">
            <v>89</v>
          </cell>
          <cell r="U1055">
            <v>99.8</v>
          </cell>
          <cell r="V1055">
            <v>128.30000000000001</v>
          </cell>
          <cell r="W1055">
            <v>122.6</v>
          </cell>
          <cell r="X1055">
            <v>114.3</v>
          </cell>
          <cell r="Y1055">
            <v>95.1</v>
          </cell>
          <cell r="Z1055">
            <v>89.2</v>
          </cell>
          <cell r="AA1055">
            <v>169.3</v>
          </cell>
          <cell r="AB1055">
            <v>252.7</v>
          </cell>
          <cell r="AC1055">
            <v>213.4</v>
          </cell>
          <cell r="AD1055">
            <v>241.7</v>
          </cell>
          <cell r="AE1055">
            <v>332.8</v>
          </cell>
          <cell r="AF1055">
            <v>356.4</v>
          </cell>
          <cell r="AG1055">
            <v>273.89999999999998</v>
          </cell>
          <cell r="AH1055">
            <v>326.60000000000002</v>
          </cell>
          <cell r="AI1055">
            <v>321.3</v>
          </cell>
          <cell r="AJ1055">
            <v>262.7</v>
          </cell>
          <cell r="AK1055">
            <v>172.1</v>
          </cell>
          <cell r="AL1055">
            <v>271.3</v>
          </cell>
          <cell r="AM1055">
            <v>271.3</v>
          </cell>
          <cell r="AN1055">
            <v>271.3</v>
          </cell>
        </row>
        <row r="1056">
          <cell r="A1056">
            <v>34</v>
          </cell>
          <cell r="B1056" t="str">
            <v>CR</v>
          </cell>
          <cell r="C1056" t="str">
            <v>ry</v>
          </cell>
          <cell r="D1056">
            <v>0</v>
          </cell>
          <cell r="E1056">
            <v>0</v>
          </cell>
          <cell r="F1056">
            <v>0</v>
          </cell>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cell r="AI1056">
            <v>0</v>
          </cell>
          <cell r="AJ1056">
            <v>0</v>
          </cell>
          <cell r="AK1056">
            <v>0</v>
          </cell>
          <cell r="AL1056">
            <v>0</v>
          </cell>
          <cell r="AM1056">
            <v>0</v>
          </cell>
          <cell r="AN1056">
            <v>0</v>
          </cell>
        </row>
        <row r="1057">
          <cell r="A1057">
            <v>34</v>
          </cell>
          <cell r="B1057" t="str">
            <v>CR</v>
          </cell>
          <cell r="C1057" t="str">
            <v>sl</v>
          </cell>
          <cell r="D1057">
            <v>0</v>
          </cell>
          <cell r="E1057">
            <v>0</v>
          </cell>
          <cell r="F1057">
            <v>0</v>
          </cell>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cell r="AJ1057">
            <v>0</v>
          </cell>
          <cell r="AK1057">
            <v>0</v>
          </cell>
          <cell r="AL1057">
            <v>0</v>
          </cell>
          <cell r="AM1057">
            <v>0</v>
          </cell>
          <cell r="AN1057">
            <v>0</v>
          </cell>
        </row>
        <row r="1058">
          <cell r="A1058">
            <v>34</v>
          </cell>
          <cell r="B1058" t="str">
            <v>FO</v>
          </cell>
          <cell r="C1058" t="str">
            <v>uf</v>
          </cell>
          <cell r="D1058">
            <v>296.43326017117539</v>
          </cell>
          <cell r="E1058">
            <v>296.43326017117539</v>
          </cell>
          <cell r="F1058">
            <v>296.43326017117539</v>
          </cell>
          <cell r="G1058">
            <v>296.43326017117539</v>
          </cell>
          <cell r="H1058">
            <v>296.43326017117539</v>
          </cell>
          <cell r="I1058">
            <v>296.43326017117539</v>
          </cell>
          <cell r="J1058">
            <v>296.43326017117539</v>
          </cell>
          <cell r="K1058">
            <v>296.43326017117539</v>
          </cell>
          <cell r="L1058">
            <v>296.43326017117539</v>
          </cell>
          <cell r="M1058">
            <v>296.43326017117539</v>
          </cell>
          <cell r="N1058">
            <v>296.43326017117539</v>
          </cell>
          <cell r="O1058">
            <v>296.43326017117539</v>
          </cell>
          <cell r="P1058">
            <v>296.43326017117539</v>
          </cell>
          <cell r="Q1058">
            <v>296.43326017117539</v>
          </cell>
          <cell r="R1058">
            <v>288.3411047295333</v>
          </cell>
          <cell r="S1058">
            <v>280.24894928789121</v>
          </cell>
          <cell r="T1058">
            <v>272.15679384624912</v>
          </cell>
          <cell r="U1058">
            <v>264.06463840460702</v>
          </cell>
          <cell r="V1058">
            <v>255.97248296296493</v>
          </cell>
          <cell r="W1058">
            <v>247.88032752132284</v>
          </cell>
          <cell r="X1058">
            <v>239.78817207968075</v>
          </cell>
          <cell r="Y1058">
            <v>231.69601663803866</v>
          </cell>
          <cell r="Z1058">
            <v>223.60386119639656</v>
          </cell>
          <cell r="AA1058">
            <v>215.51170575475447</v>
          </cell>
          <cell r="AB1058">
            <v>207.41955031311238</v>
          </cell>
          <cell r="AC1058">
            <v>199.32739487147023</v>
          </cell>
          <cell r="AD1058">
            <v>199.32739487147023</v>
          </cell>
          <cell r="AE1058">
            <v>199.32739487147023</v>
          </cell>
          <cell r="AF1058">
            <v>199.32739487147023</v>
          </cell>
          <cell r="AG1058">
            <v>199.32739487147023</v>
          </cell>
          <cell r="AH1058">
            <v>199.32739487147023</v>
          </cell>
          <cell r="AI1058">
            <v>199.32739487147023</v>
          </cell>
          <cell r="AJ1058">
            <v>199.32739487147023</v>
          </cell>
          <cell r="AK1058">
            <v>199.32739487147023</v>
          </cell>
          <cell r="AL1058">
            <v>199.32739487147023</v>
          </cell>
          <cell r="AM1058">
            <v>199.32739487147023</v>
          </cell>
          <cell r="AN1058">
            <v>199.32739487147023</v>
          </cell>
        </row>
        <row r="1059">
          <cell r="A1059">
            <v>34</v>
          </cell>
          <cell r="B1059" t="str">
            <v>IN</v>
          </cell>
          <cell r="C1059" t="str">
            <v>hi</v>
          </cell>
          <cell r="D1059">
            <v>118.76726446962292</v>
          </cell>
          <cell r="E1059">
            <v>118.76726446962292</v>
          </cell>
          <cell r="F1059">
            <v>118.76726446962292</v>
          </cell>
          <cell r="G1059">
            <v>118.76726446962292</v>
          </cell>
          <cell r="H1059">
            <v>118.76726446962292</v>
          </cell>
          <cell r="I1059">
            <v>118.76726446962292</v>
          </cell>
          <cell r="J1059">
            <v>118.76726446962292</v>
          </cell>
          <cell r="K1059">
            <v>118.76726446962292</v>
          </cell>
          <cell r="L1059">
            <v>118.76726446962292</v>
          </cell>
          <cell r="M1059">
            <v>118.76726446962292</v>
          </cell>
          <cell r="N1059">
            <v>118.76726446962292</v>
          </cell>
          <cell r="O1059">
            <v>118.76726446962292</v>
          </cell>
          <cell r="P1059">
            <v>118.76726446962292</v>
          </cell>
          <cell r="Q1059">
            <v>118.76726446962292</v>
          </cell>
          <cell r="R1059">
            <v>112.34888035716929</v>
          </cell>
          <cell r="S1059">
            <v>105.93049624471567</v>
          </cell>
          <cell r="T1059">
            <v>99.512112132262047</v>
          </cell>
          <cell r="U1059">
            <v>93.093728019808424</v>
          </cell>
          <cell r="V1059">
            <v>86.675343907354801</v>
          </cell>
          <cell r="W1059">
            <v>80.256959794901178</v>
          </cell>
          <cell r="X1059">
            <v>73.838575682447555</v>
          </cell>
          <cell r="Y1059">
            <v>67.420191569993932</v>
          </cell>
          <cell r="Z1059">
            <v>61.001807457540309</v>
          </cell>
          <cell r="AA1059">
            <v>54.583423345086686</v>
          </cell>
          <cell r="AB1059">
            <v>48.165039232633063</v>
          </cell>
          <cell r="AC1059">
            <v>41.746655120179405</v>
          </cell>
          <cell r="AD1059">
            <v>41.746655120179405</v>
          </cell>
          <cell r="AE1059">
            <v>41.746655120179405</v>
          </cell>
          <cell r="AF1059">
            <v>41.746655120179405</v>
          </cell>
          <cell r="AG1059">
            <v>41.746655120179405</v>
          </cell>
          <cell r="AH1059">
            <v>41.746655120179405</v>
          </cell>
          <cell r="AI1059">
            <v>41.746655120179405</v>
          </cell>
          <cell r="AJ1059">
            <v>41.746655120179405</v>
          </cell>
          <cell r="AK1059">
            <v>41.746655120179405</v>
          </cell>
          <cell r="AL1059">
            <v>41.746655120179405</v>
          </cell>
          <cell r="AM1059">
            <v>41.746655120179405</v>
          </cell>
          <cell r="AN1059">
            <v>41.746655120179405</v>
          </cell>
        </row>
        <row r="1060">
          <cell r="A1060">
            <v>34</v>
          </cell>
          <cell r="B1060" t="str">
            <v>IN</v>
          </cell>
          <cell r="C1060" t="str">
            <v>ih</v>
          </cell>
          <cell r="D1060">
            <v>0</v>
          </cell>
          <cell r="E1060">
            <v>0</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cell r="AK1060">
            <v>0</v>
          </cell>
          <cell r="AL1060">
            <v>0</v>
          </cell>
          <cell r="AM1060">
            <v>0</v>
          </cell>
          <cell r="AN1060">
            <v>0</v>
          </cell>
        </row>
        <row r="1061">
          <cell r="A1061">
            <v>34</v>
          </cell>
          <cell r="B1061" t="str">
            <v>IN</v>
          </cell>
          <cell r="C1061" t="str">
            <v>li</v>
          </cell>
          <cell r="D1061">
            <v>64.704955490938289</v>
          </cell>
          <cell r="E1061">
            <v>64.704955490938289</v>
          </cell>
          <cell r="F1061">
            <v>64.704955490938289</v>
          </cell>
          <cell r="G1061">
            <v>64.704955490938289</v>
          </cell>
          <cell r="H1061">
            <v>64.704955490938289</v>
          </cell>
          <cell r="I1061">
            <v>64.704955490938289</v>
          </cell>
          <cell r="J1061">
            <v>64.704955490938289</v>
          </cell>
          <cell r="K1061">
            <v>64.704955490938289</v>
          </cell>
          <cell r="L1061">
            <v>64.704955490938289</v>
          </cell>
          <cell r="M1061">
            <v>64.704955490938289</v>
          </cell>
          <cell r="N1061">
            <v>64.704955490938289</v>
          </cell>
          <cell r="O1061">
            <v>64.704955490938289</v>
          </cell>
          <cell r="P1061">
            <v>64.704955490938289</v>
          </cell>
          <cell r="Q1061">
            <v>64.704955490938289</v>
          </cell>
          <cell r="R1061">
            <v>66.179763391102327</v>
          </cell>
          <cell r="S1061">
            <v>67.654571291266365</v>
          </cell>
          <cell r="T1061">
            <v>69.129379191430402</v>
          </cell>
          <cell r="U1061">
            <v>70.60418709159444</v>
          </cell>
          <cell r="V1061">
            <v>72.078994991758478</v>
          </cell>
          <cell r="W1061">
            <v>73.553802891922516</v>
          </cell>
          <cell r="X1061">
            <v>75.028610792086553</v>
          </cell>
          <cell r="Y1061">
            <v>76.503418692250591</v>
          </cell>
          <cell r="Z1061">
            <v>77.978226592414629</v>
          </cell>
          <cell r="AA1061">
            <v>79.453034492578666</v>
          </cell>
          <cell r="AB1061">
            <v>80.927842392742704</v>
          </cell>
          <cell r="AC1061">
            <v>82.40265029290677</v>
          </cell>
          <cell r="AD1061">
            <v>82.40265029290677</v>
          </cell>
          <cell r="AE1061">
            <v>82.40265029290677</v>
          </cell>
          <cell r="AF1061">
            <v>82.40265029290677</v>
          </cell>
          <cell r="AG1061">
            <v>82.40265029290677</v>
          </cell>
          <cell r="AH1061">
            <v>82.40265029290677</v>
          </cell>
          <cell r="AI1061">
            <v>82.40265029290677</v>
          </cell>
          <cell r="AJ1061">
            <v>82.40265029290677</v>
          </cell>
          <cell r="AK1061">
            <v>82.40265029290677</v>
          </cell>
          <cell r="AL1061">
            <v>82.40265029290677</v>
          </cell>
          <cell r="AM1061">
            <v>82.40265029290677</v>
          </cell>
          <cell r="AN1061">
            <v>82.40265029290677</v>
          </cell>
        </row>
        <row r="1062">
          <cell r="A1062">
            <v>34</v>
          </cell>
          <cell r="B1062" t="str">
            <v>IN</v>
          </cell>
          <cell r="C1062" t="str">
            <v>oi</v>
          </cell>
          <cell r="D1062">
            <v>87.737337999999994</v>
          </cell>
          <cell r="E1062">
            <v>87.737337999999994</v>
          </cell>
          <cell r="F1062">
            <v>87.737337999999994</v>
          </cell>
          <cell r="G1062">
            <v>87.737337999999994</v>
          </cell>
          <cell r="H1062">
            <v>87.737337999999994</v>
          </cell>
          <cell r="I1062">
            <v>87.737337999999994</v>
          </cell>
          <cell r="J1062">
            <v>87.737337999999994</v>
          </cell>
          <cell r="K1062">
            <v>87.737337999999994</v>
          </cell>
          <cell r="L1062">
            <v>87.737337999999994</v>
          </cell>
          <cell r="M1062">
            <v>87.737337999999994</v>
          </cell>
          <cell r="N1062">
            <v>87.737337999999994</v>
          </cell>
          <cell r="O1062">
            <v>87.737337999999994</v>
          </cell>
          <cell r="P1062">
            <v>87.737337999999994</v>
          </cell>
          <cell r="Q1062">
            <v>87.737337999999994</v>
          </cell>
          <cell r="R1062">
            <v>99.664868166666665</v>
          </cell>
          <cell r="S1062">
            <v>111.59239833333334</v>
          </cell>
          <cell r="T1062">
            <v>123.51992850000001</v>
          </cell>
          <cell r="U1062">
            <v>135.44745866666668</v>
          </cell>
          <cell r="V1062">
            <v>147.37498883333333</v>
          </cell>
          <cell r="W1062">
            <v>159.30251899999999</v>
          </cell>
          <cell r="X1062">
            <v>171.23004916666665</v>
          </cell>
          <cell r="Y1062">
            <v>183.1575793333333</v>
          </cell>
          <cell r="Z1062">
            <v>195.08510949999996</v>
          </cell>
          <cell r="AA1062">
            <v>207.01263966666662</v>
          </cell>
          <cell r="AB1062">
            <v>218.94016983333327</v>
          </cell>
          <cell r="AC1062">
            <v>230.86770000000001</v>
          </cell>
          <cell r="AD1062">
            <v>230.86770000000001</v>
          </cell>
          <cell r="AE1062">
            <v>230.86770000000001</v>
          </cell>
          <cell r="AF1062">
            <v>230.86770000000001</v>
          </cell>
          <cell r="AG1062">
            <v>230.86770000000001</v>
          </cell>
          <cell r="AH1062">
            <v>230.86770000000001</v>
          </cell>
          <cell r="AI1062">
            <v>230.86770000000001</v>
          </cell>
          <cell r="AJ1062">
            <v>230.86770000000001</v>
          </cell>
          <cell r="AK1062">
            <v>230.86770000000001</v>
          </cell>
          <cell r="AL1062">
            <v>230.86770000000001</v>
          </cell>
          <cell r="AM1062">
            <v>230.86770000000001</v>
          </cell>
          <cell r="AN1062">
            <v>230.86770000000001</v>
          </cell>
        </row>
        <row r="1063">
          <cell r="A1063">
            <v>34</v>
          </cell>
          <cell r="B1063" t="str">
            <v>IN</v>
          </cell>
          <cell r="C1063" t="str">
            <v>wp</v>
          </cell>
          <cell r="D1063">
            <v>1091.3337083882814</v>
          </cell>
          <cell r="E1063">
            <v>1091.3337083882814</v>
          </cell>
          <cell r="F1063">
            <v>1091.3337083882814</v>
          </cell>
          <cell r="G1063">
            <v>1091.3337083882814</v>
          </cell>
          <cell r="H1063">
            <v>1091.3337083882814</v>
          </cell>
          <cell r="I1063">
            <v>1091.3337083882814</v>
          </cell>
          <cell r="J1063">
            <v>1091.3337083882814</v>
          </cell>
          <cell r="K1063">
            <v>1091.3337083882814</v>
          </cell>
          <cell r="L1063">
            <v>1091.3337083882814</v>
          </cell>
          <cell r="M1063">
            <v>1091.3337083882814</v>
          </cell>
          <cell r="N1063">
            <v>1091.3337083882814</v>
          </cell>
          <cell r="O1063">
            <v>1091.3337083882814</v>
          </cell>
          <cell r="P1063">
            <v>1091.3337083882814</v>
          </cell>
          <cell r="Q1063">
            <v>1091.3337083882814</v>
          </cell>
          <cell r="R1063">
            <v>1106.464541769061</v>
          </cell>
          <cell r="S1063">
            <v>1121.5953751498407</v>
          </cell>
          <cell r="T1063">
            <v>1136.7262085306204</v>
          </cell>
          <cell r="U1063">
            <v>1151.8570419114001</v>
          </cell>
          <cell r="V1063">
            <v>1166.9878752921798</v>
          </cell>
          <cell r="W1063">
            <v>1182.1187086729594</v>
          </cell>
          <cell r="X1063">
            <v>1197.2495420537391</v>
          </cell>
          <cell r="Y1063">
            <v>1212.3803754345188</v>
          </cell>
          <cell r="Z1063">
            <v>1227.5112088152985</v>
          </cell>
          <cell r="AA1063">
            <v>1242.6420421960781</v>
          </cell>
          <cell r="AB1063">
            <v>1257.7728755768578</v>
          </cell>
          <cell r="AC1063">
            <v>1272.9037089576373</v>
          </cell>
          <cell r="AD1063">
            <v>1272.9037089576373</v>
          </cell>
          <cell r="AE1063">
            <v>1272.9037089576373</v>
          </cell>
          <cell r="AF1063">
            <v>1272.9037089576373</v>
          </cell>
          <cell r="AG1063">
            <v>1272.9037089576373</v>
          </cell>
          <cell r="AH1063">
            <v>1272.9037089576373</v>
          </cell>
          <cell r="AI1063">
            <v>1272.9037089576373</v>
          </cell>
          <cell r="AJ1063">
            <v>1272.9037089576373</v>
          </cell>
          <cell r="AK1063">
            <v>1272.9037089576373</v>
          </cell>
          <cell r="AL1063">
            <v>1272.9037089576373</v>
          </cell>
          <cell r="AM1063">
            <v>1272.9037089576373</v>
          </cell>
          <cell r="AN1063">
            <v>1272.9037089576373</v>
          </cell>
        </row>
        <row r="1064">
          <cell r="A1064">
            <v>34</v>
          </cell>
          <cell r="B1064" t="str">
            <v>RC</v>
          </cell>
          <cell r="C1064" t="str">
            <v>ca</v>
          </cell>
          <cell r="D1064">
            <v>0</v>
          </cell>
          <cell r="E1064">
            <v>0</v>
          </cell>
          <cell r="F1064">
            <v>0</v>
          </cell>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H1064">
            <v>0</v>
          </cell>
          <cell r="AI1064">
            <v>0</v>
          </cell>
          <cell r="AJ1064">
            <v>0</v>
          </cell>
          <cell r="AK1064">
            <v>0</v>
          </cell>
          <cell r="AL1064">
            <v>0</v>
          </cell>
          <cell r="AM1064">
            <v>0</v>
          </cell>
          <cell r="AN1064">
            <v>0</v>
          </cell>
        </row>
        <row r="1065">
          <cell r="A1065">
            <v>34</v>
          </cell>
          <cell r="B1065" t="str">
            <v>RC</v>
          </cell>
          <cell r="C1065" t="str">
            <v>go</v>
          </cell>
          <cell r="D1065">
            <v>27.278804386692851</v>
          </cell>
          <cell r="E1065">
            <v>27.278804386692851</v>
          </cell>
          <cell r="F1065">
            <v>27.278804386692851</v>
          </cell>
          <cell r="G1065">
            <v>27.278804386692851</v>
          </cell>
          <cell r="H1065">
            <v>27.278804386692851</v>
          </cell>
          <cell r="I1065">
            <v>27.278804386692851</v>
          </cell>
          <cell r="J1065">
            <v>27.278804386692851</v>
          </cell>
          <cell r="K1065">
            <v>27.278804386692851</v>
          </cell>
          <cell r="L1065">
            <v>27.278804386692851</v>
          </cell>
          <cell r="M1065">
            <v>27.278804386692851</v>
          </cell>
          <cell r="N1065">
            <v>27.278804386692851</v>
          </cell>
          <cell r="O1065">
            <v>27.278804386692851</v>
          </cell>
          <cell r="P1065">
            <v>27.278804386692851</v>
          </cell>
          <cell r="Q1065">
            <v>27.278804386692851</v>
          </cell>
          <cell r="R1065">
            <v>25.005570687801779</v>
          </cell>
          <cell r="S1065">
            <v>22.732336988910706</v>
          </cell>
          <cell r="T1065">
            <v>20.459103290019634</v>
          </cell>
          <cell r="U1065">
            <v>18.185869591128561</v>
          </cell>
          <cell r="V1065">
            <v>15.912635892237491</v>
          </cell>
          <cell r="W1065">
            <v>13.63940219334642</v>
          </cell>
          <cell r="X1065">
            <v>11.36616849445535</v>
          </cell>
          <cell r="Y1065">
            <v>9.092934795564279</v>
          </cell>
          <cell r="Z1065">
            <v>6.8197010966732083</v>
          </cell>
          <cell r="AA1065">
            <v>4.5464673977821377</v>
          </cell>
          <cell r="AB1065">
            <v>2.2732336988910666</v>
          </cell>
          <cell r="AC1065">
            <v>0</v>
          </cell>
          <cell r="AD1065">
            <v>0</v>
          </cell>
          <cell r="AE1065">
            <v>0</v>
          </cell>
          <cell r="AF1065">
            <v>0</v>
          </cell>
          <cell r="AG1065">
            <v>0</v>
          </cell>
          <cell r="AH1065">
            <v>0</v>
          </cell>
          <cell r="AI1065">
            <v>0</v>
          </cell>
          <cell r="AJ1065">
            <v>0</v>
          </cell>
          <cell r="AK1065">
            <v>0</v>
          </cell>
          <cell r="AL1065">
            <v>0</v>
          </cell>
          <cell r="AM1065">
            <v>0</v>
          </cell>
          <cell r="AN1065">
            <v>0</v>
          </cell>
        </row>
        <row r="1066">
          <cell r="A1066">
            <v>34</v>
          </cell>
          <cell r="B1066" t="str">
            <v>RC</v>
          </cell>
          <cell r="C1066" t="str">
            <v>sk</v>
          </cell>
          <cell r="D1066">
            <v>0</v>
          </cell>
          <cell r="E1066">
            <v>0</v>
          </cell>
          <cell r="F1066">
            <v>0</v>
          </cell>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cell r="AI1066">
            <v>0</v>
          </cell>
          <cell r="AJ1066">
            <v>0</v>
          </cell>
          <cell r="AK1066">
            <v>0</v>
          </cell>
          <cell r="AL1066">
            <v>0</v>
          </cell>
          <cell r="AM1066">
            <v>0</v>
          </cell>
          <cell r="AN1066">
            <v>0</v>
          </cell>
        </row>
        <row r="1067">
          <cell r="A1067">
            <v>34</v>
          </cell>
          <cell r="B1067" t="str">
            <v>RD</v>
          </cell>
          <cell r="C1067" t="str">
            <v>mf</v>
          </cell>
          <cell r="D1067">
            <v>12.2</v>
          </cell>
          <cell r="E1067">
            <v>147.80000000000001</v>
          </cell>
          <cell r="F1067">
            <v>208.1</v>
          </cell>
          <cell r="G1067">
            <v>106.4</v>
          </cell>
          <cell r="H1067">
            <v>328.9</v>
          </cell>
          <cell r="I1067">
            <v>231.9</v>
          </cell>
          <cell r="J1067">
            <v>9.6999999999999993</v>
          </cell>
          <cell r="K1067">
            <v>129.6</v>
          </cell>
          <cell r="L1067">
            <v>196.5</v>
          </cell>
          <cell r="M1067">
            <v>248.5</v>
          </cell>
          <cell r="N1067">
            <v>386.9</v>
          </cell>
          <cell r="O1067">
            <v>179.5</v>
          </cell>
          <cell r="P1067">
            <v>7.3</v>
          </cell>
          <cell r="Q1067">
            <v>33.9</v>
          </cell>
          <cell r="R1067">
            <v>18.8</v>
          </cell>
          <cell r="S1067">
            <v>59.3</v>
          </cell>
          <cell r="T1067">
            <v>44.8</v>
          </cell>
          <cell r="U1067">
            <v>41.2</v>
          </cell>
          <cell r="V1067">
            <v>103.5</v>
          </cell>
          <cell r="W1067">
            <v>173.7</v>
          </cell>
          <cell r="X1067">
            <v>340.5</v>
          </cell>
          <cell r="Y1067">
            <v>97.4</v>
          </cell>
          <cell r="Z1067">
            <v>437.9</v>
          </cell>
          <cell r="AA1067">
            <v>1525</v>
          </cell>
          <cell r="AB1067">
            <v>577.29999999999995</v>
          </cell>
          <cell r="AC1067">
            <v>760.8</v>
          </cell>
          <cell r="AD1067">
            <v>772.4</v>
          </cell>
          <cell r="AE1067">
            <v>342.1</v>
          </cell>
          <cell r="AF1067">
            <v>303.10000000000002</v>
          </cell>
          <cell r="AG1067">
            <v>304.10000000000002</v>
          </cell>
          <cell r="AH1067">
            <v>563.6</v>
          </cell>
          <cell r="AI1067">
            <v>179.1</v>
          </cell>
          <cell r="AJ1067">
            <v>853.2</v>
          </cell>
          <cell r="AK1067">
            <v>113.4</v>
          </cell>
          <cell r="AL1067">
            <v>158</v>
          </cell>
          <cell r="AM1067">
            <v>373.5</v>
          </cell>
          <cell r="AN1067">
            <v>373.5</v>
          </cell>
        </row>
        <row r="1068">
          <cell r="A1068">
            <v>34</v>
          </cell>
          <cell r="B1068" t="str">
            <v>RD</v>
          </cell>
          <cell r="C1068" t="str">
            <v>mr</v>
          </cell>
          <cell r="D1068">
            <v>115.6</v>
          </cell>
          <cell r="E1068">
            <v>103</v>
          </cell>
          <cell r="F1068">
            <v>107.8</v>
          </cell>
          <cell r="G1068">
            <v>66.599999999999994</v>
          </cell>
          <cell r="H1068">
            <v>28.8</v>
          </cell>
          <cell r="I1068">
            <v>114.3</v>
          </cell>
          <cell r="J1068">
            <v>181.3</v>
          </cell>
          <cell r="K1068">
            <v>55.6</v>
          </cell>
          <cell r="L1068">
            <v>170.9</v>
          </cell>
          <cell r="M1068">
            <v>246.7</v>
          </cell>
          <cell r="N1068">
            <v>136.1</v>
          </cell>
          <cell r="O1068">
            <v>116.9</v>
          </cell>
          <cell r="P1068">
            <v>77.099999999999994</v>
          </cell>
          <cell r="Q1068">
            <v>145.4</v>
          </cell>
          <cell r="R1068">
            <v>77.8</v>
          </cell>
          <cell r="S1068">
            <v>75.3</v>
          </cell>
          <cell r="T1068">
            <v>58.6</v>
          </cell>
          <cell r="U1068">
            <v>22.5</v>
          </cell>
          <cell r="V1068">
            <v>28.1</v>
          </cell>
          <cell r="W1068">
            <v>4</v>
          </cell>
          <cell r="X1068">
            <v>69.2</v>
          </cell>
          <cell r="Y1068">
            <v>116.2</v>
          </cell>
          <cell r="Z1068">
            <v>256.60000000000002</v>
          </cell>
          <cell r="AA1068">
            <v>34</v>
          </cell>
          <cell r="AB1068">
            <v>356.7</v>
          </cell>
          <cell r="AC1068">
            <v>36.299999999999997</v>
          </cell>
          <cell r="AD1068">
            <v>52.8</v>
          </cell>
          <cell r="AE1068">
            <v>7.2</v>
          </cell>
          <cell r="AF1068">
            <v>171.8</v>
          </cell>
          <cell r="AG1068">
            <v>52.9</v>
          </cell>
          <cell r="AH1068">
            <v>102.4</v>
          </cell>
          <cell r="AI1068">
            <v>30.5</v>
          </cell>
          <cell r="AJ1068">
            <v>62</v>
          </cell>
          <cell r="AK1068">
            <v>43</v>
          </cell>
          <cell r="AL1068">
            <v>158.5</v>
          </cell>
          <cell r="AM1068">
            <v>79.3</v>
          </cell>
          <cell r="AN1068">
            <v>79.3</v>
          </cell>
        </row>
        <row r="1069">
          <cell r="A1069">
            <v>34</v>
          </cell>
          <cell r="B1069" t="str">
            <v>RD</v>
          </cell>
          <cell r="C1069" t="str">
            <v>sf</v>
          </cell>
          <cell r="D1069">
            <v>43.7</v>
          </cell>
          <cell r="E1069">
            <v>154.4</v>
          </cell>
          <cell r="F1069">
            <v>97.8</v>
          </cell>
          <cell r="G1069">
            <v>78.5</v>
          </cell>
          <cell r="H1069">
            <v>123.8</v>
          </cell>
          <cell r="I1069">
            <v>25.7</v>
          </cell>
          <cell r="J1069">
            <v>53.5</v>
          </cell>
          <cell r="K1069">
            <v>74.599999999999994</v>
          </cell>
          <cell r="L1069">
            <v>344.6</v>
          </cell>
          <cell r="M1069">
            <v>252</v>
          </cell>
          <cell r="N1069">
            <v>253</v>
          </cell>
          <cell r="O1069">
            <v>226.3</v>
          </cell>
          <cell r="P1069">
            <v>29.9</v>
          </cell>
          <cell r="Q1069">
            <v>37.4</v>
          </cell>
          <cell r="R1069">
            <v>80</v>
          </cell>
          <cell r="S1069">
            <v>62</v>
          </cell>
          <cell r="T1069">
            <v>38.200000000000003</v>
          </cell>
          <cell r="U1069">
            <v>134.30000000000001</v>
          </cell>
          <cell r="V1069">
            <v>58.7</v>
          </cell>
          <cell r="W1069">
            <v>180.7</v>
          </cell>
          <cell r="X1069">
            <v>280.39999999999998</v>
          </cell>
          <cell r="Y1069">
            <v>144.4</v>
          </cell>
          <cell r="Z1069">
            <v>315</v>
          </cell>
          <cell r="AA1069">
            <v>89</v>
          </cell>
          <cell r="AB1069">
            <v>209.4</v>
          </cell>
          <cell r="AC1069">
            <v>219.7</v>
          </cell>
          <cell r="AD1069">
            <v>51.4</v>
          </cell>
          <cell r="AE1069">
            <v>264.3</v>
          </cell>
          <cell r="AF1069">
            <v>207.3</v>
          </cell>
          <cell r="AG1069">
            <v>202.4</v>
          </cell>
          <cell r="AH1069">
            <v>346.8</v>
          </cell>
          <cell r="AI1069">
            <v>317.39999999999998</v>
          </cell>
          <cell r="AJ1069">
            <v>246.2</v>
          </cell>
          <cell r="AK1069">
            <v>304.8</v>
          </cell>
          <cell r="AL1069">
            <v>230.2</v>
          </cell>
          <cell r="AM1069">
            <v>289.10000000000002</v>
          </cell>
          <cell r="AN1069">
            <v>289.10000000000002</v>
          </cell>
        </row>
        <row r="1070">
          <cell r="A1070">
            <v>34</v>
          </cell>
          <cell r="B1070" t="str">
            <v>RD</v>
          </cell>
          <cell r="C1070" t="str">
            <v>sr</v>
          </cell>
          <cell r="D1070">
            <v>92.7</v>
          </cell>
          <cell r="E1070">
            <v>191.7</v>
          </cell>
          <cell r="F1070">
            <v>282.5</v>
          </cell>
          <cell r="G1070">
            <v>294.3</v>
          </cell>
          <cell r="H1070">
            <v>443.9</v>
          </cell>
          <cell r="I1070">
            <v>357.9</v>
          </cell>
          <cell r="J1070">
            <v>1030.4000000000001</v>
          </cell>
          <cell r="K1070">
            <v>646.5</v>
          </cell>
          <cell r="L1070">
            <v>881.1</v>
          </cell>
          <cell r="M1070">
            <v>756.7</v>
          </cell>
          <cell r="N1070">
            <v>976.6</v>
          </cell>
          <cell r="O1070">
            <v>519.20000000000005</v>
          </cell>
          <cell r="P1070">
            <v>450.9</v>
          </cell>
          <cell r="Q1070">
            <v>368.7</v>
          </cell>
          <cell r="R1070">
            <v>450.8</v>
          </cell>
          <cell r="S1070">
            <v>677.7</v>
          </cell>
          <cell r="T1070">
            <v>520.70000000000005</v>
          </cell>
          <cell r="U1070">
            <v>401.6</v>
          </cell>
          <cell r="V1070">
            <v>508.8</v>
          </cell>
          <cell r="W1070">
            <v>311</v>
          </cell>
          <cell r="X1070">
            <v>444.5</v>
          </cell>
          <cell r="Y1070">
            <v>305.5</v>
          </cell>
          <cell r="Z1070">
            <v>282.60000000000002</v>
          </cell>
          <cell r="AA1070">
            <v>484.3</v>
          </cell>
          <cell r="AB1070">
            <v>688.6</v>
          </cell>
          <cell r="AC1070">
            <v>595.70000000000005</v>
          </cell>
          <cell r="AD1070">
            <v>659</v>
          </cell>
          <cell r="AE1070">
            <v>1001.2</v>
          </cell>
          <cell r="AF1070">
            <v>820.4</v>
          </cell>
          <cell r="AG1070">
            <v>763.5</v>
          </cell>
          <cell r="AH1070">
            <v>1026.5999999999999</v>
          </cell>
          <cell r="AI1070">
            <v>1043.8</v>
          </cell>
          <cell r="AJ1070">
            <v>688.7</v>
          </cell>
          <cell r="AK1070">
            <v>1039.5999999999999</v>
          </cell>
          <cell r="AL1070">
            <v>1499</v>
          </cell>
          <cell r="AM1070">
            <v>1059.5999999999999</v>
          </cell>
          <cell r="AN1070">
            <v>1059.5999999999999</v>
          </cell>
        </row>
        <row r="1071">
          <cell r="A1071">
            <v>34</v>
          </cell>
          <cell r="B1071" t="str">
            <v>RR</v>
          </cell>
          <cell r="C1071" t="str">
            <v>rf</v>
          </cell>
          <cell r="D1071">
            <v>56.093406129691047</v>
          </cell>
          <cell r="E1071">
            <v>56.093406129691047</v>
          </cell>
          <cell r="F1071">
            <v>56.093406129691047</v>
          </cell>
          <cell r="G1071">
            <v>56.093406129691047</v>
          </cell>
          <cell r="H1071">
            <v>56.093406129691047</v>
          </cell>
          <cell r="I1071">
            <v>56.093406129691047</v>
          </cell>
          <cell r="J1071">
            <v>56.093406129691047</v>
          </cell>
          <cell r="K1071">
            <v>56.093406129691047</v>
          </cell>
          <cell r="L1071">
            <v>56.093406129691047</v>
          </cell>
          <cell r="M1071">
            <v>56.093406129691047</v>
          </cell>
          <cell r="N1071">
            <v>56.093406129691047</v>
          </cell>
          <cell r="O1071">
            <v>56.093406129691047</v>
          </cell>
          <cell r="P1071">
            <v>56.093406129691047</v>
          </cell>
          <cell r="Q1071">
            <v>56.093406129691047</v>
          </cell>
          <cell r="R1071">
            <v>53.84188339892043</v>
          </cell>
          <cell r="S1071">
            <v>51.590360668149813</v>
          </cell>
          <cell r="T1071">
            <v>49.338837937379196</v>
          </cell>
          <cell r="U1071">
            <v>47.087315206608579</v>
          </cell>
          <cell r="V1071">
            <v>44.835792475837962</v>
          </cell>
          <cell r="W1071">
            <v>42.584269745067346</v>
          </cell>
          <cell r="X1071">
            <v>40.332747014296729</v>
          </cell>
          <cell r="Y1071">
            <v>38.081224283526112</v>
          </cell>
          <cell r="Z1071">
            <v>35.829701552755495</v>
          </cell>
          <cell r="AA1071">
            <v>33.578178821984878</v>
          </cell>
          <cell r="AB1071">
            <v>31.326656091214261</v>
          </cell>
          <cell r="AC1071">
            <v>29.075133360443644</v>
          </cell>
          <cell r="AD1071">
            <v>29.075133360443644</v>
          </cell>
          <cell r="AE1071">
            <v>29.075133360443644</v>
          </cell>
          <cell r="AF1071">
            <v>29.075133360443644</v>
          </cell>
          <cell r="AG1071">
            <v>29.075133360443644</v>
          </cell>
          <cell r="AH1071">
            <v>29.075133360443644</v>
          </cell>
          <cell r="AI1071">
            <v>29.075133360443644</v>
          </cell>
          <cell r="AJ1071">
            <v>29.075133360443644</v>
          </cell>
          <cell r="AK1071">
            <v>29.075133360443644</v>
          </cell>
          <cell r="AL1071">
            <v>29.075133360443644</v>
          </cell>
          <cell r="AM1071">
            <v>29.075133360443644</v>
          </cell>
          <cell r="AN1071">
            <v>29.075133360443644</v>
          </cell>
        </row>
        <row r="1072">
          <cell r="A1072">
            <v>34</v>
          </cell>
          <cell r="B1072" t="str">
            <v>RR</v>
          </cell>
          <cell r="C1072" t="str">
            <v>rm</v>
          </cell>
          <cell r="D1072">
            <v>0.96362224625614112</v>
          </cell>
          <cell r="E1072">
            <v>0.96362224625614112</v>
          </cell>
          <cell r="F1072">
            <v>0.96362224625614112</v>
          </cell>
          <cell r="G1072">
            <v>0.96362224625614112</v>
          </cell>
          <cell r="H1072">
            <v>0.96362224625614112</v>
          </cell>
          <cell r="I1072">
            <v>0.96362224625614112</v>
          </cell>
          <cell r="J1072">
            <v>0.96362224625614112</v>
          </cell>
          <cell r="K1072">
            <v>0.96362224625614112</v>
          </cell>
          <cell r="L1072">
            <v>0.96362224625614112</v>
          </cell>
          <cell r="M1072">
            <v>0.96362224625614112</v>
          </cell>
          <cell r="N1072">
            <v>0.96362224625614112</v>
          </cell>
          <cell r="O1072">
            <v>0.96362224625614112</v>
          </cell>
          <cell r="P1072">
            <v>0.96362224625614112</v>
          </cell>
          <cell r="Q1072">
            <v>0.96362224625614112</v>
          </cell>
          <cell r="R1072">
            <v>0.88332039240146265</v>
          </cell>
          <cell r="S1072">
            <v>0.80301853854678418</v>
          </cell>
          <cell r="T1072">
            <v>0.7227166846921057</v>
          </cell>
          <cell r="U1072">
            <v>0.64241483083742723</v>
          </cell>
          <cell r="V1072">
            <v>0.56211297698274876</v>
          </cell>
          <cell r="W1072">
            <v>0.48181112312807034</v>
          </cell>
          <cell r="X1072">
            <v>0.40150926927339192</v>
          </cell>
          <cell r="Y1072">
            <v>0.3212074154187135</v>
          </cell>
          <cell r="Z1072">
            <v>0.24090556156403509</v>
          </cell>
          <cell r="AA1072">
            <v>0.16060370770935667</v>
          </cell>
          <cell r="AB1072">
            <v>8.0301853854678237E-2</v>
          </cell>
          <cell r="AC1072">
            <v>0</v>
          </cell>
          <cell r="AD1072">
            <v>0</v>
          </cell>
          <cell r="AE1072">
            <v>0</v>
          </cell>
          <cell r="AF1072">
            <v>0</v>
          </cell>
          <cell r="AG1072">
            <v>0</v>
          </cell>
          <cell r="AH1072">
            <v>0</v>
          </cell>
          <cell r="AI1072">
            <v>0</v>
          </cell>
          <cell r="AJ1072">
            <v>0</v>
          </cell>
          <cell r="AK1072">
            <v>0</v>
          </cell>
          <cell r="AL1072">
            <v>0</v>
          </cell>
          <cell r="AM1072">
            <v>0</v>
          </cell>
          <cell r="AN1072">
            <v>0</v>
          </cell>
        </row>
        <row r="1073">
          <cell r="A1073">
            <v>34</v>
          </cell>
          <cell r="B1073" t="str">
            <v>SD</v>
          </cell>
          <cell r="C1073" t="str">
            <v>ld</v>
          </cell>
          <cell r="D1073">
            <v>73.926138163008048</v>
          </cell>
          <cell r="E1073">
            <v>73.926138163008048</v>
          </cell>
          <cell r="F1073">
            <v>73.926138163008048</v>
          </cell>
          <cell r="G1073">
            <v>73.926138163008048</v>
          </cell>
          <cell r="H1073">
            <v>73.926138163008048</v>
          </cell>
          <cell r="I1073">
            <v>73.926138163008048</v>
          </cell>
          <cell r="J1073">
            <v>73.926138163008048</v>
          </cell>
          <cell r="K1073">
            <v>73.926138163008048</v>
          </cell>
          <cell r="L1073">
            <v>73.926138163008048</v>
          </cell>
          <cell r="M1073">
            <v>73.926138163008048</v>
          </cell>
          <cell r="N1073">
            <v>73.926138163008048</v>
          </cell>
          <cell r="O1073">
            <v>73.926138163008048</v>
          </cell>
          <cell r="P1073">
            <v>73.926138163008048</v>
          </cell>
          <cell r="Q1073">
            <v>73.926138163008048</v>
          </cell>
          <cell r="R1073">
            <v>76.192934722472557</v>
          </cell>
          <cell r="S1073">
            <v>78.459731281937081</v>
          </cell>
          <cell r="T1073">
            <v>80.726527841401605</v>
          </cell>
          <cell r="U1073">
            <v>82.993324400866129</v>
          </cell>
          <cell r="V1073">
            <v>85.260120960330653</v>
          </cell>
          <cell r="W1073">
            <v>87.526917519795177</v>
          </cell>
          <cell r="X1073">
            <v>89.793714079259701</v>
          </cell>
          <cell r="Y1073">
            <v>92.060510638724224</v>
          </cell>
          <cell r="Z1073">
            <v>94.327307198188748</v>
          </cell>
          <cell r="AA1073">
            <v>96.594103757653272</v>
          </cell>
          <cell r="AB1073">
            <v>98.860900317117796</v>
          </cell>
          <cell r="AC1073">
            <v>101.12769687658225</v>
          </cell>
          <cell r="AD1073">
            <v>101.12769687658225</v>
          </cell>
          <cell r="AE1073">
            <v>101.12769687658225</v>
          </cell>
          <cell r="AF1073">
            <v>101.12769687658225</v>
          </cell>
          <cell r="AG1073">
            <v>101.12769687658225</v>
          </cell>
          <cell r="AH1073">
            <v>101.12769687658225</v>
          </cell>
          <cell r="AI1073">
            <v>101.12769687658225</v>
          </cell>
          <cell r="AJ1073">
            <v>101.12769687658225</v>
          </cell>
          <cell r="AK1073">
            <v>101.12769687658225</v>
          </cell>
          <cell r="AL1073">
            <v>101.12769687658225</v>
          </cell>
          <cell r="AM1073">
            <v>101.12769687658225</v>
          </cell>
          <cell r="AN1073">
            <v>101.12769687658225</v>
          </cell>
        </row>
        <row r="1074">
          <cell r="A1074">
            <v>34</v>
          </cell>
          <cell r="B1074" t="str">
            <v>SD</v>
          </cell>
          <cell r="C1074" t="str">
            <v>lf</v>
          </cell>
          <cell r="D1074">
            <v>0</v>
          </cell>
          <cell r="E1074">
            <v>0</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cell r="AK1074">
            <v>0</v>
          </cell>
          <cell r="AL1074">
            <v>0</v>
          </cell>
          <cell r="AM1074">
            <v>0</v>
          </cell>
          <cell r="AN1074">
            <v>0</v>
          </cell>
        </row>
        <row r="1075">
          <cell r="A1075">
            <v>34</v>
          </cell>
          <cell r="B1075" t="str">
            <v>SD</v>
          </cell>
          <cell r="C1075" t="str">
            <v>mn</v>
          </cell>
          <cell r="D1075">
            <v>0</v>
          </cell>
          <cell r="E1075">
            <v>0</v>
          </cell>
          <cell r="F1075">
            <v>0</v>
          </cell>
          <cell r="G1075">
            <v>0</v>
          </cell>
          <cell r="H1075">
            <v>0</v>
          </cell>
          <cell r="I1075">
            <v>0</v>
          </cell>
          <cell r="J1075">
            <v>0</v>
          </cell>
          <cell r="K1075">
            <v>0</v>
          </cell>
          <cell r="L1075">
            <v>0</v>
          </cell>
          <cell r="M1075">
            <v>0</v>
          </cell>
          <cell r="N1075">
            <v>0</v>
          </cell>
          <cell r="O1075">
            <v>0</v>
          </cell>
          <cell r="P1075">
            <v>0</v>
          </cell>
          <cell r="Q1075">
            <v>0</v>
          </cell>
          <cell r="R1075">
            <v>21.19587015328759</v>
          </cell>
          <cell r="S1075">
            <v>42.39174030657518</v>
          </cell>
          <cell r="T1075">
            <v>63.587610459862773</v>
          </cell>
          <cell r="U1075">
            <v>84.78348061315036</v>
          </cell>
          <cell r="V1075">
            <v>105.97935076643795</v>
          </cell>
          <cell r="W1075">
            <v>127.17522091972553</v>
          </cell>
          <cell r="X1075">
            <v>148.37109107301313</v>
          </cell>
          <cell r="Y1075">
            <v>169.56696122630072</v>
          </cell>
          <cell r="Z1075">
            <v>190.76283137958831</v>
          </cell>
          <cell r="AA1075">
            <v>211.95870153287589</v>
          </cell>
          <cell r="AB1075">
            <v>233.15457168616348</v>
          </cell>
          <cell r="AC1075">
            <v>254.35044183945107</v>
          </cell>
          <cell r="AD1075">
            <v>254.35044183945107</v>
          </cell>
          <cell r="AE1075">
            <v>254.35044183945107</v>
          </cell>
          <cell r="AF1075">
            <v>254.35044183945107</v>
          </cell>
          <cell r="AG1075">
            <v>254.35044183945107</v>
          </cell>
          <cell r="AH1075">
            <v>254.35044183945107</v>
          </cell>
          <cell r="AI1075">
            <v>254.35044183945107</v>
          </cell>
          <cell r="AJ1075">
            <v>254.35044183945107</v>
          </cell>
          <cell r="AK1075">
            <v>254.35044183945107</v>
          </cell>
          <cell r="AL1075">
            <v>254.35044183945107</v>
          </cell>
          <cell r="AM1075">
            <v>254.35044183945107</v>
          </cell>
          <cell r="AN1075">
            <v>254.35044183945107</v>
          </cell>
        </row>
        <row r="1076">
          <cell r="A1076">
            <v>34</v>
          </cell>
          <cell r="B1076" t="str">
            <v>SD</v>
          </cell>
          <cell r="C1076" t="str">
            <v>os</v>
          </cell>
          <cell r="D1076">
            <v>242.88816990575262</v>
          </cell>
          <cell r="E1076">
            <v>242.88816990575262</v>
          </cell>
          <cell r="F1076">
            <v>242.88816990575262</v>
          </cell>
          <cell r="G1076">
            <v>242.88816990575262</v>
          </cell>
          <cell r="H1076">
            <v>242.88816990575262</v>
          </cell>
          <cell r="I1076">
            <v>242.88816990575262</v>
          </cell>
          <cell r="J1076">
            <v>242.88816990575262</v>
          </cell>
          <cell r="K1076">
            <v>242.88816990575262</v>
          </cell>
          <cell r="L1076">
            <v>242.88816990575262</v>
          </cell>
          <cell r="M1076">
            <v>242.88816990575262</v>
          </cell>
          <cell r="N1076">
            <v>242.88816990575262</v>
          </cell>
          <cell r="O1076">
            <v>242.88816990575262</v>
          </cell>
          <cell r="P1076">
            <v>242.88816990575262</v>
          </cell>
          <cell r="Q1076">
            <v>242.88816990575262</v>
          </cell>
          <cell r="R1076">
            <v>275.2004785446469</v>
          </cell>
          <cell r="S1076">
            <v>307.51278718354115</v>
          </cell>
          <cell r="T1076">
            <v>339.8250958224354</v>
          </cell>
          <cell r="U1076">
            <v>372.13740446132965</v>
          </cell>
          <cell r="V1076">
            <v>404.4497131002239</v>
          </cell>
          <cell r="W1076">
            <v>436.76202173911815</v>
          </cell>
          <cell r="X1076">
            <v>469.07433037801241</v>
          </cell>
          <cell r="Y1076">
            <v>501.38663901690666</v>
          </cell>
          <cell r="Z1076">
            <v>533.69894765580091</v>
          </cell>
          <cell r="AA1076">
            <v>566.01125629469516</v>
          </cell>
          <cell r="AB1076">
            <v>598.32356493358941</v>
          </cell>
          <cell r="AC1076">
            <v>630.63587357248389</v>
          </cell>
          <cell r="AD1076">
            <v>630.63587357248389</v>
          </cell>
          <cell r="AE1076">
            <v>630.63587357248389</v>
          </cell>
          <cell r="AF1076">
            <v>630.63587357248389</v>
          </cell>
          <cell r="AG1076">
            <v>630.63587357248389</v>
          </cell>
          <cell r="AH1076">
            <v>630.63587357248389</v>
          </cell>
          <cell r="AI1076">
            <v>630.63587357248389</v>
          </cell>
          <cell r="AJ1076">
            <v>630.63587357248389</v>
          </cell>
          <cell r="AK1076">
            <v>630.63587357248389</v>
          </cell>
          <cell r="AL1076">
            <v>630.63587357248389</v>
          </cell>
          <cell r="AM1076">
            <v>630.63587357248389</v>
          </cell>
          <cell r="AN1076">
            <v>630.63587357248389</v>
          </cell>
        </row>
        <row r="1077">
          <cell r="A1077">
            <v>34</v>
          </cell>
          <cell r="B1077" t="str">
            <v>SD</v>
          </cell>
          <cell r="C1077" t="str">
            <v>pm</v>
          </cell>
          <cell r="D1077">
            <v>0</v>
          </cell>
          <cell r="E1077">
            <v>0</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cell r="AI1077">
            <v>0</v>
          </cell>
          <cell r="AJ1077">
            <v>0</v>
          </cell>
          <cell r="AK1077">
            <v>0</v>
          </cell>
          <cell r="AL1077">
            <v>0</v>
          </cell>
          <cell r="AM1077">
            <v>0</v>
          </cell>
          <cell r="AN1077">
            <v>0</v>
          </cell>
        </row>
        <row r="1078">
          <cell r="A1078">
            <v>34</v>
          </cell>
          <cell r="B1078" t="str">
            <v>SD</v>
          </cell>
          <cell r="C1078" t="str">
            <v>pq</v>
          </cell>
          <cell r="D1078">
            <v>56.219935615520747</v>
          </cell>
          <cell r="E1078">
            <v>56.219935615520747</v>
          </cell>
          <cell r="F1078">
            <v>56.219935615520747</v>
          </cell>
          <cell r="G1078">
            <v>56.219935615520747</v>
          </cell>
          <cell r="H1078">
            <v>56.219935615520747</v>
          </cell>
          <cell r="I1078">
            <v>56.219935615520747</v>
          </cell>
          <cell r="J1078">
            <v>56.219935615520747</v>
          </cell>
          <cell r="K1078">
            <v>56.219935615520747</v>
          </cell>
          <cell r="L1078">
            <v>56.219935615520747</v>
          </cell>
          <cell r="M1078">
            <v>56.219935615520747</v>
          </cell>
          <cell r="N1078">
            <v>56.219935615520747</v>
          </cell>
          <cell r="O1078">
            <v>56.219935615520747</v>
          </cell>
          <cell r="P1078">
            <v>56.219935615520747</v>
          </cell>
          <cell r="Q1078">
            <v>56.219935615520747</v>
          </cell>
          <cell r="R1078">
            <v>56.167452310717565</v>
          </cell>
          <cell r="S1078">
            <v>56.114969005914382</v>
          </cell>
          <cell r="T1078">
            <v>56.0624857011112</v>
          </cell>
          <cell r="U1078">
            <v>56.010002396308018</v>
          </cell>
          <cell r="V1078">
            <v>55.957519091504835</v>
          </cell>
          <cell r="W1078">
            <v>55.905035786701653</v>
          </cell>
          <cell r="X1078">
            <v>55.852552481898471</v>
          </cell>
          <cell r="Y1078">
            <v>55.800069177095288</v>
          </cell>
          <cell r="Z1078">
            <v>55.747585872292106</v>
          </cell>
          <cell r="AA1078">
            <v>55.695102567488924</v>
          </cell>
          <cell r="AB1078">
            <v>55.642619262685741</v>
          </cell>
          <cell r="AC1078">
            <v>55.590135957882538</v>
          </cell>
          <cell r="AD1078">
            <v>55.590135957882538</v>
          </cell>
          <cell r="AE1078">
            <v>55.590135957882538</v>
          </cell>
          <cell r="AF1078">
            <v>55.590135957882538</v>
          </cell>
          <cell r="AG1078">
            <v>55.590135957882538</v>
          </cell>
          <cell r="AH1078">
            <v>55.590135957882538</v>
          </cell>
          <cell r="AI1078">
            <v>55.590135957882538</v>
          </cell>
          <cell r="AJ1078">
            <v>55.590135957882538</v>
          </cell>
          <cell r="AK1078">
            <v>55.590135957882538</v>
          </cell>
          <cell r="AL1078">
            <v>55.590135957882538</v>
          </cell>
          <cell r="AM1078">
            <v>55.590135957882538</v>
          </cell>
          <cell r="AN1078">
            <v>55.590135957882538</v>
          </cell>
        </row>
        <row r="1079">
          <cell r="A1079">
            <v>34</v>
          </cell>
          <cell r="B1079" t="str">
            <v>SD</v>
          </cell>
          <cell r="C1079" t="str">
            <v>ss</v>
          </cell>
          <cell r="D1079">
            <v>0</v>
          </cell>
          <cell r="E1079">
            <v>0</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cell r="AI1079">
            <v>0</v>
          </cell>
          <cell r="AJ1079">
            <v>0</v>
          </cell>
          <cell r="AK1079">
            <v>0</v>
          </cell>
          <cell r="AL1079">
            <v>0</v>
          </cell>
          <cell r="AM1079">
            <v>0</v>
          </cell>
          <cell r="AN1079">
            <v>0</v>
          </cell>
        </row>
        <row r="1080">
          <cell r="A1080">
            <v>34</v>
          </cell>
          <cell r="B1080" t="str">
            <v>UR</v>
          </cell>
          <cell r="C1080" t="str">
            <v>rf</v>
          </cell>
          <cell r="D1080">
            <v>46.116618666857953</v>
          </cell>
          <cell r="E1080">
            <v>46.116618666857953</v>
          </cell>
          <cell r="F1080">
            <v>46.116618666857953</v>
          </cell>
          <cell r="G1080">
            <v>46.116618666857953</v>
          </cell>
          <cell r="H1080">
            <v>46.116618666857953</v>
          </cell>
          <cell r="I1080">
            <v>46.116618666857953</v>
          </cell>
          <cell r="J1080">
            <v>46.116618666857953</v>
          </cell>
          <cell r="K1080">
            <v>46.116618666857953</v>
          </cell>
          <cell r="L1080">
            <v>46.116618666857953</v>
          </cell>
          <cell r="M1080">
            <v>46.116618666857953</v>
          </cell>
          <cell r="N1080">
            <v>46.116618666857953</v>
          </cell>
          <cell r="O1080">
            <v>46.116618666857953</v>
          </cell>
          <cell r="P1080">
            <v>46.116618666857953</v>
          </cell>
          <cell r="Q1080">
            <v>46.116618666857953</v>
          </cell>
          <cell r="R1080">
            <v>43.902071718515927</v>
          </cell>
          <cell r="S1080">
            <v>41.687524770173901</v>
          </cell>
          <cell r="T1080">
            <v>39.472977821831876</v>
          </cell>
          <cell r="U1080">
            <v>37.25843087348985</v>
          </cell>
          <cell r="V1080">
            <v>35.043883925147824</v>
          </cell>
          <cell r="W1080">
            <v>32.829336976805799</v>
          </cell>
          <cell r="X1080">
            <v>30.614790028463769</v>
          </cell>
          <cell r="Y1080">
            <v>28.40024308012174</v>
          </cell>
          <cell r="Z1080">
            <v>26.185696131779711</v>
          </cell>
          <cell r="AA1080">
            <v>23.971149183437682</v>
          </cell>
          <cell r="AB1080">
            <v>21.756602235095652</v>
          </cell>
          <cell r="AC1080">
            <v>19.542055286753616</v>
          </cell>
          <cell r="AD1080">
            <v>19.542055286753616</v>
          </cell>
          <cell r="AE1080">
            <v>19.542055286753616</v>
          </cell>
          <cell r="AF1080">
            <v>19.542055286753616</v>
          </cell>
          <cell r="AG1080">
            <v>19.542055286753616</v>
          </cell>
          <cell r="AH1080">
            <v>19.542055286753616</v>
          </cell>
          <cell r="AI1080">
            <v>19.542055286753616</v>
          </cell>
          <cell r="AJ1080">
            <v>19.542055286753616</v>
          </cell>
          <cell r="AK1080">
            <v>19.542055286753616</v>
          </cell>
          <cell r="AL1080">
            <v>19.542055286753616</v>
          </cell>
          <cell r="AM1080">
            <v>19.542055286753616</v>
          </cell>
          <cell r="AN1080">
            <v>19.542055286753616</v>
          </cell>
        </row>
        <row r="1081">
          <cell r="A1081">
            <v>34</v>
          </cell>
          <cell r="B1081" t="str">
            <v>UR</v>
          </cell>
          <cell r="C1081" t="str">
            <v>rm</v>
          </cell>
          <cell r="D1081">
            <v>0</v>
          </cell>
          <cell r="E1081">
            <v>0</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cell r="AI1081">
            <v>0</v>
          </cell>
          <cell r="AJ1081">
            <v>0</v>
          </cell>
          <cell r="AK1081">
            <v>0</v>
          </cell>
          <cell r="AL1081">
            <v>0</v>
          </cell>
          <cell r="AM1081">
            <v>0</v>
          </cell>
          <cell r="AN1081">
            <v>0</v>
          </cell>
        </row>
        <row r="1082">
          <cell r="A1082">
            <v>35</v>
          </cell>
          <cell r="B1082" t="str">
            <v>AG</v>
          </cell>
          <cell r="C1082" t="str">
            <v>ab</v>
          </cell>
          <cell r="D1082">
            <v>133.92132285976746</v>
          </cell>
          <cell r="E1082">
            <v>133.92132285976746</v>
          </cell>
          <cell r="F1082">
            <v>133.92132285976746</v>
          </cell>
          <cell r="G1082">
            <v>133.92132285976746</v>
          </cell>
          <cell r="H1082">
            <v>133.92132285976746</v>
          </cell>
          <cell r="I1082">
            <v>133.92132285976746</v>
          </cell>
          <cell r="J1082">
            <v>133.92132285976746</v>
          </cell>
          <cell r="K1082">
            <v>133.92132285976746</v>
          </cell>
          <cell r="L1082">
            <v>133.92132285976746</v>
          </cell>
          <cell r="M1082">
            <v>133.92132285976746</v>
          </cell>
          <cell r="N1082">
            <v>133.92132285976746</v>
          </cell>
          <cell r="O1082">
            <v>133.92132285976746</v>
          </cell>
          <cell r="P1082">
            <v>133.92132285976746</v>
          </cell>
          <cell r="Q1082">
            <v>133.92132285976746</v>
          </cell>
          <cell r="R1082">
            <v>127.4194414370978</v>
          </cell>
          <cell r="S1082">
            <v>120.91756001442815</v>
          </cell>
          <cell r="T1082">
            <v>114.41567859175849</v>
          </cell>
          <cell r="U1082">
            <v>107.91379716908884</v>
          </cell>
          <cell r="V1082">
            <v>101.41191574641918</v>
          </cell>
          <cell r="W1082">
            <v>94.910034323749528</v>
          </cell>
          <cell r="X1082">
            <v>88.408152901079873</v>
          </cell>
          <cell r="Y1082">
            <v>81.906271478410218</v>
          </cell>
          <cell r="Z1082">
            <v>75.404390055740564</v>
          </cell>
          <cell r="AA1082">
            <v>68.902508633070909</v>
          </cell>
          <cell r="AB1082">
            <v>62.400627210401254</v>
          </cell>
          <cell r="AC1082">
            <v>55.89874578773162</v>
          </cell>
          <cell r="AD1082">
            <v>55.89874578773162</v>
          </cell>
          <cell r="AE1082">
            <v>55.89874578773162</v>
          </cell>
          <cell r="AF1082">
            <v>55.89874578773162</v>
          </cell>
          <cell r="AG1082">
            <v>55.89874578773162</v>
          </cell>
          <cell r="AH1082">
            <v>55.89874578773162</v>
          </cell>
          <cell r="AI1082">
            <v>55.89874578773162</v>
          </cell>
          <cell r="AJ1082">
            <v>55.89874578773162</v>
          </cell>
          <cell r="AK1082">
            <v>55.89874578773162</v>
          </cell>
          <cell r="AL1082">
            <v>55.89874578773162</v>
          </cell>
          <cell r="AM1082">
            <v>55.89874578773162</v>
          </cell>
          <cell r="AN1082">
            <v>55.89874578773162</v>
          </cell>
        </row>
        <row r="1083">
          <cell r="A1083">
            <v>35</v>
          </cell>
          <cell r="B1083" t="str">
            <v>AG</v>
          </cell>
          <cell r="C1083" t="str">
            <v>cp</v>
          </cell>
          <cell r="D1083">
            <v>3213.798229063269</v>
          </cell>
          <cell r="E1083">
            <v>3213.798229063269</v>
          </cell>
          <cell r="F1083">
            <v>3213.798229063269</v>
          </cell>
          <cell r="G1083">
            <v>3213.798229063269</v>
          </cell>
          <cell r="H1083">
            <v>3213.798229063269</v>
          </cell>
          <cell r="I1083">
            <v>3213.798229063269</v>
          </cell>
          <cell r="J1083">
            <v>3213.798229063269</v>
          </cell>
          <cell r="K1083">
            <v>3213.798229063269</v>
          </cell>
          <cell r="L1083">
            <v>3213.798229063269</v>
          </cell>
          <cell r="M1083">
            <v>3213.798229063269</v>
          </cell>
          <cell r="N1083">
            <v>3213.798229063269</v>
          </cell>
          <cell r="O1083">
            <v>3213.798229063269</v>
          </cell>
          <cell r="P1083">
            <v>3213.798229063269</v>
          </cell>
          <cell r="Q1083">
            <v>3213.798229063269</v>
          </cell>
          <cell r="R1083">
            <v>3024.7095085835026</v>
          </cell>
          <cell r="S1083">
            <v>2835.6207881037362</v>
          </cell>
          <cell r="T1083">
            <v>2646.5320676239699</v>
          </cell>
          <cell r="U1083">
            <v>2457.4433471442035</v>
          </cell>
          <cell r="V1083">
            <v>2268.3546266644371</v>
          </cell>
          <cell r="W1083">
            <v>2079.2659061846707</v>
          </cell>
          <cell r="X1083">
            <v>1890.1771857049043</v>
          </cell>
          <cell r="Y1083">
            <v>1701.088465225138</v>
          </cell>
          <cell r="Z1083">
            <v>1511.9997447453716</v>
          </cell>
          <cell r="AA1083">
            <v>1322.9110242656052</v>
          </cell>
          <cell r="AB1083">
            <v>1133.8223037858388</v>
          </cell>
          <cell r="AC1083">
            <v>944.73358330607277</v>
          </cell>
          <cell r="AD1083">
            <v>944.73358330607277</v>
          </cell>
          <cell r="AE1083">
            <v>944.73358330607277</v>
          </cell>
          <cell r="AF1083">
            <v>944.73358330607277</v>
          </cell>
          <cell r="AG1083">
            <v>944.73358330607277</v>
          </cell>
          <cell r="AH1083">
            <v>944.73358330607277</v>
          </cell>
          <cell r="AI1083">
            <v>944.73358330607277</v>
          </cell>
          <cell r="AJ1083">
            <v>944.73358330607277</v>
          </cell>
          <cell r="AK1083">
            <v>944.73358330607277</v>
          </cell>
          <cell r="AL1083">
            <v>944.73358330607277</v>
          </cell>
          <cell r="AM1083">
            <v>944.73358330607277</v>
          </cell>
          <cell r="AN1083">
            <v>944.73358330607277</v>
          </cell>
        </row>
        <row r="1084">
          <cell r="A1084">
            <v>35</v>
          </cell>
          <cell r="B1084" t="str">
            <v>AG</v>
          </cell>
          <cell r="C1084" t="str">
            <v>pa</v>
          </cell>
          <cell r="D1084">
            <v>487.31803522143957</v>
          </cell>
          <cell r="E1084">
            <v>487.31803522143957</v>
          </cell>
          <cell r="F1084">
            <v>487.31803522143957</v>
          </cell>
          <cell r="G1084">
            <v>487.31803522143957</v>
          </cell>
          <cell r="H1084">
            <v>487.31803522143957</v>
          </cell>
          <cell r="I1084">
            <v>487.31803522143957</v>
          </cell>
          <cell r="J1084">
            <v>487.31803522143957</v>
          </cell>
          <cell r="K1084">
            <v>487.31803522143957</v>
          </cell>
          <cell r="L1084">
            <v>487.31803522143957</v>
          </cell>
          <cell r="M1084">
            <v>487.31803522143957</v>
          </cell>
          <cell r="N1084">
            <v>487.31803522143957</v>
          </cell>
          <cell r="O1084">
            <v>487.31803522143957</v>
          </cell>
          <cell r="P1084">
            <v>487.31803522143957</v>
          </cell>
          <cell r="Q1084">
            <v>487.31803522143957</v>
          </cell>
          <cell r="R1084">
            <v>475.52600668064338</v>
          </cell>
          <cell r="S1084">
            <v>463.73397813984718</v>
          </cell>
          <cell r="T1084">
            <v>451.94194959905099</v>
          </cell>
          <cell r="U1084">
            <v>440.14992105825479</v>
          </cell>
          <cell r="V1084">
            <v>428.35789251745859</v>
          </cell>
          <cell r="W1084">
            <v>416.5658639766624</v>
          </cell>
          <cell r="X1084">
            <v>404.7738354358662</v>
          </cell>
          <cell r="Y1084">
            <v>392.98180689507001</v>
          </cell>
          <cell r="Z1084">
            <v>381.18977835427381</v>
          </cell>
          <cell r="AA1084">
            <v>369.39774981347762</v>
          </cell>
          <cell r="AB1084">
            <v>357.60572127268142</v>
          </cell>
          <cell r="AC1084">
            <v>345.813692731885</v>
          </cell>
          <cell r="AD1084">
            <v>345.813692731885</v>
          </cell>
          <cell r="AE1084">
            <v>345.813692731885</v>
          </cell>
          <cell r="AF1084">
            <v>345.813692731885</v>
          </cell>
          <cell r="AG1084">
            <v>345.813692731885</v>
          </cell>
          <cell r="AH1084">
            <v>345.813692731885</v>
          </cell>
          <cell r="AI1084">
            <v>345.813692731885</v>
          </cell>
          <cell r="AJ1084">
            <v>345.813692731885</v>
          </cell>
          <cell r="AK1084">
            <v>345.813692731885</v>
          </cell>
          <cell r="AL1084">
            <v>345.813692731885</v>
          </cell>
          <cell r="AM1084">
            <v>345.813692731885</v>
          </cell>
          <cell r="AN1084">
            <v>345.813692731885</v>
          </cell>
        </row>
        <row r="1085">
          <cell r="A1085">
            <v>35</v>
          </cell>
          <cell r="B1085" t="str">
            <v>AL</v>
          </cell>
          <cell r="C1085" t="str">
            <v>ep</v>
          </cell>
          <cell r="D1085">
            <v>0</v>
          </cell>
          <cell r="E1085">
            <v>0</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cell r="AI1085">
            <v>0</v>
          </cell>
          <cell r="AJ1085">
            <v>0</v>
          </cell>
          <cell r="AK1085">
            <v>0</v>
          </cell>
          <cell r="AL1085">
            <v>0</v>
          </cell>
          <cell r="AM1085">
            <v>0</v>
          </cell>
          <cell r="AN1085">
            <v>0</v>
          </cell>
        </row>
        <row r="1086">
          <cell r="A1086">
            <v>35</v>
          </cell>
          <cell r="B1086" t="str">
            <v>AL</v>
          </cell>
          <cell r="C1086" t="str">
            <v>ff</v>
          </cell>
          <cell r="D1086">
            <v>0</v>
          </cell>
          <cell r="E1086">
            <v>0</v>
          </cell>
          <cell r="F1086">
            <v>0</v>
          </cell>
          <cell r="G1086">
            <v>0</v>
          </cell>
          <cell r="H1086">
            <v>0</v>
          </cell>
          <cell r="I1086">
            <v>0</v>
          </cell>
          <cell r="J1086">
            <v>0</v>
          </cell>
          <cell r="K1086">
            <v>0</v>
          </cell>
          <cell r="L1086">
            <v>0</v>
          </cell>
          <cell r="M1086">
            <v>0</v>
          </cell>
          <cell r="N1086">
            <v>0</v>
          </cell>
          <cell r="O1086">
            <v>0</v>
          </cell>
          <cell r="P1086">
            <v>0</v>
          </cell>
          <cell r="Q1086">
            <v>0</v>
          </cell>
          <cell r="R1086">
            <v>0</v>
          </cell>
          <cell r="S1086">
            <v>0</v>
          </cell>
          <cell r="T1086">
            <v>0</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H1086">
            <v>0</v>
          </cell>
          <cell r="AI1086">
            <v>0</v>
          </cell>
          <cell r="AJ1086">
            <v>0</v>
          </cell>
          <cell r="AK1086">
            <v>0</v>
          </cell>
          <cell r="AL1086">
            <v>0</v>
          </cell>
          <cell r="AM1086">
            <v>0</v>
          </cell>
          <cell r="AN1086">
            <v>0</v>
          </cell>
        </row>
        <row r="1087">
          <cell r="A1087">
            <v>35</v>
          </cell>
          <cell r="B1087" t="str">
            <v>AL</v>
          </cell>
          <cell r="C1087" t="str">
            <v>hr</v>
          </cell>
          <cell r="D1087">
            <v>0</v>
          </cell>
          <cell r="E1087">
            <v>0</v>
          </cell>
          <cell r="F1087">
            <v>0</v>
          </cell>
          <cell r="G1087">
            <v>0</v>
          </cell>
          <cell r="H1087">
            <v>0</v>
          </cell>
          <cell r="I1087">
            <v>0</v>
          </cell>
          <cell r="J1087">
            <v>0</v>
          </cell>
          <cell r="K1087">
            <v>0</v>
          </cell>
          <cell r="L1087">
            <v>0</v>
          </cell>
          <cell r="M1087">
            <v>0</v>
          </cell>
          <cell r="N1087">
            <v>0</v>
          </cell>
          <cell r="O1087">
            <v>0</v>
          </cell>
          <cell r="P1087">
            <v>0</v>
          </cell>
          <cell r="Q1087">
            <v>0</v>
          </cell>
          <cell r="R1087">
            <v>0</v>
          </cell>
          <cell r="S1087">
            <v>0</v>
          </cell>
          <cell r="T1087">
            <v>0</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H1087">
            <v>0</v>
          </cell>
          <cell r="AI1087">
            <v>0</v>
          </cell>
          <cell r="AJ1087">
            <v>0</v>
          </cell>
          <cell r="AK1087">
            <v>0</v>
          </cell>
          <cell r="AL1087">
            <v>0</v>
          </cell>
          <cell r="AM1087">
            <v>0</v>
          </cell>
          <cell r="AN1087">
            <v>0</v>
          </cell>
        </row>
        <row r="1088">
          <cell r="A1088">
            <v>35</v>
          </cell>
          <cell r="B1088" t="str">
            <v>AL</v>
          </cell>
          <cell r="C1088" t="str">
            <v>of</v>
          </cell>
          <cell r="D1088">
            <v>0</v>
          </cell>
          <cell r="E1088">
            <v>0</v>
          </cell>
          <cell r="F1088">
            <v>0</v>
          </cell>
          <cell r="G1088">
            <v>0</v>
          </cell>
          <cell r="H1088">
            <v>0</v>
          </cell>
          <cell r="I1088">
            <v>0</v>
          </cell>
          <cell r="J1088">
            <v>0</v>
          </cell>
          <cell r="K1088">
            <v>0</v>
          </cell>
          <cell r="L1088">
            <v>0</v>
          </cell>
          <cell r="M1088">
            <v>0</v>
          </cell>
          <cell r="N1088">
            <v>0</v>
          </cell>
          <cell r="O1088">
            <v>0</v>
          </cell>
          <cell r="P1088">
            <v>0</v>
          </cell>
          <cell r="Q1088">
            <v>0</v>
          </cell>
          <cell r="R1088">
            <v>0</v>
          </cell>
          <cell r="S1088">
            <v>0</v>
          </cell>
          <cell r="T1088">
            <v>0</v>
          </cell>
          <cell r="U1088">
            <v>0</v>
          </cell>
          <cell r="V1088">
            <v>0</v>
          </cell>
          <cell r="W1088">
            <v>0</v>
          </cell>
          <cell r="X1088">
            <v>0</v>
          </cell>
          <cell r="Y1088">
            <v>0</v>
          </cell>
          <cell r="Z1088">
            <v>0</v>
          </cell>
          <cell r="AA1088">
            <v>0</v>
          </cell>
          <cell r="AB1088">
            <v>0</v>
          </cell>
          <cell r="AC1088">
            <v>0</v>
          </cell>
          <cell r="AD1088">
            <v>0</v>
          </cell>
          <cell r="AE1088">
            <v>0</v>
          </cell>
          <cell r="AF1088">
            <v>0</v>
          </cell>
          <cell r="AG1088">
            <v>0</v>
          </cell>
          <cell r="AH1088">
            <v>0</v>
          </cell>
          <cell r="AI1088">
            <v>0</v>
          </cell>
          <cell r="AJ1088">
            <v>0</v>
          </cell>
          <cell r="AK1088">
            <v>0</v>
          </cell>
          <cell r="AL1088">
            <v>0</v>
          </cell>
          <cell r="AM1088">
            <v>0</v>
          </cell>
          <cell r="AN1088">
            <v>0</v>
          </cell>
        </row>
        <row r="1089">
          <cell r="A1089">
            <v>35</v>
          </cell>
          <cell r="B1089" t="str">
            <v>CR</v>
          </cell>
          <cell r="C1089" t="str">
            <v>as</v>
          </cell>
          <cell r="D1089">
            <v>0</v>
          </cell>
          <cell r="E1089">
            <v>0</v>
          </cell>
          <cell r="F1089">
            <v>0</v>
          </cell>
          <cell r="G1089">
            <v>0</v>
          </cell>
          <cell r="H1089">
            <v>0</v>
          </cell>
          <cell r="I1089">
            <v>0</v>
          </cell>
          <cell r="J1089">
            <v>0</v>
          </cell>
          <cell r="K1089">
            <v>0</v>
          </cell>
          <cell r="L1089">
            <v>0</v>
          </cell>
          <cell r="M1089">
            <v>0</v>
          </cell>
          <cell r="N1089">
            <v>0</v>
          </cell>
          <cell r="O1089">
            <v>0</v>
          </cell>
          <cell r="P1089">
            <v>0</v>
          </cell>
          <cell r="Q1089">
            <v>0</v>
          </cell>
          <cell r="R1089">
            <v>0</v>
          </cell>
          <cell r="S1089">
            <v>0</v>
          </cell>
          <cell r="T1089">
            <v>0</v>
          </cell>
          <cell r="U1089">
            <v>0</v>
          </cell>
          <cell r="V1089">
            <v>0</v>
          </cell>
          <cell r="W1089">
            <v>0</v>
          </cell>
          <cell r="X1089">
            <v>0</v>
          </cell>
          <cell r="Y1089">
            <v>0</v>
          </cell>
          <cell r="Z1089">
            <v>0</v>
          </cell>
          <cell r="AA1089">
            <v>0</v>
          </cell>
          <cell r="AB1089">
            <v>0</v>
          </cell>
          <cell r="AC1089">
            <v>0</v>
          </cell>
          <cell r="AD1089">
            <v>0</v>
          </cell>
          <cell r="AE1089">
            <v>0</v>
          </cell>
          <cell r="AF1089">
            <v>0</v>
          </cell>
          <cell r="AG1089">
            <v>0</v>
          </cell>
          <cell r="AH1089">
            <v>0</v>
          </cell>
          <cell r="AI1089">
            <v>0</v>
          </cell>
          <cell r="AJ1089">
            <v>0</v>
          </cell>
          <cell r="AK1089">
            <v>0</v>
          </cell>
          <cell r="AL1089">
            <v>0</v>
          </cell>
          <cell r="AM1089">
            <v>0</v>
          </cell>
          <cell r="AN1089">
            <v>0</v>
          </cell>
        </row>
        <row r="1090">
          <cell r="A1090">
            <v>35</v>
          </cell>
          <cell r="B1090" t="str">
            <v>CR</v>
          </cell>
          <cell r="C1090" t="str">
            <v>hy</v>
          </cell>
          <cell r="D1090">
            <v>0</v>
          </cell>
          <cell r="E1090">
            <v>0</v>
          </cell>
          <cell r="F1090">
            <v>0</v>
          </cell>
          <cell r="G1090">
            <v>0</v>
          </cell>
          <cell r="H1090">
            <v>0</v>
          </cell>
          <cell r="I1090">
            <v>0.6</v>
          </cell>
          <cell r="J1090">
            <v>0</v>
          </cell>
          <cell r="K1090">
            <v>0</v>
          </cell>
          <cell r="L1090">
            <v>1</v>
          </cell>
          <cell r="M1090">
            <v>1</v>
          </cell>
          <cell r="N1090">
            <v>0.5</v>
          </cell>
          <cell r="O1090">
            <v>0.9</v>
          </cell>
          <cell r="P1090">
            <v>0</v>
          </cell>
          <cell r="Q1090">
            <v>36</v>
          </cell>
          <cell r="R1090">
            <v>0</v>
          </cell>
          <cell r="S1090">
            <v>0</v>
          </cell>
          <cell r="T1090">
            <v>5.3</v>
          </cell>
          <cell r="U1090">
            <v>0</v>
          </cell>
          <cell r="V1090">
            <v>0</v>
          </cell>
          <cell r="W1090">
            <v>0</v>
          </cell>
          <cell r="X1090">
            <v>0</v>
          </cell>
          <cell r="Y1090">
            <v>0</v>
          </cell>
          <cell r="Z1090">
            <v>0</v>
          </cell>
          <cell r="AA1090">
            <v>0</v>
          </cell>
          <cell r="AB1090">
            <v>0</v>
          </cell>
          <cell r="AC1090">
            <v>0.1</v>
          </cell>
          <cell r="AD1090">
            <v>0</v>
          </cell>
          <cell r="AE1090">
            <v>0</v>
          </cell>
          <cell r="AF1090">
            <v>0</v>
          </cell>
          <cell r="AG1090">
            <v>0</v>
          </cell>
          <cell r="AH1090">
            <v>0</v>
          </cell>
          <cell r="AI1090">
            <v>0</v>
          </cell>
          <cell r="AJ1090">
            <v>0</v>
          </cell>
          <cell r="AK1090">
            <v>0</v>
          </cell>
          <cell r="AL1090">
            <v>0</v>
          </cell>
          <cell r="AM1090">
            <v>0</v>
          </cell>
          <cell r="AN1090">
            <v>0</v>
          </cell>
        </row>
        <row r="1091">
          <cell r="A1091">
            <v>35</v>
          </cell>
          <cell r="B1091" t="str">
            <v>CR</v>
          </cell>
          <cell r="C1091" t="str">
            <v>pp</v>
          </cell>
          <cell r="D1091">
            <v>8.8000000000000007</v>
          </cell>
          <cell r="E1091">
            <v>8.8000000000000007</v>
          </cell>
          <cell r="F1091">
            <v>8.8000000000000007</v>
          </cell>
          <cell r="G1091">
            <v>8.8000000000000007</v>
          </cell>
          <cell r="H1091">
            <v>8.8000000000000007</v>
          </cell>
          <cell r="I1091">
            <v>8.8000000000000007</v>
          </cell>
          <cell r="J1091">
            <v>8.8000000000000007</v>
          </cell>
          <cell r="K1091">
            <v>8.8000000000000007</v>
          </cell>
          <cell r="L1091">
            <v>13.6</v>
          </cell>
          <cell r="M1091">
            <v>6.9</v>
          </cell>
          <cell r="N1091">
            <v>8.9</v>
          </cell>
          <cell r="O1091">
            <v>7.1</v>
          </cell>
          <cell r="P1091">
            <v>7.5</v>
          </cell>
          <cell r="Q1091">
            <v>8.6</v>
          </cell>
          <cell r="R1091">
            <v>9.3000000000000007</v>
          </cell>
          <cell r="S1091">
            <v>10.4</v>
          </cell>
          <cell r="T1091">
            <v>8.1999999999999993</v>
          </cell>
          <cell r="U1091">
            <v>10.5</v>
          </cell>
          <cell r="V1091">
            <v>11.1</v>
          </cell>
          <cell r="W1091">
            <v>5.8</v>
          </cell>
          <cell r="X1091">
            <v>9.6999999999999993</v>
          </cell>
          <cell r="Y1091">
            <v>7.3</v>
          </cell>
          <cell r="Z1091">
            <v>9.4</v>
          </cell>
          <cell r="AA1091">
            <v>8.1</v>
          </cell>
          <cell r="AB1091">
            <v>11.8</v>
          </cell>
          <cell r="AC1091">
            <v>10.5</v>
          </cell>
          <cell r="AD1091">
            <v>15.1</v>
          </cell>
          <cell r="AE1091">
            <v>21.9</v>
          </cell>
          <cell r="AF1091">
            <v>15.6</v>
          </cell>
          <cell r="AG1091">
            <v>10.8</v>
          </cell>
          <cell r="AH1091">
            <v>12.6</v>
          </cell>
          <cell r="AI1091">
            <v>13.5</v>
          </cell>
          <cell r="AJ1091">
            <v>12</v>
          </cell>
          <cell r="AK1091">
            <v>5.8</v>
          </cell>
          <cell r="AL1091">
            <v>10.9</v>
          </cell>
          <cell r="AM1091">
            <v>10.9</v>
          </cell>
          <cell r="AN1091">
            <v>10.9</v>
          </cell>
        </row>
        <row r="1092">
          <cell r="A1092">
            <v>35</v>
          </cell>
          <cell r="B1092" t="str">
            <v>CR</v>
          </cell>
          <cell r="C1092" t="str">
            <v>ry</v>
          </cell>
          <cell r="D1092">
            <v>0</v>
          </cell>
          <cell r="E1092">
            <v>0</v>
          </cell>
          <cell r="F1092">
            <v>0</v>
          </cell>
          <cell r="G1092">
            <v>0</v>
          </cell>
          <cell r="H1092">
            <v>0</v>
          </cell>
          <cell r="I1092">
            <v>0</v>
          </cell>
          <cell r="J1092">
            <v>0</v>
          </cell>
          <cell r="K1092">
            <v>0</v>
          </cell>
          <cell r="L1092">
            <v>0</v>
          </cell>
          <cell r="M1092">
            <v>0</v>
          </cell>
          <cell r="N1092">
            <v>0</v>
          </cell>
          <cell r="O1092">
            <v>0</v>
          </cell>
          <cell r="P1092">
            <v>0</v>
          </cell>
          <cell r="Q1092">
            <v>0</v>
          </cell>
          <cell r="R1092">
            <v>0</v>
          </cell>
          <cell r="S1092">
            <v>0</v>
          </cell>
          <cell r="T1092">
            <v>0</v>
          </cell>
          <cell r="U1092">
            <v>0</v>
          </cell>
          <cell r="V1092">
            <v>0</v>
          </cell>
          <cell r="W1092">
            <v>0</v>
          </cell>
          <cell r="X1092">
            <v>0</v>
          </cell>
          <cell r="Y1092">
            <v>0</v>
          </cell>
          <cell r="Z1092">
            <v>0</v>
          </cell>
          <cell r="AA1092">
            <v>0</v>
          </cell>
          <cell r="AB1092">
            <v>0</v>
          </cell>
          <cell r="AC1092">
            <v>0</v>
          </cell>
          <cell r="AD1092">
            <v>0</v>
          </cell>
          <cell r="AE1092">
            <v>0</v>
          </cell>
          <cell r="AF1092">
            <v>0</v>
          </cell>
          <cell r="AG1092">
            <v>0</v>
          </cell>
          <cell r="AH1092">
            <v>0</v>
          </cell>
          <cell r="AI1092">
            <v>0</v>
          </cell>
          <cell r="AJ1092">
            <v>0</v>
          </cell>
          <cell r="AK1092">
            <v>0</v>
          </cell>
          <cell r="AL1092">
            <v>0</v>
          </cell>
          <cell r="AM1092">
            <v>0</v>
          </cell>
          <cell r="AN1092">
            <v>0</v>
          </cell>
        </row>
        <row r="1093">
          <cell r="A1093">
            <v>35</v>
          </cell>
          <cell r="B1093" t="str">
            <v>CR</v>
          </cell>
          <cell r="C1093" t="str">
            <v>sl</v>
          </cell>
          <cell r="D1093">
            <v>0</v>
          </cell>
          <cell r="E1093">
            <v>0</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K1093">
            <v>0</v>
          </cell>
          <cell r="AL1093">
            <v>0</v>
          </cell>
          <cell r="AM1093">
            <v>0</v>
          </cell>
          <cell r="AN1093">
            <v>0</v>
          </cell>
        </row>
        <row r="1094">
          <cell r="A1094">
            <v>35</v>
          </cell>
          <cell r="B1094" t="str">
            <v>FO</v>
          </cell>
          <cell r="C1094" t="str">
            <v>uf</v>
          </cell>
          <cell r="D1094">
            <v>5.9840235838452864</v>
          </cell>
          <cell r="E1094">
            <v>5.9840235838452864</v>
          </cell>
          <cell r="F1094">
            <v>5.9840235838452864</v>
          </cell>
          <cell r="G1094">
            <v>5.9840235838452864</v>
          </cell>
          <cell r="H1094">
            <v>5.9840235838452864</v>
          </cell>
          <cell r="I1094">
            <v>5.9840235838452864</v>
          </cell>
          <cell r="J1094">
            <v>5.9840235838452864</v>
          </cell>
          <cell r="K1094">
            <v>5.9840235838452864</v>
          </cell>
          <cell r="L1094">
            <v>5.9840235838452864</v>
          </cell>
          <cell r="M1094">
            <v>5.9840235838452864</v>
          </cell>
          <cell r="N1094">
            <v>5.9840235838452864</v>
          </cell>
          <cell r="O1094">
            <v>5.9840235838452864</v>
          </cell>
          <cell r="P1094">
            <v>5.9840235838452864</v>
          </cell>
          <cell r="Q1094">
            <v>5.9840235838452864</v>
          </cell>
          <cell r="R1094">
            <v>8.1131436148319427</v>
          </cell>
          <cell r="S1094">
            <v>10.2422636458186</v>
          </cell>
          <cell r="T1094">
            <v>12.371383676805257</v>
          </cell>
          <cell r="U1094">
            <v>14.500503707791914</v>
          </cell>
          <cell r="V1094">
            <v>16.629623738778569</v>
          </cell>
          <cell r="W1094">
            <v>18.758743769765225</v>
          </cell>
          <cell r="X1094">
            <v>20.88786380075188</v>
          </cell>
          <cell r="Y1094">
            <v>23.016983831738536</v>
          </cell>
          <cell r="Z1094">
            <v>25.146103862725191</v>
          </cell>
          <cell r="AA1094">
            <v>27.275223893711846</v>
          </cell>
          <cell r="AB1094">
            <v>29.404343924698502</v>
          </cell>
          <cell r="AC1094">
            <v>31.533463955685164</v>
          </cell>
          <cell r="AD1094">
            <v>31.533463955685164</v>
          </cell>
          <cell r="AE1094">
            <v>31.533463955685164</v>
          </cell>
          <cell r="AF1094">
            <v>31.533463955685164</v>
          </cell>
          <cell r="AG1094">
            <v>31.533463955685164</v>
          </cell>
          <cell r="AH1094">
            <v>31.533463955685164</v>
          </cell>
          <cell r="AI1094">
            <v>31.533463955685164</v>
          </cell>
          <cell r="AJ1094">
            <v>31.533463955685164</v>
          </cell>
          <cell r="AK1094">
            <v>31.533463955685164</v>
          </cell>
          <cell r="AL1094">
            <v>31.533463955685164</v>
          </cell>
          <cell r="AM1094">
            <v>31.533463955685164</v>
          </cell>
          <cell r="AN1094">
            <v>31.533463955685164</v>
          </cell>
        </row>
        <row r="1095">
          <cell r="A1095">
            <v>35</v>
          </cell>
          <cell r="B1095" t="str">
            <v>IN</v>
          </cell>
          <cell r="C1095" t="str">
            <v>hi</v>
          </cell>
          <cell r="D1095">
            <v>67.486548274447813</v>
          </cell>
          <cell r="E1095">
            <v>67.486548274447813</v>
          </cell>
          <cell r="F1095">
            <v>67.486548274447813</v>
          </cell>
          <cell r="G1095">
            <v>67.486548274447813</v>
          </cell>
          <cell r="H1095">
            <v>67.486548274447813</v>
          </cell>
          <cell r="I1095">
            <v>67.486548274447813</v>
          </cell>
          <cell r="J1095">
            <v>67.486548274447813</v>
          </cell>
          <cell r="K1095">
            <v>67.486548274447813</v>
          </cell>
          <cell r="L1095">
            <v>67.486548274447813</v>
          </cell>
          <cell r="M1095">
            <v>67.486548274447813</v>
          </cell>
          <cell r="N1095">
            <v>67.486548274447813</v>
          </cell>
          <cell r="O1095">
            <v>67.486548274447813</v>
          </cell>
          <cell r="P1095">
            <v>67.486548274447813</v>
          </cell>
          <cell r="Q1095">
            <v>67.486548274447813</v>
          </cell>
          <cell r="R1095">
            <v>62.735068953556251</v>
          </cell>
          <cell r="S1095">
            <v>57.983589632664689</v>
          </cell>
          <cell r="T1095">
            <v>53.232110311773127</v>
          </cell>
          <cell r="U1095">
            <v>48.480630990881565</v>
          </cell>
          <cell r="V1095">
            <v>43.729151669990003</v>
          </cell>
          <cell r="W1095">
            <v>38.977672349098441</v>
          </cell>
          <cell r="X1095">
            <v>34.226193028206879</v>
          </cell>
          <cell r="Y1095">
            <v>29.474713707315313</v>
          </cell>
          <cell r="Z1095">
            <v>24.723234386423748</v>
          </cell>
          <cell r="AA1095">
            <v>19.971755065532182</v>
          </cell>
          <cell r="AB1095">
            <v>15.220275744640617</v>
          </cell>
          <cell r="AC1095">
            <v>10.468796423749026</v>
          </cell>
          <cell r="AD1095">
            <v>10.468796423749026</v>
          </cell>
          <cell r="AE1095">
            <v>10.468796423749026</v>
          </cell>
          <cell r="AF1095">
            <v>10.468796423749026</v>
          </cell>
          <cell r="AG1095">
            <v>10.468796423749026</v>
          </cell>
          <cell r="AH1095">
            <v>10.468796423749026</v>
          </cell>
          <cell r="AI1095">
            <v>10.468796423749026</v>
          </cell>
          <cell r="AJ1095">
            <v>10.468796423749026</v>
          </cell>
          <cell r="AK1095">
            <v>10.468796423749026</v>
          </cell>
          <cell r="AL1095">
            <v>10.468796423749026</v>
          </cell>
          <cell r="AM1095">
            <v>10.468796423749026</v>
          </cell>
          <cell r="AN1095">
            <v>10.468796423749026</v>
          </cell>
        </row>
        <row r="1096">
          <cell r="A1096">
            <v>35</v>
          </cell>
          <cell r="B1096" t="str">
            <v>IN</v>
          </cell>
          <cell r="C1096" t="str">
            <v>ih</v>
          </cell>
          <cell r="D1096">
            <v>0</v>
          </cell>
          <cell r="E1096">
            <v>0</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K1096">
            <v>0</v>
          </cell>
          <cell r="AL1096">
            <v>0</v>
          </cell>
          <cell r="AM1096">
            <v>0</v>
          </cell>
          <cell r="AN1096">
            <v>0</v>
          </cell>
        </row>
        <row r="1097">
          <cell r="A1097">
            <v>35</v>
          </cell>
          <cell r="B1097" t="str">
            <v>IN</v>
          </cell>
          <cell r="C1097" t="str">
            <v>li</v>
          </cell>
          <cell r="D1097">
            <v>0</v>
          </cell>
          <cell r="E1097">
            <v>0</v>
          </cell>
          <cell r="F1097">
            <v>0</v>
          </cell>
          <cell r="G1097">
            <v>0</v>
          </cell>
          <cell r="H1097">
            <v>0</v>
          </cell>
          <cell r="I1097">
            <v>0</v>
          </cell>
          <cell r="J1097">
            <v>0</v>
          </cell>
          <cell r="K1097">
            <v>0</v>
          </cell>
          <cell r="L1097">
            <v>0</v>
          </cell>
          <cell r="M1097">
            <v>0</v>
          </cell>
          <cell r="N1097">
            <v>0</v>
          </cell>
          <cell r="O1097">
            <v>0</v>
          </cell>
          <cell r="P1097">
            <v>0</v>
          </cell>
          <cell r="Q1097">
            <v>0</v>
          </cell>
          <cell r="R1097">
            <v>0.42182835186709372</v>
          </cell>
          <cell r="S1097">
            <v>0.84365670373418744</v>
          </cell>
          <cell r="T1097">
            <v>1.2654850556012811</v>
          </cell>
          <cell r="U1097">
            <v>1.6873134074683749</v>
          </cell>
          <cell r="V1097">
            <v>2.1091417593354684</v>
          </cell>
          <cell r="W1097">
            <v>2.5309701112025622</v>
          </cell>
          <cell r="X1097">
            <v>2.952798463069656</v>
          </cell>
          <cell r="Y1097">
            <v>3.3746268149367498</v>
          </cell>
          <cell r="Z1097">
            <v>3.7964551668038435</v>
          </cell>
          <cell r="AA1097">
            <v>4.2182835186709369</v>
          </cell>
          <cell r="AB1097">
            <v>4.6401118705380302</v>
          </cell>
          <cell r="AC1097">
            <v>5.0619402224051244</v>
          </cell>
          <cell r="AD1097">
            <v>5.0619402224051244</v>
          </cell>
          <cell r="AE1097">
            <v>5.0619402224051244</v>
          </cell>
          <cell r="AF1097">
            <v>5.0619402224051244</v>
          </cell>
          <cell r="AG1097">
            <v>5.0619402224051244</v>
          </cell>
          <cell r="AH1097">
            <v>5.0619402224051244</v>
          </cell>
          <cell r="AI1097">
            <v>5.0619402224051244</v>
          </cell>
          <cell r="AJ1097">
            <v>5.0619402224051244</v>
          </cell>
          <cell r="AK1097">
            <v>5.0619402224051244</v>
          </cell>
          <cell r="AL1097">
            <v>5.0619402224051244</v>
          </cell>
          <cell r="AM1097">
            <v>5.0619402224051244</v>
          </cell>
          <cell r="AN1097">
            <v>5.0619402224051244</v>
          </cell>
        </row>
        <row r="1098">
          <cell r="A1098">
            <v>35</v>
          </cell>
          <cell r="B1098" t="str">
            <v>IN</v>
          </cell>
          <cell r="C1098" t="str">
            <v>oi</v>
          </cell>
          <cell r="D1098">
            <v>0</v>
          </cell>
          <cell r="E1098">
            <v>0</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K1098">
            <v>0</v>
          </cell>
          <cell r="AL1098">
            <v>0</v>
          </cell>
          <cell r="AM1098">
            <v>0</v>
          </cell>
          <cell r="AN1098">
            <v>0</v>
          </cell>
        </row>
        <row r="1099">
          <cell r="A1099">
            <v>35</v>
          </cell>
          <cell r="B1099" t="str">
            <v>IN</v>
          </cell>
          <cell r="C1099" t="str">
            <v>wp</v>
          </cell>
          <cell r="D1099">
            <v>4.1892004892903936</v>
          </cell>
          <cell r="E1099">
            <v>4.1892004892903936</v>
          </cell>
          <cell r="F1099">
            <v>4.1892004892903936</v>
          </cell>
          <cell r="G1099">
            <v>4.1892004892903936</v>
          </cell>
          <cell r="H1099">
            <v>4.1892004892903936</v>
          </cell>
          <cell r="I1099">
            <v>4.1892004892903936</v>
          </cell>
          <cell r="J1099">
            <v>4.1892004892903936</v>
          </cell>
          <cell r="K1099">
            <v>4.1892004892903936</v>
          </cell>
          <cell r="L1099">
            <v>4.1892004892903936</v>
          </cell>
          <cell r="M1099">
            <v>4.1892004892903936</v>
          </cell>
          <cell r="N1099">
            <v>4.1892004892903936</v>
          </cell>
          <cell r="O1099">
            <v>4.1892004892903936</v>
          </cell>
          <cell r="P1099">
            <v>4.1892004892903936</v>
          </cell>
          <cell r="Q1099">
            <v>4.1892004892903936</v>
          </cell>
          <cell r="R1099">
            <v>4.7859450444518812</v>
          </cell>
          <cell r="S1099">
            <v>5.3826895996133688</v>
          </cell>
          <cell r="T1099">
            <v>5.9794341547748564</v>
          </cell>
          <cell r="U1099">
            <v>6.576178709936344</v>
          </cell>
          <cell r="V1099">
            <v>7.1729232650978316</v>
          </cell>
          <cell r="W1099">
            <v>7.7696678202593192</v>
          </cell>
          <cell r="X1099">
            <v>8.3664123754208077</v>
          </cell>
          <cell r="Y1099">
            <v>8.9631569305822953</v>
          </cell>
          <cell r="Z1099">
            <v>9.559901485743783</v>
          </cell>
          <cell r="AA1099">
            <v>10.156646040905271</v>
          </cell>
          <cell r="AB1099">
            <v>10.753390596066758</v>
          </cell>
          <cell r="AC1099">
            <v>11.350135151228249</v>
          </cell>
          <cell r="AD1099">
            <v>11.350135151228249</v>
          </cell>
          <cell r="AE1099">
            <v>11.350135151228249</v>
          </cell>
          <cell r="AF1099">
            <v>11.350135151228249</v>
          </cell>
          <cell r="AG1099">
            <v>11.350135151228249</v>
          </cell>
          <cell r="AH1099">
            <v>11.350135151228249</v>
          </cell>
          <cell r="AI1099">
            <v>11.350135151228249</v>
          </cell>
          <cell r="AJ1099">
            <v>11.350135151228249</v>
          </cell>
          <cell r="AK1099">
            <v>11.350135151228249</v>
          </cell>
          <cell r="AL1099">
            <v>11.350135151228249</v>
          </cell>
          <cell r="AM1099">
            <v>11.350135151228249</v>
          </cell>
          <cell r="AN1099">
            <v>11.350135151228249</v>
          </cell>
        </row>
        <row r="1100">
          <cell r="A1100">
            <v>35</v>
          </cell>
          <cell r="B1100" t="str">
            <v>RC</v>
          </cell>
          <cell r="C1100" t="str">
            <v>ca</v>
          </cell>
          <cell r="D1100">
            <v>0</v>
          </cell>
          <cell r="E1100">
            <v>0</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K1100">
            <v>0</v>
          </cell>
          <cell r="AL1100">
            <v>0</v>
          </cell>
          <cell r="AM1100">
            <v>0</v>
          </cell>
          <cell r="AN1100">
            <v>0</v>
          </cell>
        </row>
        <row r="1101">
          <cell r="A1101">
            <v>35</v>
          </cell>
          <cell r="B1101" t="str">
            <v>RC</v>
          </cell>
          <cell r="C1101" t="str">
            <v>go</v>
          </cell>
          <cell r="D1101">
            <v>4.284097587285018</v>
          </cell>
          <cell r="E1101">
            <v>4.284097587285018</v>
          </cell>
          <cell r="F1101">
            <v>4.284097587285018</v>
          </cell>
          <cell r="G1101">
            <v>4.284097587285018</v>
          </cell>
          <cell r="H1101">
            <v>4.284097587285018</v>
          </cell>
          <cell r="I1101">
            <v>4.284097587285018</v>
          </cell>
          <cell r="J1101">
            <v>4.284097587285018</v>
          </cell>
          <cell r="K1101">
            <v>4.284097587285018</v>
          </cell>
          <cell r="L1101">
            <v>4.284097587285018</v>
          </cell>
          <cell r="M1101">
            <v>4.284097587285018</v>
          </cell>
          <cell r="N1101">
            <v>4.284097587285018</v>
          </cell>
          <cell r="O1101">
            <v>4.284097587285018</v>
          </cell>
          <cell r="P1101">
            <v>4.284097587285018</v>
          </cell>
          <cell r="Q1101">
            <v>4.284097587285018</v>
          </cell>
          <cell r="R1101">
            <v>3.9270894550112665</v>
          </cell>
          <cell r="S1101">
            <v>3.570081322737515</v>
          </cell>
          <cell r="T1101">
            <v>3.2130731904637635</v>
          </cell>
          <cell r="U1101">
            <v>2.856065058190012</v>
          </cell>
          <cell r="V1101">
            <v>2.4990569259162605</v>
          </cell>
          <cell r="W1101">
            <v>2.142048793642509</v>
          </cell>
          <cell r="X1101">
            <v>1.7850406613687575</v>
          </cell>
          <cell r="Y1101">
            <v>1.428032529095006</v>
          </cell>
          <cell r="Z1101">
            <v>1.0710243968212545</v>
          </cell>
          <cell r="AA1101">
            <v>0.714016264547503</v>
          </cell>
          <cell r="AB1101">
            <v>0.3570081322737515</v>
          </cell>
          <cell r="AC1101">
            <v>0</v>
          </cell>
          <cell r="AD1101">
            <v>0</v>
          </cell>
          <cell r="AE1101">
            <v>0</v>
          </cell>
          <cell r="AF1101">
            <v>0</v>
          </cell>
          <cell r="AG1101">
            <v>0</v>
          </cell>
          <cell r="AH1101">
            <v>0</v>
          </cell>
          <cell r="AI1101">
            <v>0</v>
          </cell>
          <cell r="AJ1101">
            <v>0</v>
          </cell>
          <cell r="AK1101">
            <v>0</v>
          </cell>
          <cell r="AL1101">
            <v>0</v>
          </cell>
          <cell r="AM1101">
            <v>0</v>
          </cell>
          <cell r="AN1101">
            <v>0</v>
          </cell>
        </row>
        <row r="1102">
          <cell r="A1102">
            <v>35</v>
          </cell>
          <cell r="B1102" t="str">
            <v>RC</v>
          </cell>
          <cell r="C1102" t="str">
            <v>sk</v>
          </cell>
          <cell r="D1102">
            <v>0</v>
          </cell>
          <cell r="E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K1102">
            <v>0</v>
          </cell>
          <cell r="AL1102">
            <v>0</v>
          </cell>
          <cell r="AM1102">
            <v>0</v>
          </cell>
          <cell r="AN1102">
            <v>0</v>
          </cell>
        </row>
        <row r="1103">
          <cell r="A1103">
            <v>35</v>
          </cell>
          <cell r="B1103" t="str">
            <v>RD</v>
          </cell>
          <cell r="C1103" t="str">
            <v>mf</v>
          </cell>
          <cell r="D1103">
            <v>0</v>
          </cell>
          <cell r="E1103">
            <v>0</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v>0</v>
          </cell>
        </row>
        <row r="1104">
          <cell r="A1104">
            <v>35</v>
          </cell>
          <cell r="B1104" t="str">
            <v>RD</v>
          </cell>
          <cell r="C1104" t="str">
            <v>mr</v>
          </cell>
          <cell r="D1104">
            <v>0</v>
          </cell>
          <cell r="E1104">
            <v>0</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cell r="AJ1104">
            <v>0</v>
          </cell>
          <cell r="AK1104">
            <v>0</v>
          </cell>
          <cell r="AL1104">
            <v>0</v>
          </cell>
          <cell r="AM1104">
            <v>0</v>
          </cell>
          <cell r="AN1104">
            <v>0</v>
          </cell>
        </row>
        <row r="1105">
          <cell r="A1105">
            <v>35</v>
          </cell>
          <cell r="B1105" t="str">
            <v>RD</v>
          </cell>
          <cell r="C1105" t="str">
            <v>sf</v>
          </cell>
          <cell r="D1105">
            <v>0</v>
          </cell>
          <cell r="E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K1105">
            <v>0</v>
          </cell>
          <cell r="AL1105">
            <v>0</v>
          </cell>
          <cell r="AM1105">
            <v>0</v>
          </cell>
          <cell r="AN1105">
            <v>0</v>
          </cell>
        </row>
        <row r="1106">
          <cell r="A1106">
            <v>35</v>
          </cell>
          <cell r="B1106" t="str">
            <v>RD</v>
          </cell>
          <cell r="C1106" t="str">
            <v>sr</v>
          </cell>
          <cell r="D1106">
            <v>0</v>
          </cell>
          <cell r="E1106">
            <v>0</v>
          </cell>
          <cell r="F1106">
            <v>0</v>
          </cell>
          <cell r="G1106">
            <v>0</v>
          </cell>
          <cell r="H1106">
            <v>0</v>
          </cell>
          <cell r="I1106">
            <v>0</v>
          </cell>
          <cell r="J1106">
            <v>0</v>
          </cell>
          <cell r="K1106">
            <v>14.1</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0.1</v>
          </cell>
          <cell r="AB1106">
            <v>0.3</v>
          </cell>
          <cell r="AC1106">
            <v>0</v>
          </cell>
          <cell r="AD1106">
            <v>0</v>
          </cell>
          <cell r="AE1106">
            <v>0.3</v>
          </cell>
          <cell r="AF1106">
            <v>0</v>
          </cell>
          <cell r="AG1106">
            <v>0</v>
          </cell>
          <cell r="AH1106">
            <v>0</v>
          </cell>
          <cell r="AI1106">
            <v>0.3</v>
          </cell>
          <cell r="AJ1106">
            <v>0.4</v>
          </cell>
          <cell r="AK1106">
            <v>0.1</v>
          </cell>
          <cell r="AL1106">
            <v>0.4</v>
          </cell>
          <cell r="AM1106">
            <v>0.2</v>
          </cell>
          <cell r="AN1106">
            <v>0.2</v>
          </cell>
        </row>
        <row r="1107">
          <cell r="A1107">
            <v>35</v>
          </cell>
          <cell r="B1107" t="str">
            <v>RR</v>
          </cell>
          <cell r="C1107" t="str">
            <v>rf</v>
          </cell>
          <cell r="D1107">
            <v>289.79886690824446</v>
          </cell>
          <cell r="E1107">
            <v>289.79886690824446</v>
          </cell>
          <cell r="F1107">
            <v>289.79886690824446</v>
          </cell>
          <cell r="G1107">
            <v>289.79886690824446</v>
          </cell>
          <cell r="H1107">
            <v>289.79886690824446</v>
          </cell>
          <cell r="I1107">
            <v>289.79886690824446</v>
          </cell>
          <cell r="J1107">
            <v>289.79886690824446</v>
          </cell>
          <cell r="K1107">
            <v>289.79886690824446</v>
          </cell>
          <cell r="L1107">
            <v>289.79886690824446</v>
          </cell>
          <cell r="M1107">
            <v>289.79886690824446</v>
          </cell>
          <cell r="N1107">
            <v>289.79886690824446</v>
          </cell>
          <cell r="O1107">
            <v>289.79886690824446</v>
          </cell>
          <cell r="P1107">
            <v>289.79886690824446</v>
          </cell>
          <cell r="Q1107">
            <v>289.79886690824446</v>
          </cell>
          <cell r="R1107">
            <v>265.64896133255741</v>
          </cell>
          <cell r="S1107">
            <v>241.49905575687038</v>
          </cell>
          <cell r="T1107">
            <v>217.34915018118335</v>
          </cell>
          <cell r="U1107">
            <v>193.19924460549632</v>
          </cell>
          <cell r="V1107">
            <v>169.04933902980929</v>
          </cell>
          <cell r="W1107">
            <v>144.89943345412226</v>
          </cell>
          <cell r="X1107">
            <v>120.74952787843522</v>
          </cell>
          <cell r="Y1107">
            <v>96.599622302748173</v>
          </cell>
          <cell r="Z1107">
            <v>72.44971672706113</v>
          </cell>
          <cell r="AA1107">
            <v>48.299811151374087</v>
          </cell>
          <cell r="AB1107">
            <v>24.149905575687047</v>
          </cell>
          <cell r="AC1107">
            <v>0</v>
          </cell>
          <cell r="AD1107">
            <v>0</v>
          </cell>
          <cell r="AE1107">
            <v>0</v>
          </cell>
          <cell r="AF1107">
            <v>0</v>
          </cell>
          <cell r="AG1107">
            <v>0</v>
          </cell>
          <cell r="AH1107">
            <v>0</v>
          </cell>
          <cell r="AI1107">
            <v>0</v>
          </cell>
          <cell r="AJ1107">
            <v>0</v>
          </cell>
          <cell r="AK1107">
            <v>0</v>
          </cell>
          <cell r="AL1107">
            <v>0</v>
          </cell>
          <cell r="AM1107">
            <v>0</v>
          </cell>
          <cell r="AN1107">
            <v>0</v>
          </cell>
        </row>
        <row r="1108">
          <cell r="A1108">
            <v>35</v>
          </cell>
          <cell r="B1108" t="str">
            <v>RR</v>
          </cell>
          <cell r="C1108" t="str">
            <v>rm</v>
          </cell>
          <cell r="D1108">
            <v>4.0244730576033376</v>
          </cell>
          <cell r="E1108">
            <v>4.0244730576033376</v>
          </cell>
          <cell r="F1108">
            <v>4.0244730576033376</v>
          </cell>
          <cell r="G1108">
            <v>4.0244730576033376</v>
          </cell>
          <cell r="H1108">
            <v>4.0244730576033376</v>
          </cell>
          <cell r="I1108">
            <v>4.0244730576033376</v>
          </cell>
          <cell r="J1108">
            <v>4.0244730576033376</v>
          </cell>
          <cell r="K1108">
            <v>4.0244730576033376</v>
          </cell>
          <cell r="L1108">
            <v>4.0244730576033376</v>
          </cell>
          <cell r="M1108">
            <v>4.0244730576033376</v>
          </cell>
          <cell r="N1108">
            <v>4.0244730576033376</v>
          </cell>
          <cell r="O1108">
            <v>4.0244730576033376</v>
          </cell>
          <cell r="P1108">
            <v>4.0244730576033376</v>
          </cell>
          <cell r="Q1108">
            <v>4.0244730576033376</v>
          </cell>
          <cell r="R1108">
            <v>3.6891003028030593</v>
          </cell>
          <cell r="S1108">
            <v>3.3537275480027811</v>
          </cell>
          <cell r="T1108">
            <v>3.0183547932025028</v>
          </cell>
          <cell r="U1108">
            <v>2.6829820384022245</v>
          </cell>
          <cell r="V1108">
            <v>2.3476092836019462</v>
          </cell>
          <cell r="W1108">
            <v>2.0122365288016679</v>
          </cell>
          <cell r="X1108">
            <v>1.6768637740013899</v>
          </cell>
          <cell r="Y1108">
            <v>1.3414910192011118</v>
          </cell>
          <cell r="Z1108">
            <v>1.0061182644008337</v>
          </cell>
          <cell r="AA1108">
            <v>0.67074550960055568</v>
          </cell>
          <cell r="AB1108">
            <v>0.33537275480027756</v>
          </cell>
          <cell r="AC1108">
            <v>0</v>
          </cell>
          <cell r="AD1108">
            <v>0</v>
          </cell>
          <cell r="AE1108">
            <v>0</v>
          </cell>
          <cell r="AF1108">
            <v>0</v>
          </cell>
          <cell r="AG1108">
            <v>0</v>
          </cell>
          <cell r="AH1108">
            <v>0</v>
          </cell>
          <cell r="AI1108">
            <v>0</v>
          </cell>
          <cell r="AJ1108">
            <v>0</v>
          </cell>
          <cell r="AK1108">
            <v>0</v>
          </cell>
          <cell r="AL1108">
            <v>0</v>
          </cell>
          <cell r="AM1108">
            <v>0</v>
          </cell>
          <cell r="AN1108">
            <v>0</v>
          </cell>
        </row>
        <row r="1109">
          <cell r="A1109">
            <v>35</v>
          </cell>
          <cell r="B1109" t="str">
            <v>SD</v>
          </cell>
          <cell r="C1109" t="str">
            <v>ld</v>
          </cell>
          <cell r="D1109">
            <v>0</v>
          </cell>
          <cell r="E1109">
            <v>0</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K1109">
            <v>0</v>
          </cell>
          <cell r="AL1109">
            <v>0</v>
          </cell>
          <cell r="AM1109">
            <v>0</v>
          </cell>
          <cell r="AN1109">
            <v>0</v>
          </cell>
        </row>
        <row r="1110">
          <cell r="A1110">
            <v>35</v>
          </cell>
          <cell r="B1110" t="str">
            <v>SD</v>
          </cell>
          <cell r="C1110" t="str">
            <v>lf</v>
          </cell>
          <cell r="D1110">
            <v>0</v>
          </cell>
          <cell r="E1110">
            <v>0</v>
          </cell>
          <cell r="F1110">
            <v>0</v>
          </cell>
          <cell r="G1110">
            <v>0</v>
          </cell>
          <cell r="H1110">
            <v>0</v>
          </cell>
          <cell r="I1110">
            <v>0</v>
          </cell>
          <cell r="J1110">
            <v>0</v>
          </cell>
          <cell r="K1110">
            <v>0</v>
          </cell>
          <cell r="L1110">
            <v>0</v>
          </cell>
          <cell r="M1110">
            <v>0</v>
          </cell>
          <cell r="N1110">
            <v>0</v>
          </cell>
          <cell r="O1110">
            <v>0</v>
          </cell>
          <cell r="P1110">
            <v>0</v>
          </cell>
          <cell r="Q1110">
            <v>0</v>
          </cell>
          <cell r="R1110">
            <v>0</v>
          </cell>
          <cell r="S1110">
            <v>0</v>
          </cell>
          <cell r="T1110">
            <v>0</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H1110">
            <v>0</v>
          </cell>
          <cell r="AI1110">
            <v>0</v>
          </cell>
          <cell r="AJ1110">
            <v>0</v>
          </cell>
          <cell r="AK1110">
            <v>0</v>
          </cell>
          <cell r="AL1110">
            <v>0</v>
          </cell>
          <cell r="AM1110">
            <v>0</v>
          </cell>
          <cell r="AN1110">
            <v>0</v>
          </cell>
        </row>
        <row r="1111">
          <cell r="A1111">
            <v>35</v>
          </cell>
          <cell r="B1111" t="str">
            <v>SD</v>
          </cell>
          <cell r="C1111" t="str">
            <v>mn</v>
          </cell>
          <cell r="D1111">
            <v>0</v>
          </cell>
          <cell r="E1111">
            <v>0</v>
          </cell>
          <cell r="F1111">
            <v>0</v>
          </cell>
          <cell r="G1111">
            <v>0</v>
          </cell>
          <cell r="H1111">
            <v>0</v>
          </cell>
          <cell r="I1111">
            <v>0</v>
          </cell>
          <cell r="J1111">
            <v>0</v>
          </cell>
          <cell r="K1111">
            <v>0</v>
          </cell>
          <cell r="L1111">
            <v>0</v>
          </cell>
          <cell r="M1111">
            <v>0</v>
          </cell>
          <cell r="N1111">
            <v>0</v>
          </cell>
          <cell r="O1111">
            <v>0</v>
          </cell>
          <cell r="P1111">
            <v>0</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cell r="AI1111">
            <v>0</v>
          </cell>
          <cell r="AJ1111">
            <v>0</v>
          </cell>
          <cell r="AK1111">
            <v>0</v>
          </cell>
          <cell r="AL1111">
            <v>0</v>
          </cell>
          <cell r="AM1111">
            <v>0</v>
          </cell>
          <cell r="AN1111">
            <v>0</v>
          </cell>
        </row>
        <row r="1112">
          <cell r="A1112">
            <v>35</v>
          </cell>
          <cell r="B1112" t="str">
            <v>SD</v>
          </cell>
          <cell r="C1112" t="str">
            <v>os</v>
          </cell>
          <cell r="D1112">
            <v>0</v>
          </cell>
          <cell r="E1112">
            <v>0</v>
          </cell>
          <cell r="F1112">
            <v>0</v>
          </cell>
          <cell r="G1112">
            <v>0</v>
          </cell>
          <cell r="H1112">
            <v>0</v>
          </cell>
          <cell r="I1112">
            <v>0</v>
          </cell>
          <cell r="J1112">
            <v>0</v>
          </cell>
          <cell r="K1112">
            <v>0</v>
          </cell>
          <cell r="L1112">
            <v>0</v>
          </cell>
          <cell r="M1112">
            <v>0</v>
          </cell>
          <cell r="N1112">
            <v>0</v>
          </cell>
          <cell r="O1112">
            <v>0</v>
          </cell>
          <cell r="P1112">
            <v>0</v>
          </cell>
          <cell r="Q1112">
            <v>0</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cell r="AI1112">
            <v>0</v>
          </cell>
          <cell r="AJ1112">
            <v>0</v>
          </cell>
          <cell r="AK1112">
            <v>0</v>
          </cell>
          <cell r="AL1112">
            <v>0</v>
          </cell>
          <cell r="AM1112">
            <v>0</v>
          </cell>
          <cell r="AN1112">
            <v>0</v>
          </cell>
        </row>
        <row r="1113">
          <cell r="A1113">
            <v>35</v>
          </cell>
          <cell r="B1113" t="str">
            <v>SD</v>
          </cell>
          <cell r="C1113" t="str">
            <v>pm</v>
          </cell>
          <cell r="D1113">
            <v>0</v>
          </cell>
          <cell r="E1113">
            <v>0</v>
          </cell>
          <cell r="F1113">
            <v>0</v>
          </cell>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H1113">
            <v>0</v>
          </cell>
          <cell r="AI1113">
            <v>0</v>
          </cell>
          <cell r="AJ1113">
            <v>0</v>
          </cell>
          <cell r="AK1113">
            <v>0</v>
          </cell>
          <cell r="AL1113">
            <v>0</v>
          </cell>
          <cell r="AM1113">
            <v>0</v>
          </cell>
          <cell r="AN1113">
            <v>0</v>
          </cell>
        </row>
        <row r="1114">
          <cell r="A1114">
            <v>35</v>
          </cell>
          <cell r="B1114" t="str">
            <v>SD</v>
          </cell>
          <cell r="C1114" t="str">
            <v>pq</v>
          </cell>
          <cell r="D1114">
            <v>0</v>
          </cell>
          <cell r="E1114">
            <v>0</v>
          </cell>
          <cell r="F1114">
            <v>0</v>
          </cell>
          <cell r="G1114">
            <v>0</v>
          </cell>
          <cell r="H1114">
            <v>0</v>
          </cell>
          <cell r="I1114">
            <v>0</v>
          </cell>
          <cell r="J1114">
            <v>0</v>
          </cell>
          <cell r="K1114">
            <v>0</v>
          </cell>
          <cell r="L1114">
            <v>0</v>
          </cell>
          <cell r="M1114">
            <v>0</v>
          </cell>
          <cell r="N1114">
            <v>0</v>
          </cell>
          <cell r="O1114">
            <v>0</v>
          </cell>
          <cell r="P1114">
            <v>0</v>
          </cell>
          <cell r="Q1114">
            <v>0</v>
          </cell>
          <cell r="R1114">
            <v>0.65993253518381356</v>
          </cell>
          <cell r="S1114">
            <v>1.3198650703676271</v>
          </cell>
          <cell r="T1114">
            <v>1.9797976055514406</v>
          </cell>
          <cell r="U1114">
            <v>2.6397301407352542</v>
          </cell>
          <cell r="V1114">
            <v>3.2996626759190679</v>
          </cell>
          <cell r="W1114">
            <v>3.9595952111028816</v>
          </cell>
          <cell r="X1114">
            <v>4.6195277462866953</v>
          </cell>
          <cell r="Y1114">
            <v>5.2794602814705085</v>
          </cell>
          <cell r="Z1114">
            <v>5.9393928166543217</v>
          </cell>
          <cell r="AA1114">
            <v>6.599325351838135</v>
          </cell>
          <cell r="AB1114">
            <v>7.2592578870219482</v>
          </cell>
          <cell r="AC1114">
            <v>7.9191904222057623</v>
          </cell>
          <cell r="AD1114">
            <v>7.9191904222057623</v>
          </cell>
          <cell r="AE1114">
            <v>7.9191904222057623</v>
          </cell>
          <cell r="AF1114">
            <v>7.9191904222057623</v>
          </cell>
          <cell r="AG1114">
            <v>7.9191904222057623</v>
          </cell>
          <cell r="AH1114">
            <v>7.9191904222057623</v>
          </cell>
          <cell r="AI1114">
            <v>7.9191904222057623</v>
          </cell>
          <cell r="AJ1114">
            <v>7.9191904222057623</v>
          </cell>
          <cell r="AK1114">
            <v>7.9191904222057623</v>
          </cell>
          <cell r="AL1114">
            <v>7.9191904222057623</v>
          </cell>
          <cell r="AM1114">
            <v>7.9191904222057623</v>
          </cell>
          <cell r="AN1114">
            <v>7.9191904222057623</v>
          </cell>
        </row>
        <row r="1115">
          <cell r="A1115">
            <v>35</v>
          </cell>
          <cell r="B1115" t="str">
            <v>SD</v>
          </cell>
          <cell r="C1115" t="str">
            <v>ss</v>
          </cell>
          <cell r="D1115">
            <v>0</v>
          </cell>
          <cell r="E1115">
            <v>0</v>
          </cell>
          <cell r="F1115">
            <v>0</v>
          </cell>
          <cell r="G1115">
            <v>0</v>
          </cell>
          <cell r="H1115">
            <v>0</v>
          </cell>
          <cell r="I1115">
            <v>0</v>
          </cell>
          <cell r="J1115">
            <v>0</v>
          </cell>
          <cell r="K1115">
            <v>0</v>
          </cell>
          <cell r="L1115">
            <v>0</v>
          </cell>
          <cell r="M1115">
            <v>0</v>
          </cell>
          <cell r="N1115">
            <v>0</v>
          </cell>
          <cell r="O1115">
            <v>0</v>
          </cell>
          <cell r="P1115">
            <v>0</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cell r="AI1115">
            <v>0</v>
          </cell>
          <cell r="AJ1115">
            <v>0</v>
          </cell>
          <cell r="AK1115">
            <v>0</v>
          </cell>
          <cell r="AL1115">
            <v>0</v>
          </cell>
          <cell r="AM1115">
            <v>0</v>
          </cell>
          <cell r="AN1115">
            <v>0</v>
          </cell>
        </row>
        <row r="1116">
          <cell r="A1116">
            <v>35</v>
          </cell>
          <cell r="B1116" t="str">
            <v>UR</v>
          </cell>
          <cell r="C1116" t="str">
            <v>rf</v>
          </cell>
          <cell r="D1116">
            <v>209.18450340349114</v>
          </cell>
          <cell r="E1116">
            <v>209.18450340349114</v>
          </cell>
          <cell r="F1116">
            <v>209.18450340349114</v>
          </cell>
          <cell r="G1116">
            <v>209.18450340349114</v>
          </cell>
          <cell r="H1116">
            <v>209.18450340349114</v>
          </cell>
          <cell r="I1116">
            <v>209.18450340349114</v>
          </cell>
          <cell r="J1116">
            <v>209.18450340349114</v>
          </cell>
          <cell r="K1116">
            <v>209.18450340349114</v>
          </cell>
          <cell r="L1116">
            <v>209.18450340349114</v>
          </cell>
          <cell r="M1116">
            <v>209.18450340349114</v>
          </cell>
          <cell r="N1116">
            <v>209.18450340349114</v>
          </cell>
          <cell r="O1116">
            <v>209.18450340349114</v>
          </cell>
          <cell r="P1116">
            <v>209.18450340349114</v>
          </cell>
          <cell r="Q1116">
            <v>209.18450340349114</v>
          </cell>
          <cell r="R1116">
            <v>195.66818691952784</v>
          </cell>
          <cell r="S1116">
            <v>182.15187043556455</v>
          </cell>
          <cell r="T1116">
            <v>168.63555395160125</v>
          </cell>
          <cell r="U1116">
            <v>155.11923746763796</v>
          </cell>
          <cell r="V1116">
            <v>141.60292098367466</v>
          </cell>
          <cell r="W1116">
            <v>128.08660449971137</v>
          </cell>
          <cell r="X1116">
            <v>114.57028801574808</v>
          </cell>
          <cell r="Y1116">
            <v>101.05397153178478</v>
          </cell>
          <cell r="Z1116">
            <v>87.537655047821488</v>
          </cell>
          <cell r="AA1116">
            <v>74.021338563858194</v>
          </cell>
          <cell r="AB1116">
            <v>60.5050220798949</v>
          </cell>
          <cell r="AC1116">
            <v>46.98870559593162</v>
          </cell>
          <cell r="AD1116">
            <v>46.98870559593162</v>
          </cell>
          <cell r="AE1116">
            <v>46.98870559593162</v>
          </cell>
          <cell r="AF1116">
            <v>46.98870559593162</v>
          </cell>
          <cell r="AG1116">
            <v>46.98870559593162</v>
          </cell>
          <cell r="AH1116">
            <v>46.98870559593162</v>
          </cell>
          <cell r="AI1116">
            <v>46.98870559593162</v>
          </cell>
          <cell r="AJ1116">
            <v>46.98870559593162</v>
          </cell>
          <cell r="AK1116">
            <v>46.98870559593162</v>
          </cell>
          <cell r="AL1116">
            <v>46.98870559593162</v>
          </cell>
          <cell r="AM1116">
            <v>46.98870559593162</v>
          </cell>
          <cell r="AN1116">
            <v>46.98870559593162</v>
          </cell>
        </row>
        <row r="1117">
          <cell r="A1117">
            <v>35</v>
          </cell>
          <cell r="B1117" t="str">
            <v>UR</v>
          </cell>
          <cell r="C1117" t="str">
            <v>rm</v>
          </cell>
          <cell r="D1117">
            <v>0</v>
          </cell>
          <cell r="E1117">
            <v>0</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K1117">
            <v>0</v>
          </cell>
          <cell r="AL1117">
            <v>0</v>
          </cell>
          <cell r="AM1117">
            <v>0</v>
          </cell>
          <cell r="AN1117">
            <v>0</v>
          </cell>
        </row>
        <row r="1118">
          <cell r="A1118">
            <v>36</v>
          </cell>
          <cell r="B1118" t="str">
            <v>AG</v>
          </cell>
          <cell r="C1118" t="str">
            <v>ab</v>
          </cell>
          <cell r="D1118">
            <v>0</v>
          </cell>
          <cell r="E1118">
            <v>0</v>
          </cell>
          <cell r="F1118">
            <v>0</v>
          </cell>
          <cell r="G1118">
            <v>0</v>
          </cell>
          <cell r="H1118">
            <v>0</v>
          </cell>
          <cell r="I1118">
            <v>0</v>
          </cell>
          <cell r="J1118">
            <v>0</v>
          </cell>
          <cell r="K1118">
            <v>0</v>
          </cell>
          <cell r="L1118">
            <v>0</v>
          </cell>
          <cell r="M1118">
            <v>0</v>
          </cell>
          <cell r="N1118">
            <v>0</v>
          </cell>
          <cell r="O1118">
            <v>0</v>
          </cell>
          <cell r="P1118">
            <v>0</v>
          </cell>
          <cell r="Q1118">
            <v>0</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H1118">
            <v>0</v>
          </cell>
          <cell r="AI1118">
            <v>0</v>
          </cell>
          <cell r="AJ1118">
            <v>0</v>
          </cell>
          <cell r="AK1118">
            <v>0</v>
          </cell>
          <cell r="AL1118">
            <v>0</v>
          </cell>
          <cell r="AM1118">
            <v>0</v>
          </cell>
          <cell r="AN1118">
            <v>0</v>
          </cell>
        </row>
        <row r="1119">
          <cell r="A1119">
            <v>36</v>
          </cell>
          <cell r="B1119" t="str">
            <v>AG</v>
          </cell>
          <cell r="C1119" t="str">
            <v>cp</v>
          </cell>
          <cell r="D1119">
            <v>0</v>
          </cell>
          <cell r="E1119">
            <v>0</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K1119">
            <v>0</v>
          </cell>
          <cell r="AL1119">
            <v>0</v>
          </cell>
          <cell r="AM1119">
            <v>0</v>
          </cell>
          <cell r="AN1119">
            <v>0</v>
          </cell>
        </row>
        <row r="1120">
          <cell r="A1120">
            <v>36</v>
          </cell>
          <cell r="B1120" t="str">
            <v>AG</v>
          </cell>
          <cell r="C1120" t="str">
            <v>pa</v>
          </cell>
          <cell r="D1120">
            <v>11.1662</v>
          </cell>
          <cell r="E1120">
            <v>11.1662</v>
          </cell>
          <cell r="F1120">
            <v>11.1662</v>
          </cell>
          <cell r="G1120">
            <v>11.1662</v>
          </cell>
          <cell r="H1120">
            <v>11.1662</v>
          </cell>
          <cell r="I1120">
            <v>11.1662</v>
          </cell>
          <cell r="J1120">
            <v>11.1662</v>
          </cell>
          <cell r="K1120">
            <v>11.1662</v>
          </cell>
          <cell r="L1120">
            <v>11.1662</v>
          </cell>
          <cell r="M1120">
            <v>11.1662</v>
          </cell>
          <cell r="N1120">
            <v>11.1662</v>
          </cell>
          <cell r="O1120">
            <v>11.1662</v>
          </cell>
          <cell r="P1120">
            <v>11.1662</v>
          </cell>
          <cell r="Q1120">
            <v>11.1662</v>
          </cell>
          <cell r="R1120">
            <v>11.16620056683298</v>
          </cell>
          <cell r="S1120">
            <v>11.166201133665961</v>
          </cell>
          <cell r="T1120">
            <v>11.166201700498942</v>
          </cell>
          <cell r="U1120">
            <v>11.166202267331922</v>
          </cell>
          <cell r="V1120">
            <v>11.166202834164903</v>
          </cell>
          <cell r="W1120">
            <v>11.166203400997883</v>
          </cell>
          <cell r="X1120">
            <v>11.166203967830864</v>
          </cell>
          <cell r="Y1120">
            <v>11.166204534663844</v>
          </cell>
          <cell r="Z1120">
            <v>11.166205101496825</v>
          </cell>
          <cell r="AA1120">
            <v>11.166205668329805</v>
          </cell>
          <cell r="AB1120">
            <v>11.166206235162786</v>
          </cell>
          <cell r="AC1120">
            <v>11.16620680199577</v>
          </cell>
          <cell r="AD1120">
            <v>11.16620680199577</v>
          </cell>
          <cell r="AE1120">
            <v>11.16620680199577</v>
          </cell>
          <cell r="AF1120">
            <v>11.16620680199577</v>
          </cell>
          <cell r="AG1120">
            <v>11.16620680199577</v>
          </cell>
          <cell r="AH1120">
            <v>11.16620680199577</v>
          </cell>
          <cell r="AI1120">
            <v>11.16620680199577</v>
          </cell>
          <cell r="AJ1120">
            <v>11.16620680199577</v>
          </cell>
          <cell r="AK1120">
            <v>11.16620680199577</v>
          </cell>
          <cell r="AL1120">
            <v>11.16620680199577</v>
          </cell>
          <cell r="AM1120">
            <v>11.16620680199577</v>
          </cell>
          <cell r="AN1120">
            <v>11.16620680199577</v>
          </cell>
        </row>
        <row r="1121">
          <cell r="A1121">
            <v>36</v>
          </cell>
          <cell r="B1121" t="str">
            <v>AL</v>
          </cell>
          <cell r="C1121" t="str">
            <v>ep</v>
          </cell>
          <cell r="D1121">
            <v>0</v>
          </cell>
          <cell r="E1121">
            <v>0</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K1121">
            <v>0</v>
          </cell>
          <cell r="AL1121">
            <v>0</v>
          </cell>
          <cell r="AM1121">
            <v>0</v>
          </cell>
          <cell r="AN1121">
            <v>0</v>
          </cell>
        </row>
        <row r="1122">
          <cell r="A1122">
            <v>36</v>
          </cell>
          <cell r="B1122" t="str">
            <v>AL</v>
          </cell>
          <cell r="C1122" t="str">
            <v>ff</v>
          </cell>
          <cell r="D1122">
            <v>0</v>
          </cell>
          <cell r="E1122">
            <v>0</v>
          </cell>
          <cell r="F1122">
            <v>0</v>
          </cell>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H1122">
            <v>0</v>
          </cell>
          <cell r="AI1122">
            <v>0</v>
          </cell>
          <cell r="AJ1122">
            <v>0</v>
          </cell>
          <cell r="AK1122">
            <v>0</v>
          </cell>
          <cell r="AL1122">
            <v>0</v>
          </cell>
          <cell r="AM1122">
            <v>0</v>
          </cell>
          <cell r="AN1122">
            <v>0</v>
          </cell>
        </row>
        <row r="1123">
          <cell r="A1123">
            <v>36</v>
          </cell>
          <cell r="B1123" t="str">
            <v>AL</v>
          </cell>
          <cell r="C1123" t="str">
            <v>hr</v>
          </cell>
          <cell r="D1123">
            <v>0</v>
          </cell>
          <cell r="E1123">
            <v>0</v>
          </cell>
          <cell r="F1123">
            <v>0</v>
          </cell>
          <cell r="G1123">
            <v>0</v>
          </cell>
          <cell r="H1123">
            <v>0</v>
          </cell>
          <cell r="I1123">
            <v>0</v>
          </cell>
          <cell r="J1123">
            <v>0</v>
          </cell>
          <cell r="K1123">
            <v>0</v>
          </cell>
          <cell r="L1123">
            <v>0</v>
          </cell>
          <cell r="M1123">
            <v>0</v>
          </cell>
          <cell r="N1123">
            <v>0</v>
          </cell>
          <cell r="O1123">
            <v>0</v>
          </cell>
          <cell r="P1123">
            <v>0</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cell r="AI1123">
            <v>0</v>
          </cell>
          <cell r="AJ1123">
            <v>0</v>
          </cell>
          <cell r="AK1123">
            <v>0</v>
          </cell>
          <cell r="AL1123">
            <v>0</v>
          </cell>
          <cell r="AM1123">
            <v>0</v>
          </cell>
          <cell r="AN1123">
            <v>0</v>
          </cell>
        </row>
        <row r="1124">
          <cell r="A1124">
            <v>36</v>
          </cell>
          <cell r="B1124" t="str">
            <v>AL</v>
          </cell>
          <cell r="C1124" t="str">
            <v>of</v>
          </cell>
          <cell r="D1124">
            <v>0</v>
          </cell>
          <cell r="E1124">
            <v>0</v>
          </cell>
          <cell r="F1124">
            <v>0</v>
          </cell>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cell r="AI1124">
            <v>0</v>
          </cell>
          <cell r="AJ1124">
            <v>0</v>
          </cell>
          <cell r="AK1124">
            <v>0</v>
          </cell>
          <cell r="AL1124">
            <v>0</v>
          </cell>
          <cell r="AM1124">
            <v>0</v>
          </cell>
          <cell r="AN1124">
            <v>0</v>
          </cell>
        </row>
        <row r="1125">
          <cell r="A1125">
            <v>36</v>
          </cell>
          <cell r="B1125" t="str">
            <v>CR</v>
          </cell>
          <cell r="C1125" t="str">
            <v>as</v>
          </cell>
          <cell r="D1125">
            <v>0</v>
          </cell>
          <cell r="E1125">
            <v>0</v>
          </cell>
          <cell r="F1125">
            <v>0</v>
          </cell>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H1125">
            <v>0</v>
          </cell>
          <cell r="AI1125">
            <v>0</v>
          </cell>
          <cell r="AJ1125">
            <v>0</v>
          </cell>
          <cell r="AK1125">
            <v>0</v>
          </cell>
          <cell r="AL1125">
            <v>0</v>
          </cell>
          <cell r="AM1125">
            <v>0</v>
          </cell>
          <cell r="AN1125">
            <v>0</v>
          </cell>
        </row>
        <row r="1126">
          <cell r="A1126">
            <v>36</v>
          </cell>
          <cell r="B1126" t="str">
            <v>CR</v>
          </cell>
          <cell r="C1126" t="str">
            <v>hy</v>
          </cell>
          <cell r="D1126">
            <v>14.3</v>
          </cell>
          <cell r="E1126">
            <v>3.1</v>
          </cell>
          <cell r="F1126">
            <v>0</v>
          </cell>
          <cell r="G1126">
            <v>0</v>
          </cell>
          <cell r="H1126">
            <v>0</v>
          </cell>
          <cell r="I1126">
            <v>0</v>
          </cell>
          <cell r="J1126">
            <v>1.4</v>
          </cell>
          <cell r="K1126">
            <v>0</v>
          </cell>
          <cell r="L1126">
            <v>0</v>
          </cell>
          <cell r="M1126">
            <v>1.1000000000000001</v>
          </cell>
          <cell r="N1126">
            <v>0</v>
          </cell>
          <cell r="O1126">
            <v>34.9</v>
          </cell>
          <cell r="P1126">
            <v>0</v>
          </cell>
          <cell r="Q1126">
            <v>65.8</v>
          </cell>
          <cell r="R1126">
            <v>44.6</v>
          </cell>
          <cell r="S1126">
            <v>20.5</v>
          </cell>
          <cell r="T1126">
            <v>2</v>
          </cell>
          <cell r="U1126">
            <v>0</v>
          </cell>
          <cell r="V1126">
            <v>22.1</v>
          </cell>
          <cell r="W1126">
            <v>0</v>
          </cell>
          <cell r="X1126">
            <v>0</v>
          </cell>
          <cell r="Y1126">
            <v>0</v>
          </cell>
          <cell r="Z1126">
            <v>0</v>
          </cell>
          <cell r="AA1126">
            <v>0</v>
          </cell>
          <cell r="AB1126">
            <v>0.7</v>
          </cell>
          <cell r="AC1126">
            <v>1.4</v>
          </cell>
          <cell r="AD1126">
            <v>0</v>
          </cell>
          <cell r="AE1126">
            <v>0</v>
          </cell>
          <cell r="AF1126">
            <v>0</v>
          </cell>
          <cell r="AG1126">
            <v>0</v>
          </cell>
          <cell r="AH1126">
            <v>0</v>
          </cell>
          <cell r="AI1126">
            <v>0</v>
          </cell>
          <cell r="AJ1126">
            <v>0</v>
          </cell>
          <cell r="AK1126">
            <v>1.6</v>
          </cell>
          <cell r="AL1126">
            <v>14.6</v>
          </cell>
          <cell r="AM1126">
            <v>3.2</v>
          </cell>
          <cell r="AN1126">
            <v>3.2</v>
          </cell>
        </row>
        <row r="1127">
          <cell r="A1127">
            <v>36</v>
          </cell>
          <cell r="B1127" t="str">
            <v>CR</v>
          </cell>
          <cell r="C1127" t="str">
            <v>pp</v>
          </cell>
          <cell r="D1127">
            <v>0.7</v>
          </cell>
          <cell r="E1127">
            <v>0.7</v>
          </cell>
          <cell r="F1127">
            <v>0.7</v>
          </cell>
          <cell r="G1127">
            <v>0.7</v>
          </cell>
          <cell r="H1127">
            <v>0.7</v>
          </cell>
          <cell r="I1127">
            <v>0.7</v>
          </cell>
          <cell r="J1127">
            <v>0.7</v>
          </cell>
          <cell r="K1127">
            <v>0.7</v>
          </cell>
          <cell r="L1127">
            <v>1.4</v>
          </cell>
          <cell r="M1127">
            <v>0.7</v>
          </cell>
          <cell r="N1127">
            <v>0.7</v>
          </cell>
          <cell r="O1127">
            <v>0.4</v>
          </cell>
          <cell r="P1127">
            <v>0.1</v>
          </cell>
          <cell r="Q1127">
            <v>1.5</v>
          </cell>
          <cell r="R1127">
            <v>0.7</v>
          </cell>
          <cell r="S1127">
            <v>0.7</v>
          </cell>
          <cell r="T1127">
            <v>0.3</v>
          </cell>
          <cell r="U1127">
            <v>2.2999999999999998</v>
          </cell>
          <cell r="V1127">
            <v>3.2</v>
          </cell>
          <cell r="W1127">
            <v>2.9</v>
          </cell>
          <cell r="X1127">
            <v>2.2000000000000002</v>
          </cell>
          <cell r="Y1127">
            <v>0.7</v>
          </cell>
          <cell r="Z1127">
            <v>0.8</v>
          </cell>
          <cell r="AA1127">
            <v>0.2</v>
          </cell>
          <cell r="AB1127">
            <v>0.7</v>
          </cell>
          <cell r="AC1127">
            <v>1.6</v>
          </cell>
          <cell r="AD1127">
            <v>0.3</v>
          </cell>
          <cell r="AE1127">
            <v>2.2000000000000002</v>
          </cell>
          <cell r="AF1127">
            <v>9.4</v>
          </cell>
          <cell r="AG1127">
            <v>2.5</v>
          </cell>
          <cell r="AH1127">
            <v>7.8</v>
          </cell>
          <cell r="AI1127">
            <v>8.3000000000000007</v>
          </cell>
          <cell r="AJ1127">
            <v>9.1</v>
          </cell>
          <cell r="AK1127">
            <v>5.7</v>
          </cell>
          <cell r="AL1127">
            <v>6.7</v>
          </cell>
          <cell r="AM1127">
            <v>6.7</v>
          </cell>
          <cell r="AN1127">
            <v>6.7</v>
          </cell>
        </row>
        <row r="1128">
          <cell r="A1128">
            <v>36</v>
          </cell>
          <cell r="B1128" t="str">
            <v>CR</v>
          </cell>
          <cell r="C1128" t="str">
            <v>ry</v>
          </cell>
          <cell r="D1128">
            <v>0</v>
          </cell>
          <cell r="E1128">
            <v>0</v>
          </cell>
          <cell r="F1128">
            <v>0</v>
          </cell>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cell r="AI1128">
            <v>0</v>
          </cell>
          <cell r="AJ1128">
            <v>0</v>
          </cell>
          <cell r="AK1128">
            <v>0</v>
          </cell>
          <cell r="AL1128">
            <v>0</v>
          </cell>
          <cell r="AM1128">
            <v>0</v>
          </cell>
          <cell r="AN1128">
            <v>0</v>
          </cell>
        </row>
        <row r="1129">
          <cell r="A1129">
            <v>36</v>
          </cell>
          <cell r="B1129" t="str">
            <v>CR</v>
          </cell>
          <cell r="C1129" t="str">
            <v>sl</v>
          </cell>
          <cell r="D1129">
            <v>0</v>
          </cell>
          <cell r="E1129">
            <v>0</v>
          </cell>
          <cell r="F1129">
            <v>0</v>
          </cell>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cell r="AK1129">
            <v>0</v>
          </cell>
          <cell r="AL1129">
            <v>0</v>
          </cell>
          <cell r="AM1129">
            <v>0</v>
          </cell>
          <cell r="AN1129">
            <v>0</v>
          </cell>
        </row>
        <row r="1130">
          <cell r="A1130">
            <v>36</v>
          </cell>
          <cell r="B1130" t="str">
            <v>FO</v>
          </cell>
          <cell r="C1130" t="str">
            <v>uf</v>
          </cell>
          <cell r="D1130">
            <v>0</v>
          </cell>
          <cell r="E1130">
            <v>0</v>
          </cell>
          <cell r="F1130">
            <v>0</v>
          </cell>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H1130">
            <v>0</v>
          </cell>
          <cell r="AI1130">
            <v>0</v>
          </cell>
          <cell r="AJ1130">
            <v>0</v>
          </cell>
          <cell r="AK1130">
            <v>0</v>
          </cell>
          <cell r="AL1130">
            <v>0</v>
          </cell>
          <cell r="AM1130">
            <v>0</v>
          </cell>
          <cell r="AN1130">
            <v>0</v>
          </cell>
        </row>
        <row r="1131">
          <cell r="A1131">
            <v>36</v>
          </cell>
          <cell r="B1131" t="str">
            <v>IN</v>
          </cell>
          <cell r="C1131" t="str">
            <v>hi</v>
          </cell>
          <cell r="D1131">
            <v>0</v>
          </cell>
          <cell r="E1131">
            <v>0</v>
          </cell>
          <cell r="F1131">
            <v>0</v>
          </cell>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cell r="AI1131">
            <v>0</v>
          </cell>
          <cell r="AJ1131">
            <v>0</v>
          </cell>
          <cell r="AK1131">
            <v>0</v>
          </cell>
          <cell r="AL1131">
            <v>0</v>
          </cell>
          <cell r="AM1131">
            <v>0</v>
          </cell>
          <cell r="AN1131">
            <v>0</v>
          </cell>
        </row>
        <row r="1132">
          <cell r="A1132">
            <v>36</v>
          </cell>
          <cell r="B1132" t="str">
            <v>IN</v>
          </cell>
          <cell r="C1132" t="str">
            <v>ih</v>
          </cell>
          <cell r="D1132">
            <v>0</v>
          </cell>
          <cell r="E1132">
            <v>0</v>
          </cell>
          <cell r="F1132">
            <v>0</v>
          </cell>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cell r="AI1132">
            <v>0</v>
          </cell>
          <cell r="AJ1132">
            <v>0</v>
          </cell>
          <cell r="AK1132">
            <v>0</v>
          </cell>
          <cell r="AL1132">
            <v>0</v>
          </cell>
          <cell r="AM1132">
            <v>0</v>
          </cell>
          <cell r="AN1132">
            <v>0</v>
          </cell>
        </row>
        <row r="1133">
          <cell r="A1133">
            <v>36</v>
          </cell>
          <cell r="B1133" t="str">
            <v>IN</v>
          </cell>
          <cell r="C1133" t="str">
            <v>li</v>
          </cell>
          <cell r="D1133">
            <v>5.5979799999999997</v>
          </cell>
          <cell r="E1133">
            <v>5.5979799999999997</v>
          </cell>
          <cell r="F1133">
            <v>5.5979799999999997</v>
          </cell>
          <cell r="G1133">
            <v>5.5979799999999997</v>
          </cell>
          <cell r="H1133">
            <v>5.5979799999999997</v>
          </cell>
          <cell r="I1133">
            <v>5.5979799999999997</v>
          </cell>
          <cell r="J1133">
            <v>5.5979799999999997</v>
          </cell>
          <cell r="K1133">
            <v>5.5979799999999997</v>
          </cell>
          <cell r="L1133">
            <v>5.5979799999999997</v>
          </cell>
          <cell r="M1133">
            <v>5.5979799999999997</v>
          </cell>
          <cell r="N1133">
            <v>5.5979799999999997</v>
          </cell>
          <cell r="O1133">
            <v>5.5979799999999997</v>
          </cell>
          <cell r="P1133">
            <v>5.5979799999999997</v>
          </cell>
          <cell r="Q1133">
            <v>5.5979799999999997</v>
          </cell>
          <cell r="R1133">
            <v>5.5979796075522179</v>
          </cell>
          <cell r="S1133">
            <v>5.5979792151044361</v>
          </cell>
          <cell r="T1133">
            <v>5.5979788226566543</v>
          </cell>
          <cell r="U1133">
            <v>5.5979784302088724</v>
          </cell>
          <cell r="V1133">
            <v>5.5979780377610906</v>
          </cell>
          <cell r="W1133">
            <v>5.5979776453133088</v>
          </cell>
          <cell r="X1133">
            <v>5.5979772528655269</v>
          </cell>
          <cell r="Y1133">
            <v>5.5979768604177451</v>
          </cell>
          <cell r="Z1133">
            <v>5.5979764679699633</v>
          </cell>
          <cell r="AA1133">
            <v>5.5979760755221815</v>
          </cell>
          <cell r="AB1133">
            <v>5.5979756830743996</v>
          </cell>
          <cell r="AC1133">
            <v>5.597975290626616</v>
          </cell>
          <cell r="AD1133">
            <v>5.597975290626616</v>
          </cell>
          <cell r="AE1133">
            <v>5.597975290626616</v>
          </cell>
          <cell r="AF1133">
            <v>5.597975290626616</v>
          </cell>
          <cell r="AG1133">
            <v>5.597975290626616</v>
          </cell>
          <cell r="AH1133">
            <v>5.597975290626616</v>
          </cell>
          <cell r="AI1133">
            <v>5.597975290626616</v>
          </cell>
          <cell r="AJ1133">
            <v>5.597975290626616</v>
          </cell>
          <cell r="AK1133">
            <v>5.597975290626616</v>
          </cell>
          <cell r="AL1133">
            <v>5.597975290626616</v>
          </cell>
          <cell r="AM1133">
            <v>5.597975290626616</v>
          </cell>
          <cell r="AN1133">
            <v>5.597975290626616</v>
          </cell>
        </row>
        <row r="1134">
          <cell r="A1134">
            <v>36</v>
          </cell>
          <cell r="B1134" t="str">
            <v>IN</v>
          </cell>
          <cell r="C1134" t="str">
            <v>oi</v>
          </cell>
          <cell r="D1134">
            <v>0</v>
          </cell>
          <cell r="E1134">
            <v>0</v>
          </cell>
          <cell r="F1134">
            <v>0</v>
          </cell>
          <cell r="G1134">
            <v>0</v>
          </cell>
          <cell r="H1134">
            <v>0</v>
          </cell>
          <cell r="I1134">
            <v>0</v>
          </cell>
          <cell r="J1134">
            <v>0</v>
          </cell>
          <cell r="K1134">
            <v>0</v>
          </cell>
          <cell r="L1134">
            <v>0</v>
          </cell>
          <cell r="M1134">
            <v>0</v>
          </cell>
          <cell r="N1134">
            <v>0</v>
          </cell>
          <cell r="O1134">
            <v>0</v>
          </cell>
          <cell r="P1134">
            <v>0</v>
          </cell>
          <cell r="Q1134">
            <v>0</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H1134">
            <v>0</v>
          </cell>
          <cell r="AI1134">
            <v>0</v>
          </cell>
          <cell r="AJ1134">
            <v>0</v>
          </cell>
          <cell r="AK1134">
            <v>0</v>
          </cell>
          <cell r="AL1134">
            <v>0</v>
          </cell>
          <cell r="AM1134">
            <v>0</v>
          </cell>
          <cell r="AN1134">
            <v>0</v>
          </cell>
        </row>
        <row r="1135">
          <cell r="A1135">
            <v>36</v>
          </cell>
          <cell r="B1135" t="str">
            <v>IN</v>
          </cell>
          <cell r="C1135" t="str">
            <v>wp</v>
          </cell>
          <cell r="D1135">
            <v>14.0794</v>
          </cell>
          <cell r="E1135">
            <v>14.0794</v>
          </cell>
          <cell r="F1135">
            <v>14.0794</v>
          </cell>
          <cell r="G1135">
            <v>14.0794</v>
          </cell>
          <cell r="H1135">
            <v>14.0794</v>
          </cell>
          <cell r="I1135">
            <v>14.0794</v>
          </cell>
          <cell r="J1135">
            <v>14.0794</v>
          </cell>
          <cell r="K1135">
            <v>14.0794</v>
          </cell>
          <cell r="L1135">
            <v>14.0794</v>
          </cell>
          <cell r="M1135">
            <v>14.0794</v>
          </cell>
          <cell r="N1135">
            <v>14.0794</v>
          </cell>
          <cell r="O1135">
            <v>14.0794</v>
          </cell>
          <cell r="P1135">
            <v>14.0794</v>
          </cell>
          <cell r="Q1135">
            <v>14.0794</v>
          </cell>
          <cell r="R1135">
            <v>14.079400367037767</v>
          </cell>
          <cell r="S1135">
            <v>14.079400734075534</v>
          </cell>
          <cell r="T1135">
            <v>14.079401101113302</v>
          </cell>
          <cell r="U1135">
            <v>14.079401468151069</v>
          </cell>
          <cell r="V1135">
            <v>14.079401835188836</v>
          </cell>
          <cell r="W1135">
            <v>14.079402202226603</v>
          </cell>
          <cell r="X1135">
            <v>14.079402569264371</v>
          </cell>
          <cell r="Y1135">
            <v>14.079402936302138</v>
          </cell>
          <cell r="Z1135">
            <v>14.079403303339905</v>
          </cell>
          <cell r="AA1135">
            <v>14.079403670377673</v>
          </cell>
          <cell r="AB1135">
            <v>14.07940403741544</v>
          </cell>
          <cell r="AC1135">
            <v>14.079404404453197</v>
          </cell>
          <cell r="AD1135">
            <v>14.079404404453197</v>
          </cell>
          <cell r="AE1135">
            <v>14.079404404453197</v>
          </cell>
          <cell r="AF1135">
            <v>14.079404404453197</v>
          </cell>
          <cell r="AG1135">
            <v>14.079404404453197</v>
          </cell>
          <cell r="AH1135">
            <v>14.079404404453197</v>
          </cell>
          <cell r="AI1135">
            <v>14.079404404453197</v>
          </cell>
          <cell r="AJ1135">
            <v>14.079404404453197</v>
          </cell>
          <cell r="AK1135">
            <v>14.079404404453197</v>
          </cell>
          <cell r="AL1135">
            <v>14.079404404453197</v>
          </cell>
          <cell r="AM1135">
            <v>14.079404404453197</v>
          </cell>
          <cell r="AN1135">
            <v>14.079404404453197</v>
          </cell>
        </row>
        <row r="1136">
          <cell r="A1136">
            <v>36</v>
          </cell>
          <cell r="B1136" t="str">
            <v>RC</v>
          </cell>
          <cell r="C1136" t="str">
            <v>ca</v>
          </cell>
          <cell r="D1136">
            <v>0</v>
          </cell>
          <cell r="E1136">
            <v>0</v>
          </cell>
          <cell r="F1136">
            <v>0</v>
          </cell>
          <cell r="G1136">
            <v>0</v>
          </cell>
          <cell r="H1136">
            <v>0</v>
          </cell>
          <cell r="I1136">
            <v>0</v>
          </cell>
          <cell r="J1136">
            <v>0</v>
          </cell>
          <cell r="K1136">
            <v>0</v>
          </cell>
          <cell r="L1136">
            <v>0</v>
          </cell>
          <cell r="M1136">
            <v>0</v>
          </cell>
          <cell r="N1136">
            <v>0</v>
          </cell>
          <cell r="O1136">
            <v>0</v>
          </cell>
          <cell r="P1136">
            <v>0</v>
          </cell>
          <cell r="Q1136">
            <v>0</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cell r="AI1136">
            <v>0</v>
          </cell>
          <cell r="AJ1136">
            <v>0</v>
          </cell>
          <cell r="AK1136">
            <v>0</v>
          </cell>
          <cell r="AL1136">
            <v>0</v>
          </cell>
          <cell r="AM1136">
            <v>0</v>
          </cell>
          <cell r="AN1136">
            <v>0</v>
          </cell>
        </row>
        <row r="1137">
          <cell r="A1137">
            <v>36</v>
          </cell>
          <cell r="B1137" t="str">
            <v>RC</v>
          </cell>
          <cell r="C1137" t="str">
            <v>go</v>
          </cell>
          <cell r="D1137">
            <v>3.5814400000000002</v>
          </cell>
          <cell r="E1137">
            <v>3.5814400000000002</v>
          </cell>
          <cell r="F1137">
            <v>3.5814400000000002</v>
          </cell>
          <cell r="G1137">
            <v>3.5814400000000002</v>
          </cell>
          <cell r="H1137">
            <v>3.5814400000000002</v>
          </cell>
          <cell r="I1137">
            <v>3.5814400000000002</v>
          </cell>
          <cell r="J1137">
            <v>3.5814400000000002</v>
          </cell>
          <cell r="K1137">
            <v>3.5814400000000002</v>
          </cell>
          <cell r="L1137">
            <v>3.5814400000000002</v>
          </cell>
          <cell r="M1137">
            <v>3.5814400000000002</v>
          </cell>
          <cell r="N1137">
            <v>3.5814400000000002</v>
          </cell>
          <cell r="O1137">
            <v>3.5814400000000002</v>
          </cell>
          <cell r="P1137">
            <v>3.5814400000000002</v>
          </cell>
          <cell r="Q1137">
            <v>3.5814400000000002</v>
          </cell>
          <cell r="R1137">
            <v>3.5814396125387713</v>
          </cell>
          <cell r="S1137">
            <v>3.5814392250775424</v>
          </cell>
          <cell r="T1137">
            <v>3.5814388376163135</v>
          </cell>
          <cell r="U1137">
            <v>3.5814384501550847</v>
          </cell>
          <cell r="V1137">
            <v>3.5814380626938558</v>
          </cell>
          <cell r="W1137">
            <v>3.5814376752326269</v>
          </cell>
          <cell r="X1137">
            <v>3.581437287771398</v>
          </cell>
          <cell r="Y1137">
            <v>3.5814369003101691</v>
          </cell>
          <cell r="Z1137">
            <v>3.5814365128489403</v>
          </cell>
          <cell r="AA1137">
            <v>3.5814361253877114</v>
          </cell>
          <cell r="AB1137">
            <v>3.5814357379264825</v>
          </cell>
          <cell r="AC1137">
            <v>3.5814353504652559</v>
          </cell>
          <cell r="AD1137">
            <v>3.5814353504652559</v>
          </cell>
          <cell r="AE1137">
            <v>3.5814353504652559</v>
          </cell>
          <cell r="AF1137">
            <v>3.5814353504652559</v>
          </cell>
          <cell r="AG1137">
            <v>3.5814353504652559</v>
          </cell>
          <cell r="AH1137">
            <v>3.5814353504652559</v>
          </cell>
          <cell r="AI1137">
            <v>3.5814353504652559</v>
          </cell>
          <cell r="AJ1137">
            <v>3.5814353504652559</v>
          </cell>
          <cell r="AK1137">
            <v>3.5814353504652559</v>
          </cell>
          <cell r="AL1137">
            <v>3.5814353504652559</v>
          </cell>
          <cell r="AM1137">
            <v>3.5814353504652559</v>
          </cell>
          <cell r="AN1137">
            <v>3.5814353504652559</v>
          </cell>
        </row>
        <row r="1138">
          <cell r="A1138">
            <v>36</v>
          </cell>
          <cell r="B1138" t="str">
            <v>RC</v>
          </cell>
          <cell r="C1138" t="str">
            <v>sk</v>
          </cell>
          <cell r="D1138">
            <v>0</v>
          </cell>
          <cell r="E1138">
            <v>0</v>
          </cell>
          <cell r="F1138">
            <v>0</v>
          </cell>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V1138">
            <v>0</v>
          </cell>
          <cell r="W1138">
            <v>0</v>
          </cell>
          <cell r="X1138">
            <v>0</v>
          </cell>
          <cell r="Y1138">
            <v>0</v>
          </cell>
          <cell r="Z1138">
            <v>0</v>
          </cell>
          <cell r="AA1138">
            <v>0</v>
          </cell>
          <cell r="AB1138">
            <v>0</v>
          </cell>
          <cell r="AC1138">
            <v>0</v>
          </cell>
          <cell r="AD1138">
            <v>0</v>
          </cell>
          <cell r="AE1138">
            <v>0</v>
          </cell>
          <cell r="AF1138">
            <v>0</v>
          </cell>
          <cell r="AG1138">
            <v>0</v>
          </cell>
          <cell r="AH1138">
            <v>0</v>
          </cell>
          <cell r="AI1138">
            <v>0</v>
          </cell>
          <cell r="AJ1138">
            <v>0</v>
          </cell>
          <cell r="AK1138">
            <v>0</v>
          </cell>
          <cell r="AL1138">
            <v>0</v>
          </cell>
          <cell r="AM1138">
            <v>0</v>
          </cell>
          <cell r="AN1138">
            <v>0</v>
          </cell>
        </row>
        <row r="1139">
          <cell r="A1139">
            <v>36</v>
          </cell>
          <cell r="B1139" t="str">
            <v>RD</v>
          </cell>
          <cell r="C1139" t="str">
            <v>mf</v>
          </cell>
          <cell r="D1139">
            <v>0</v>
          </cell>
          <cell r="E1139">
            <v>27.8</v>
          </cell>
          <cell r="F1139">
            <v>0</v>
          </cell>
          <cell r="G1139">
            <v>0</v>
          </cell>
          <cell r="H1139">
            <v>0</v>
          </cell>
          <cell r="I1139">
            <v>0</v>
          </cell>
          <cell r="J1139">
            <v>10.199999999999999</v>
          </cell>
          <cell r="K1139">
            <v>0</v>
          </cell>
          <cell r="L1139">
            <v>0</v>
          </cell>
          <cell r="M1139">
            <v>18</v>
          </cell>
          <cell r="N1139">
            <v>50.7</v>
          </cell>
          <cell r="O1139">
            <v>0</v>
          </cell>
          <cell r="P1139">
            <v>0</v>
          </cell>
          <cell r="Q1139">
            <v>30</v>
          </cell>
          <cell r="R1139">
            <v>0</v>
          </cell>
          <cell r="S1139">
            <v>0</v>
          </cell>
          <cell r="T1139">
            <v>0</v>
          </cell>
          <cell r="U1139">
            <v>27.5</v>
          </cell>
          <cell r="V1139">
            <v>0</v>
          </cell>
          <cell r="W1139">
            <v>0</v>
          </cell>
          <cell r="X1139">
            <v>0</v>
          </cell>
          <cell r="Y1139">
            <v>0</v>
          </cell>
          <cell r="Z1139">
            <v>0</v>
          </cell>
          <cell r="AA1139">
            <v>43.3</v>
          </cell>
          <cell r="AB1139">
            <v>0</v>
          </cell>
          <cell r="AC1139">
            <v>264.39999999999998</v>
          </cell>
          <cell r="AD1139">
            <v>0</v>
          </cell>
          <cell r="AE1139">
            <v>121.6</v>
          </cell>
          <cell r="AF1139">
            <v>92.4</v>
          </cell>
          <cell r="AG1139">
            <v>96.7</v>
          </cell>
          <cell r="AH1139">
            <v>235.8</v>
          </cell>
          <cell r="AI1139">
            <v>211.1</v>
          </cell>
          <cell r="AJ1139">
            <v>52.3</v>
          </cell>
          <cell r="AK1139">
            <v>173.2</v>
          </cell>
          <cell r="AL1139">
            <v>0</v>
          </cell>
          <cell r="AM1139">
            <v>134.5</v>
          </cell>
          <cell r="AN1139">
            <v>134.5</v>
          </cell>
        </row>
        <row r="1140">
          <cell r="A1140">
            <v>36</v>
          </cell>
          <cell r="B1140" t="str">
            <v>RD</v>
          </cell>
          <cell r="C1140" t="str">
            <v>mr</v>
          </cell>
          <cell r="D1140">
            <v>0</v>
          </cell>
          <cell r="E1140">
            <v>0</v>
          </cell>
          <cell r="F1140">
            <v>0</v>
          </cell>
          <cell r="G1140">
            <v>6.9</v>
          </cell>
          <cell r="H1140">
            <v>14.3</v>
          </cell>
          <cell r="I1140">
            <v>0</v>
          </cell>
          <cell r="J1140">
            <v>0</v>
          </cell>
          <cell r="K1140">
            <v>0</v>
          </cell>
          <cell r="L1140">
            <v>0</v>
          </cell>
          <cell r="M1140">
            <v>0</v>
          </cell>
          <cell r="N1140">
            <v>0</v>
          </cell>
          <cell r="O1140">
            <v>0</v>
          </cell>
          <cell r="P1140">
            <v>0</v>
          </cell>
          <cell r="Q1140">
            <v>0</v>
          </cell>
          <cell r="R1140">
            <v>15.4</v>
          </cell>
          <cell r="S1140">
            <v>0</v>
          </cell>
          <cell r="T1140">
            <v>0</v>
          </cell>
          <cell r="U1140">
            <v>0</v>
          </cell>
          <cell r="V1140">
            <v>0</v>
          </cell>
          <cell r="W1140">
            <v>0</v>
          </cell>
          <cell r="X1140">
            <v>0</v>
          </cell>
          <cell r="Y1140">
            <v>0</v>
          </cell>
          <cell r="Z1140">
            <v>0</v>
          </cell>
          <cell r="AA1140">
            <v>0</v>
          </cell>
          <cell r="AB1140">
            <v>0.7</v>
          </cell>
          <cell r="AC1140">
            <v>0</v>
          </cell>
          <cell r="AD1140">
            <v>0</v>
          </cell>
          <cell r="AE1140">
            <v>0</v>
          </cell>
          <cell r="AF1140">
            <v>0</v>
          </cell>
          <cell r="AG1140">
            <v>0</v>
          </cell>
          <cell r="AH1140">
            <v>5.8</v>
          </cell>
          <cell r="AI1140">
            <v>28.3</v>
          </cell>
          <cell r="AJ1140">
            <v>0</v>
          </cell>
          <cell r="AK1140">
            <v>8.4</v>
          </cell>
          <cell r="AL1140">
            <v>2.2000000000000002</v>
          </cell>
          <cell r="AM1140">
            <v>8.9</v>
          </cell>
          <cell r="AN1140">
            <v>8.9</v>
          </cell>
        </row>
        <row r="1141">
          <cell r="A1141">
            <v>36</v>
          </cell>
          <cell r="B1141" t="str">
            <v>RD</v>
          </cell>
          <cell r="C1141" t="str">
            <v>sf</v>
          </cell>
          <cell r="D1141">
            <v>0</v>
          </cell>
          <cell r="E1141">
            <v>0</v>
          </cell>
          <cell r="F1141">
            <v>0</v>
          </cell>
          <cell r="G1141">
            <v>0</v>
          </cell>
          <cell r="H1141">
            <v>0</v>
          </cell>
          <cell r="I1141">
            <v>0</v>
          </cell>
          <cell r="J1141">
            <v>22.3</v>
          </cell>
          <cell r="K1141">
            <v>0</v>
          </cell>
          <cell r="L1141">
            <v>0</v>
          </cell>
          <cell r="M1141">
            <v>42.6</v>
          </cell>
          <cell r="N1141">
            <v>44.6</v>
          </cell>
          <cell r="O1141">
            <v>0.2</v>
          </cell>
          <cell r="P1141">
            <v>0</v>
          </cell>
          <cell r="Q1141">
            <v>0</v>
          </cell>
          <cell r="R1141">
            <v>0</v>
          </cell>
          <cell r="S1141">
            <v>0</v>
          </cell>
          <cell r="T1141">
            <v>0</v>
          </cell>
          <cell r="U1141">
            <v>4.8</v>
          </cell>
          <cell r="V1141">
            <v>20.2</v>
          </cell>
          <cell r="W1141">
            <v>1.4</v>
          </cell>
          <cell r="X1141">
            <v>34</v>
          </cell>
          <cell r="Y1141">
            <v>0</v>
          </cell>
          <cell r="Z1141">
            <v>0</v>
          </cell>
          <cell r="AA1141">
            <v>0</v>
          </cell>
          <cell r="AB1141">
            <v>0</v>
          </cell>
          <cell r="AC1141">
            <v>14.1</v>
          </cell>
          <cell r="AD1141">
            <v>22.2</v>
          </cell>
          <cell r="AE1141">
            <v>47.1</v>
          </cell>
          <cell r="AF1141">
            <v>24</v>
          </cell>
          <cell r="AG1141">
            <v>0</v>
          </cell>
          <cell r="AH1141">
            <v>27.8</v>
          </cell>
          <cell r="AI1141">
            <v>11.5</v>
          </cell>
          <cell r="AJ1141">
            <v>22.2</v>
          </cell>
          <cell r="AK1141">
            <v>45.1</v>
          </cell>
          <cell r="AL1141">
            <v>24.2</v>
          </cell>
          <cell r="AM1141">
            <v>26.2</v>
          </cell>
          <cell r="AN1141">
            <v>26.2</v>
          </cell>
        </row>
        <row r="1142">
          <cell r="A1142">
            <v>36</v>
          </cell>
          <cell r="B1142" t="str">
            <v>RD</v>
          </cell>
          <cell r="C1142" t="str">
            <v>sr</v>
          </cell>
          <cell r="D1142">
            <v>0</v>
          </cell>
          <cell r="E1142">
            <v>0</v>
          </cell>
          <cell r="F1142">
            <v>0</v>
          </cell>
          <cell r="G1142">
            <v>12.9</v>
          </cell>
          <cell r="H1142">
            <v>0</v>
          </cell>
          <cell r="I1142">
            <v>14.8</v>
          </cell>
          <cell r="J1142">
            <v>0</v>
          </cell>
          <cell r="K1142">
            <v>0</v>
          </cell>
          <cell r="L1142">
            <v>0</v>
          </cell>
          <cell r="M1142">
            <v>17.2</v>
          </cell>
          <cell r="N1142">
            <v>30.5</v>
          </cell>
          <cell r="O1142">
            <v>13.2</v>
          </cell>
          <cell r="P1142">
            <v>0.3</v>
          </cell>
          <cell r="Q1142">
            <v>7.7</v>
          </cell>
          <cell r="R1142">
            <v>0</v>
          </cell>
          <cell r="S1142">
            <v>13.6</v>
          </cell>
          <cell r="T1142">
            <v>9.1</v>
          </cell>
          <cell r="U1142">
            <v>3.2</v>
          </cell>
          <cell r="V1142">
            <v>2</v>
          </cell>
          <cell r="W1142">
            <v>0</v>
          </cell>
          <cell r="X1142">
            <v>22.1</v>
          </cell>
          <cell r="Y1142">
            <v>2.2999999999999998</v>
          </cell>
          <cell r="Z1142">
            <v>26.2</v>
          </cell>
          <cell r="AA1142">
            <v>2.8</v>
          </cell>
          <cell r="AB1142">
            <v>0.3</v>
          </cell>
          <cell r="AC1142">
            <v>11.4</v>
          </cell>
          <cell r="AD1142">
            <v>19.2</v>
          </cell>
          <cell r="AE1142">
            <v>15</v>
          </cell>
          <cell r="AF1142">
            <v>46</v>
          </cell>
          <cell r="AG1142">
            <v>33.700000000000003</v>
          </cell>
          <cell r="AH1142">
            <v>16.7</v>
          </cell>
          <cell r="AI1142">
            <v>50</v>
          </cell>
          <cell r="AJ1142">
            <v>66.5</v>
          </cell>
          <cell r="AK1142">
            <v>21</v>
          </cell>
          <cell r="AL1142">
            <v>64.5</v>
          </cell>
          <cell r="AM1142">
            <v>43.7</v>
          </cell>
          <cell r="AN1142">
            <v>43.7</v>
          </cell>
        </row>
        <row r="1143">
          <cell r="A1143">
            <v>36</v>
          </cell>
          <cell r="B1143" t="str">
            <v>RR</v>
          </cell>
          <cell r="C1143" t="str">
            <v>rf</v>
          </cell>
          <cell r="D1143">
            <v>0</v>
          </cell>
          <cell r="E1143">
            <v>0</v>
          </cell>
          <cell r="F1143">
            <v>0</v>
          </cell>
          <cell r="G1143">
            <v>0</v>
          </cell>
          <cell r="H1143">
            <v>0</v>
          </cell>
          <cell r="I1143">
            <v>0</v>
          </cell>
          <cell r="J1143">
            <v>0</v>
          </cell>
          <cell r="K1143">
            <v>0</v>
          </cell>
          <cell r="L1143">
            <v>0</v>
          </cell>
          <cell r="M1143">
            <v>0</v>
          </cell>
          <cell r="N1143">
            <v>0</v>
          </cell>
          <cell r="O1143">
            <v>0</v>
          </cell>
          <cell r="P1143">
            <v>0</v>
          </cell>
          <cell r="Q1143">
            <v>0</v>
          </cell>
          <cell r="R1143">
            <v>0</v>
          </cell>
          <cell r="S1143">
            <v>0</v>
          </cell>
          <cell r="T1143">
            <v>0</v>
          </cell>
          <cell r="U1143">
            <v>0</v>
          </cell>
          <cell r="V1143">
            <v>0</v>
          </cell>
          <cell r="W1143">
            <v>0</v>
          </cell>
          <cell r="X1143">
            <v>0</v>
          </cell>
          <cell r="Y1143">
            <v>0</v>
          </cell>
          <cell r="Z1143">
            <v>0</v>
          </cell>
          <cell r="AA1143">
            <v>0</v>
          </cell>
          <cell r="AB1143">
            <v>0</v>
          </cell>
          <cell r="AC1143">
            <v>0</v>
          </cell>
          <cell r="AD1143">
            <v>0</v>
          </cell>
          <cell r="AE1143">
            <v>0</v>
          </cell>
          <cell r="AF1143">
            <v>0</v>
          </cell>
          <cell r="AG1143">
            <v>0</v>
          </cell>
          <cell r="AH1143">
            <v>0</v>
          </cell>
          <cell r="AI1143">
            <v>0</v>
          </cell>
          <cell r="AJ1143">
            <v>0</v>
          </cell>
          <cell r="AK1143">
            <v>0</v>
          </cell>
          <cell r="AL1143">
            <v>0</v>
          </cell>
          <cell r="AM1143">
            <v>0</v>
          </cell>
          <cell r="AN1143">
            <v>0</v>
          </cell>
        </row>
        <row r="1144">
          <cell r="A1144">
            <v>36</v>
          </cell>
          <cell r="B1144" t="str">
            <v>RR</v>
          </cell>
          <cell r="C1144" t="str">
            <v>rm</v>
          </cell>
          <cell r="D1144">
            <v>0</v>
          </cell>
          <cell r="E1144">
            <v>0</v>
          </cell>
          <cell r="F1144">
            <v>0</v>
          </cell>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cell r="AI1144">
            <v>0</v>
          </cell>
          <cell r="AJ1144">
            <v>0</v>
          </cell>
          <cell r="AK1144">
            <v>0</v>
          </cell>
          <cell r="AL1144">
            <v>0</v>
          </cell>
          <cell r="AM1144">
            <v>0</v>
          </cell>
          <cell r="AN1144">
            <v>0</v>
          </cell>
        </row>
        <row r="1145">
          <cell r="A1145">
            <v>36</v>
          </cell>
          <cell r="B1145" t="str">
            <v>SD</v>
          </cell>
          <cell r="C1145" t="str">
            <v>ld</v>
          </cell>
          <cell r="D1145">
            <v>0</v>
          </cell>
          <cell r="E1145">
            <v>0</v>
          </cell>
          <cell r="F1145">
            <v>0</v>
          </cell>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H1145">
            <v>0</v>
          </cell>
          <cell r="AI1145">
            <v>0</v>
          </cell>
          <cell r="AJ1145">
            <v>0</v>
          </cell>
          <cell r="AK1145">
            <v>0</v>
          </cell>
          <cell r="AL1145">
            <v>0</v>
          </cell>
          <cell r="AM1145">
            <v>0</v>
          </cell>
          <cell r="AN1145">
            <v>0</v>
          </cell>
        </row>
        <row r="1146">
          <cell r="A1146">
            <v>36</v>
          </cell>
          <cell r="B1146" t="str">
            <v>SD</v>
          </cell>
          <cell r="C1146" t="str">
            <v>lf</v>
          </cell>
          <cell r="D1146">
            <v>0</v>
          </cell>
          <cell r="E1146">
            <v>0</v>
          </cell>
          <cell r="F1146">
            <v>0</v>
          </cell>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H1146">
            <v>0</v>
          </cell>
          <cell r="AI1146">
            <v>0</v>
          </cell>
          <cell r="AJ1146">
            <v>0</v>
          </cell>
          <cell r="AK1146">
            <v>0</v>
          </cell>
          <cell r="AL1146">
            <v>0</v>
          </cell>
          <cell r="AM1146">
            <v>0</v>
          </cell>
          <cell r="AN1146">
            <v>0</v>
          </cell>
        </row>
        <row r="1147">
          <cell r="A1147">
            <v>36</v>
          </cell>
          <cell r="B1147" t="str">
            <v>SD</v>
          </cell>
          <cell r="C1147" t="str">
            <v>mn</v>
          </cell>
          <cell r="D1147">
            <v>176.97440800000001</v>
          </cell>
          <cell r="E1147">
            <v>176.97440800000001</v>
          </cell>
          <cell r="F1147">
            <v>176.97440800000001</v>
          </cell>
          <cell r="G1147">
            <v>176.97440800000001</v>
          </cell>
          <cell r="H1147">
            <v>176.97440800000001</v>
          </cell>
          <cell r="I1147">
            <v>176.97440800000001</v>
          </cell>
          <cell r="J1147">
            <v>176.97440800000001</v>
          </cell>
          <cell r="K1147">
            <v>176.97440800000001</v>
          </cell>
          <cell r="L1147">
            <v>176.97440800000001</v>
          </cell>
          <cell r="M1147">
            <v>176.97440800000001</v>
          </cell>
          <cell r="N1147">
            <v>176.97440800000001</v>
          </cell>
          <cell r="O1147">
            <v>176.97440800000001</v>
          </cell>
          <cell r="P1147">
            <v>176.97440800000001</v>
          </cell>
          <cell r="Q1147">
            <v>176.97440800000001</v>
          </cell>
          <cell r="R1147">
            <v>179.44542000000001</v>
          </cell>
          <cell r="S1147">
            <v>181.91642999999999</v>
          </cell>
          <cell r="T1147">
            <v>184.38742999999999</v>
          </cell>
          <cell r="U1147">
            <v>186.85844</v>
          </cell>
          <cell r="V1147">
            <v>189.32945000000001</v>
          </cell>
          <cell r="W1147">
            <v>191.80045999999999</v>
          </cell>
          <cell r="X1147">
            <v>194.27146999999999</v>
          </cell>
          <cell r="Y1147">
            <v>196.74248</v>
          </cell>
          <cell r="Z1147">
            <v>199.21348</v>
          </cell>
          <cell r="AA1147">
            <v>201.68449000000001</v>
          </cell>
          <cell r="AB1147">
            <v>204.15549999999999</v>
          </cell>
          <cell r="AC1147">
            <v>206.6265104</v>
          </cell>
          <cell r="AD1147">
            <v>206.6265104</v>
          </cell>
          <cell r="AE1147">
            <v>206.6265104</v>
          </cell>
          <cell r="AF1147">
            <v>206.6265104</v>
          </cell>
          <cell r="AG1147">
            <v>206.6265104</v>
          </cell>
          <cell r="AH1147">
            <v>206.6265104</v>
          </cell>
          <cell r="AI1147">
            <v>177.5289961</v>
          </cell>
          <cell r="AJ1147">
            <v>148.43148170000001</v>
          </cell>
          <cell r="AK1147">
            <v>119.3339673</v>
          </cell>
          <cell r="AL1147">
            <v>90.236452979999996</v>
          </cell>
          <cell r="AM1147">
            <v>90.236452979999996</v>
          </cell>
          <cell r="AN1147">
            <v>90.236452979999996</v>
          </cell>
        </row>
        <row r="1148">
          <cell r="A1148">
            <v>36</v>
          </cell>
          <cell r="B1148" t="str">
            <v>SD</v>
          </cell>
          <cell r="C1148" t="str">
            <v>os</v>
          </cell>
          <cell r="D1148">
            <v>0</v>
          </cell>
          <cell r="E1148">
            <v>0</v>
          </cell>
          <cell r="F1148">
            <v>0</v>
          </cell>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V1148">
            <v>0</v>
          </cell>
          <cell r="W1148">
            <v>0</v>
          </cell>
          <cell r="X1148">
            <v>0</v>
          </cell>
          <cell r="Y1148">
            <v>0</v>
          </cell>
          <cell r="Z1148">
            <v>0</v>
          </cell>
          <cell r="AA1148">
            <v>0</v>
          </cell>
          <cell r="AB1148">
            <v>0</v>
          </cell>
          <cell r="AC1148">
            <v>0</v>
          </cell>
          <cell r="AD1148">
            <v>0</v>
          </cell>
          <cell r="AE1148">
            <v>0</v>
          </cell>
          <cell r="AF1148">
            <v>0</v>
          </cell>
          <cell r="AG1148">
            <v>0</v>
          </cell>
          <cell r="AH1148">
            <v>0</v>
          </cell>
          <cell r="AI1148">
            <v>0</v>
          </cell>
          <cell r="AJ1148">
            <v>0</v>
          </cell>
          <cell r="AK1148">
            <v>0</v>
          </cell>
          <cell r="AL1148">
            <v>0</v>
          </cell>
          <cell r="AM1148">
            <v>0</v>
          </cell>
          <cell r="AN1148">
            <v>0</v>
          </cell>
        </row>
        <row r="1149">
          <cell r="A1149">
            <v>36</v>
          </cell>
          <cell r="B1149" t="str">
            <v>SD</v>
          </cell>
          <cell r="C1149" t="str">
            <v>pm</v>
          </cell>
          <cell r="D1149">
            <v>0</v>
          </cell>
          <cell r="E1149">
            <v>0</v>
          </cell>
          <cell r="F1149">
            <v>0</v>
          </cell>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V1149">
            <v>0</v>
          </cell>
          <cell r="W1149">
            <v>0</v>
          </cell>
          <cell r="X1149">
            <v>0</v>
          </cell>
          <cell r="Y1149">
            <v>0</v>
          </cell>
          <cell r="Z1149">
            <v>0</v>
          </cell>
          <cell r="AA1149">
            <v>0</v>
          </cell>
          <cell r="AB1149">
            <v>0</v>
          </cell>
          <cell r="AC1149">
            <v>0</v>
          </cell>
          <cell r="AD1149">
            <v>0</v>
          </cell>
          <cell r="AE1149">
            <v>0</v>
          </cell>
          <cell r="AF1149">
            <v>0</v>
          </cell>
          <cell r="AG1149">
            <v>0</v>
          </cell>
          <cell r="AH1149">
            <v>0</v>
          </cell>
          <cell r="AI1149">
            <v>0</v>
          </cell>
          <cell r="AJ1149">
            <v>0</v>
          </cell>
          <cell r="AK1149">
            <v>0</v>
          </cell>
          <cell r="AL1149">
            <v>0</v>
          </cell>
          <cell r="AM1149">
            <v>0</v>
          </cell>
          <cell r="AN1149">
            <v>0</v>
          </cell>
        </row>
        <row r="1150">
          <cell r="A1150">
            <v>36</v>
          </cell>
          <cell r="B1150" t="str">
            <v>SD</v>
          </cell>
          <cell r="C1150" t="str">
            <v>pq</v>
          </cell>
          <cell r="D1150">
            <v>1.6849099999999999</v>
          </cell>
          <cell r="E1150">
            <v>1.6849099999999999</v>
          </cell>
          <cell r="F1150">
            <v>1.6849099999999999</v>
          </cell>
          <cell r="G1150">
            <v>1.6849099999999999</v>
          </cell>
          <cell r="H1150">
            <v>1.6849099999999999</v>
          </cell>
          <cell r="I1150">
            <v>1.6849099999999999</v>
          </cell>
          <cell r="J1150">
            <v>1.6849099999999999</v>
          </cell>
          <cell r="K1150">
            <v>1.6849099999999999</v>
          </cell>
          <cell r="L1150">
            <v>1.6849099999999999</v>
          </cell>
          <cell r="M1150">
            <v>1.6849099999999999</v>
          </cell>
          <cell r="N1150">
            <v>1.6849099999999999</v>
          </cell>
          <cell r="O1150">
            <v>1.6849099999999999</v>
          </cell>
          <cell r="P1150">
            <v>1.6849099999999999</v>
          </cell>
          <cell r="Q1150">
            <v>1.6849099999999999</v>
          </cell>
          <cell r="R1150">
            <v>1.6849097386069527</v>
          </cell>
          <cell r="S1150">
            <v>1.6849094772139055</v>
          </cell>
          <cell r="T1150">
            <v>1.6849092158208583</v>
          </cell>
          <cell r="U1150">
            <v>1.6849089544278111</v>
          </cell>
          <cell r="V1150">
            <v>1.6849086930347639</v>
          </cell>
          <cell r="W1150">
            <v>1.6849084316417167</v>
          </cell>
          <cell r="X1150">
            <v>1.6849081702486695</v>
          </cell>
          <cell r="Y1150">
            <v>1.6849079088556222</v>
          </cell>
          <cell r="Z1150">
            <v>1.684907647462575</v>
          </cell>
          <cell r="AA1150">
            <v>1.6849073860695278</v>
          </cell>
          <cell r="AB1150">
            <v>1.6849071246764806</v>
          </cell>
          <cell r="AC1150">
            <v>1.6849068632834341</v>
          </cell>
          <cell r="AD1150">
            <v>1.6849068632834341</v>
          </cell>
          <cell r="AE1150">
            <v>1.6849068632834341</v>
          </cell>
          <cell r="AF1150">
            <v>1.6849068632834341</v>
          </cell>
          <cell r="AG1150">
            <v>1.6849068632834341</v>
          </cell>
          <cell r="AH1150">
            <v>1.6849068632834341</v>
          </cell>
          <cell r="AI1150">
            <v>1.6849068632834341</v>
          </cell>
          <cell r="AJ1150">
            <v>1.6849068632834341</v>
          </cell>
          <cell r="AK1150">
            <v>1.6849068632834341</v>
          </cell>
          <cell r="AL1150">
            <v>1.6849068632834341</v>
          </cell>
          <cell r="AM1150">
            <v>1.6849068632834341</v>
          </cell>
          <cell r="AN1150">
            <v>1.6849068632834341</v>
          </cell>
        </row>
        <row r="1151">
          <cell r="A1151">
            <v>36</v>
          </cell>
          <cell r="B1151" t="str">
            <v>SD</v>
          </cell>
          <cell r="C1151" t="str">
            <v>ss</v>
          </cell>
          <cell r="D1151">
            <v>0</v>
          </cell>
          <cell r="E1151">
            <v>0</v>
          </cell>
          <cell r="F1151">
            <v>0</v>
          </cell>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H1151">
            <v>0</v>
          </cell>
          <cell r="AI1151">
            <v>0</v>
          </cell>
          <cell r="AJ1151">
            <v>0</v>
          </cell>
          <cell r="AK1151">
            <v>0</v>
          </cell>
          <cell r="AL1151">
            <v>0</v>
          </cell>
          <cell r="AM1151">
            <v>0</v>
          </cell>
          <cell r="AN1151">
            <v>0</v>
          </cell>
        </row>
        <row r="1152">
          <cell r="A1152">
            <v>36</v>
          </cell>
          <cell r="B1152" t="str">
            <v>UR</v>
          </cell>
          <cell r="C1152" t="str">
            <v>rf</v>
          </cell>
          <cell r="D1152">
            <v>1.1635599999999999</v>
          </cell>
          <cell r="E1152">
            <v>1.1635599999999999</v>
          </cell>
          <cell r="F1152">
            <v>1.1635599999999999</v>
          </cell>
          <cell r="G1152">
            <v>1.1635599999999999</v>
          </cell>
          <cell r="H1152">
            <v>1.1635599999999999</v>
          </cell>
          <cell r="I1152">
            <v>1.1635599999999999</v>
          </cell>
          <cell r="J1152">
            <v>1.1635599999999999</v>
          </cell>
          <cell r="K1152">
            <v>1.1635599999999999</v>
          </cell>
          <cell r="L1152">
            <v>1.1635599999999999</v>
          </cell>
          <cell r="M1152">
            <v>1.1635599999999999</v>
          </cell>
          <cell r="N1152">
            <v>1.1635599999999999</v>
          </cell>
          <cell r="O1152">
            <v>1.1635599999999999</v>
          </cell>
          <cell r="P1152">
            <v>1.1635599999999999</v>
          </cell>
          <cell r="Q1152">
            <v>1.1635599999999999</v>
          </cell>
          <cell r="R1152">
            <v>1.1635601170144427</v>
          </cell>
          <cell r="S1152">
            <v>1.1635602340288855</v>
          </cell>
          <cell r="T1152">
            <v>1.1635603510433283</v>
          </cell>
          <cell r="U1152">
            <v>1.1635604680577711</v>
          </cell>
          <cell r="V1152">
            <v>1.1635605850722139</v>
          </cell>
          <cell r="W1152">
            <v>1.1635607020866567</v>
          </cell>
          <cell r="X1152">
            <v>1.1635608191010995</v>
          </cell>
          <cell r="Y1152">
            <v>1.1635609361155423</v>
          </cell>
          <cell r="Z1152">
            <v>1.1635610531299851</v>
          </cell>
          <cell r="AA1152">
            <v>1.1635611701444279</v>
          </cell>
          <cell r="AB1152">
            <v>1.1635612871588707</v>
          </cell>
          <cell r="AC1152">
            <v>1.1635614041733144</v>
          </cell>
          <cell r="AD1152">
            <v>1.1635614041733144</v>
          </cell>
          <cell r="AE1152">
            <v>1.1635614041733144</v>
          </cell>
          <cell r="AF1152">
            <v>1.1635614041733144</v>
          </cell>
          <cell r="AG1152">
            <v>1.1635614041733144</v>
          </cell>
          <cell r="AH1152">
            <v>1.1635614041733144</v>
          </cell>
          <cell r="AI1152">
            <v>1.1635614041733144</v>
          </cell>
          <cell r="AJ1152">
            <v>1.1635614041733144</v>
          </cell>
          <cell r="AK1152">
            <v>1.1635614041733144</v>
          </cell>
          <cell r="AL1152">
            <v>1.1635614041733144</v>
          </cell>
          <cell r="AM1152">
            <v>1.1635614041733144</v>
          </cell>
          <cell r="AN1152">
            <v>1.1635614041733144</v>
          </cell>
        </row>
        <row r="1153">
          <cell r="A1153">
            <v>36</v>
          </cell>
          <cell r="B1153" t="str">
            <v>UR</v>
          </cell>
          <cell r="C1153" t="str">
            <v>rm</v>
          </cell>
          <cell r="D1153">
            <v>0</v>
          </cell>
          <cell r="E1153">
            <v>0</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K1153">
            <v>0</v>
          </cell>
          <cell r="AL1153">
            <v>0</v>
          </cell>
          <cell r="AM1153">
            <v>0</v>
          </cell>
          <cell r="AN1153">
            <v>0</v>
          </cell>
        </row>
        <row r="1154">
          <cell r="A1154">
            <v>37</v>
          </cell>
          <cell r="B1154" t="str">
            <v>AG</v>
          </cell>
          <cell r="C1154" t="str">
            <v>ab</v>
          </cell>
          <cell r="D1154">
            <v>388.12289033241586</v>
          </cell>
          <cell r="E1154">
            <v>388.12289033241586</v>
          </cell>
          <cell r="F1154">
            <v>388.12289033241586</v>
          </cell>
          <cell r="G1154">
            <v>388.12289033241586</v>
          </cell>
          <cell r="H1154">
            <v>388.12289033241586</v>
          </cell>
          <cell r="I1154">
            <v>388.12289033241586</v>
          </cell>
          <cell r="J1154">
            <v>388.12289033241586</v>
          </cell>
          <cell r="K1154">
            <v>388.12289033241586</v>
          </cell>
          <cell r="L1154">
            <v>388.12289033241586</v>
          </cell>
          <cell r="M1154">
            <v>388.12289033241586</v>
          </cell>
          <cell r="N1154">
            <v>388.12289033241586</v>
          </cell>
          <cell r="O1154">
            <v>388.12289033241586</v>
          </cell>
          <cell r="P1154">
            <v>388.12289033241586</v>
          </cell>
          <cell r="Q1154">
            <v>388.12289033241586</v>
          </cell>
          <cell r="R1154">
            <v>358.30372245823196</v>
          </cell>
          <cell r="S1154">
            <v>328.48455458404806</v>
          </cell>
          <cell r="T1154">
            <v>298.66538670986415</v>
          </cell>
          <cell r="U1154">
            <v>268.84621883568025</v>
          </cell>
          <cell r="V1154">
            <v>239.02705096149637</v>
          </cell>
          <cell r="W1154">
            <v>209.2078830873125</v>
          </cell>
          <cell r="X1154">
            <v>179.38871521312862</v>
          </cell>
          <cell r="Y1154">
            <v>149.56954733894474</v>
          </cell>
          <cell r="Z1154">
            <v>119.75037946476087</v>
          </cell>
          <cell r="AA1154">
            <v>89.931211590576993</v>
          </cell>
          <cell r="AB1154">
            <v>60.112043716393117</v>
          </cell>
          <cell r="AC1154">
            <v>30.292875842209369</v>
          </cell>
          <cell r="AD1154">
            <v>30.292875842209369</v>
          </cell>
          <cell r="AE1154">
            <v>30.292875842209369</v>
          </cell>
          <cell r="AF1154">
            <v>30.292875842209369</v>
          </cell>
          <cell r="AG1154">
            <v>30.292875842209369</v>
          </cell>
          <cell r="AH1154">
            <v>30.292875842209369</v>
          </cell>
          <cell r="AI1154">
            <v>30.292875842209369</v>
          </cell>
          <cell r="AJ1154">
            <v>30.292875842209369</v>
          </cell>
          <cell r="AK1154">
            <v>30.292875842209369</v>
          </cell>
          <cell r="AL1154">
            <v>30.292875842209369</v>
          </cell>
          <cell r="AM1154">
            <v>30.292875842209369</v>
          </cell>
          <cell r="AN1154">
            <v>30.292875842209369</v>
          </cell>
        </row>
        <row r="1155">
          <cell r="A1155">
            <v>37</v>
          </cell>
          <cell r="B1155" t="str">
            <v>AG</v>
          </cell>
          <cell r="C1155" t="str">
            <v>cp</v>
          </cell>
          <cell r="D1155">
            <v>40.636289531477246</v>
          </cell>
          <cell r="E1155">
            <v>40.636289531477246</v>
          </cell>
          <cell r="F1155">
            <v>40.636289531477246</v>
          </cell>
          <cell r="G1155">
            <v>40.636289531477246</v>
          </cell>
          <cell r="H1155">
            <v>40.636289531477246</v>
          </cell>
          <cell r="I1155">
            <v>40.636289531477246</v>
          </cell>
          <cell r="J1155">
            <v>40.636289531477246</v>
          </cell>
          <cell r="K1155">
            <v>40.636289531477246</v>
          </cell>
          <cell r="L1155">
            <v>40.636289531477246</v>
          </cell>
          <cell r="M1155">
            <v>40.636289531477246</v>
          </cell>
          <cell r="N1155">
            <v>40.636289531477246</v>
          </cell>
          <cell r="O1155">
            <v>40.636289531477246</v>
          </cell>
          <cell r="P1155">
            <v>40.636289531477246</v>
          </cell>
          <cell r="Q1155">
            <v>40.636289531477246</v>
          </cell>
          <cell r="R1155">
            <v>37.249932070520806</v>
          </cell>
          <cell r="S1155">
            <v>33.863574609564367</v>
          </cell>
          <cell r="T1155">
            <v>30.477217148607931</v>
          </cell>
          <cell r="U1155">
            <v>27.090859687651495</v>
          </cell>
          <cell r="V1155">
            <v>23.704502226695059</v>
          </cell>
          <cell r="W1155">
            <v>20.318144765738623</v>
          </cell>
          <cell r="X1155">
            <v>16.931787304782187</v>
          </cell>
          <cell r="Y1155">
            <v>13.545429843825749</v>
          </cell>
          <cell r="Z1155">
            <v>10.159072382869311</v>
          </cell>
          <cell r="AA1155">
            <v>6.7727149219128737</v>
          </cell>
          <cell r="AB1155">
            <v>3.3863574609564364</v>
          </cell>
          <cell r="AC1155">
            <v>0</v>
          </cell>
          <cell r="AD1155">
            <v>0</v>
          </cell>
          <cell r="AE1155">
            <v>0</v>
          </cell>
          <cell r="AF1155">
            <v>0</v>
          </cell>
          <cell r="AG1155">
            <v>0</v>
          </cell>
          <cell r="AH1155">
            <v>0</v>
          </cell>
          <cell r="AI1155">
            <v>0</v>
          </cell>
          <cell r="AJ1155">
            <v>0</v>
          </cell>
          <cell r="AK1155">
            <v>0</v>
          </cell>
          <cell r="AL1155">
            <v>0</v>
          </cell>
          <cell r="AM1155">
            <v>0</v>
          </cell>
          <cell r="AN1155">
            <v>0</v>
          </cell>
        </row>
        <row r="1156">
          <cell r="A1156">
            <v>37</v>
          </cell>
          <cell r="B1156" t="str">
            <v>AG</v>
          </cell>
          <cell r="C1156" t="str">
            <v>pa</v>
          </cell>
          <cell r="D1156">
            <v>84.43717271400719</v>
          </cell>
          <cell r="E1156">
            <v>84.43717271400719</v>
          </cell>
          <cell r="F1156">
            <v>84.43717271400719</v>
          </cell>
          <cell r="G1156">
            <v>84.43717271400719</v>
          </cell>
          <cell r="H1156">
            <v>84.43717271400719</v>
          </cell>
          <cell r="I1156">
            <v>84.43717271400719</v>
          </cell>
          <cell r="J1156">
            <v>84.43717271400719</v>
          </cell>
          <cell r="K1156">
            <v>84.43717271400719</v>
          </cell>
          <cell r="L1156">
            <v>84.43717271400719</v>
          </cell>
          <cell r="M1156">
            <v>84.43717271400719</v>
          </cell>
          <cell r="N1156">
            <v>84.43717271400719</v>
          </cell>
          <cell r="O1156">
            <v>84.43717271400719</v>
          </cell>
          <cell r="P1156">
            <v>84.43717271400719</v>
          </cell>
          <cell r="Q1156">
            <v>84.43717271400719</v>
          </cell>
          <cell r="R1156">
            <v>77.898708094892825</v>
          </cell>
          <cell r="S1156">
            <v>71.360243475778461</v>
          </cell>
          <cell r="T1156">
            <v>64.821778856664096</v>
          </cell>
          <cell r="U1156">
            <v>58.283314237549732</v>
          </cell>
          <cell r="V1156">
            <v>51.744849618435367</v>
          </cell>
          <cell r="W1156">
            <v>45.206384999321003</v>
          </cell>
          <cell r="X1156">
            <v>38.667920380206638</v>
          </cell>
          <cell r="Y1156">
            <v>32.129455761092274</v>
          </cell>
          <cell r="Z1156">
            <v>25.590991141977909</v>
          </cell>
          <cell r="AA1156">
            <v>19.052526522863545</v>
          </cell>
          <cell r="AB1156">
            <v>12.51406190374918</v>
          </cell>
          <cell r="AC1156">
            <v>5.9755972846348193</v>
          </cell>
          <cell r="AD1156">
            <v>5.9755972846348193</v>
          </cell>
          <cell r="AE1156">
            <v>5.9755972846348193</v>
          </cell>
          <cell r="AF1156">
            <v>5.9755972846348193</v>
          </cell>
          <cell r="AG1156">
            <v>5.9755972846348193</v>
          </cell>
          <cell r="AH1156">
            <v>5.9755972846348193</v>
          </cell>
          <cell r="AI1156">
            <v>5.9755972846348193</v>
          </cell>
          <cell r="AJ1156">
            <v>5.9755972846348193</v>
          </cell>
          <cell r="AK1156">
            <v>5.9755972846348193</v>
          </cell>
          <cell r="AL1156">
            <v>5.9755972846348193</v>
          </cell>
          <cell r="AM1156">
            <v>5.9755972846348193</v>
          </cell>
          <cell r="AN1156">
            <v>5.9755972846348193</v>
          </cell>
        </row>
        <row r="1157">
          <cell r="A1157">
            <v>37</v>
          </cell>
          <cell r="B1157" t="str">
            <v>AL</v>
          </cell>
          <cell r="C1157" t="str">
            <v>ep</v>
          </cell>
          <cell r="D1157">
            <v>0</v>
          </cell>
          <cell r="E1157">
            <v>0</v>
          </cell>
          <cell r="F1157">
            <v>0</v>
          </cell>
          <cell r="G1157">
            <v>0</v>
          </cell>
          <cell r="H1157">
            <v>0</v>
          </cell>
          <cell r="I1157">
            <v>0</v>
          </cell>
          <cell r="J1157">
            <v>0</v>
          </cell>
          <cell r="K1157">
            <v>0</v>
          </cell>
          <cell r="L1157">
            <v>0</v>
          </cell>
          <cell r="M1157">
            <v>0</v>
          </cell>
          <cell r="N1157">
            <v>0</v>
          </cell>
          <cell r="O1157">
            <v>0</v>
          </cell>
          <cell r="P1157">
            <v>0</v>
          </cell>
          <cell r="Q1157">
            <v>0</v>
          </cell>
          <cell r="R1157">
            <v>0</v>
          </cell>
          <cell r="S1157">
            <v>0</v>
          </cell>
          <cell r="T1157">
            <v>0</v>
          </cell>
          <cell r="U1157">
            <v>0</v>
          </cell>
          <cell r="V1157">
            <v>0</v>
          </cell>
          <cell r="W1157">
            <v>0</v>
          </cell>
          <cell r="X1157">
            <v>0</v>
          </cell>
          <cell r="Y1157">
            <v>0</v>
          </cell>
          <cell r="Z1157">
            <v>0</v>
          </cell>
          <cell r="AA1157">
            <v>0</v>
          </cell>
          <cell r="AB1157">
            <v>0</v>
          </cell>
          <cell r="AC1157">
            <v>0</v>
          </cell>
          <cell r="AD1157">
            <v>0</v>
          </cell>
          <cell r="AE1157">
            <v>0</v>
          </cell>
          <cell r="AF1157">
            <v>0</v>
          </cell>
          <cell r="AG1157">
            <v>0</v>
          </cell>
          <cell r="AH1157">
            <v>0</v>
          </cell>
          <cell r="AI1157">
            <v>0</v>
          </cell>
          <cell r="AJ1157">
            <v>0</v>
          </cell>
          <cell r="AK1157">
            <v>0</v>
          </cell>
          <cell r="AL1157">
            <v>0</v>
          </cell>
          <cell r="AM1157">
            <v>0</v>
          </cell>
          <cell r="AN1157">
            <v>0</v>
          </cell>
        </row>
        <row r="1158">
          <cell r="A1158">
            <v>37</v>
          </cell>
          <cell r="B1158" t="str">
            <v>AL</v>
          </cell>
          <cell r="C1158" t="str">
            <v>ff</v>
          </cell>
          <cell r="D1158">
            <v>0</v>
          </cell>
          <cell r="E1158">
            <v>0</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K1158">
            <v>0</v>
          </cell>
          <cell r="AL1158">
            <v>0</v>
          </cell>
          <cell r="AM1158">
            <v>0</v>
          </cell>
          <cell r="AN1158">
            <v>0</v>
          </cell>
        </row>
        <row r="1159">
          <cell r="A1159">
            <v>37</v>
          </cell>
          <cell r="B1159" t="str">
            <v>AL</v>
          </cell>
          <cell r="C1159" t="str">
            <v>hr</v>
          </cell>
          <cell r="D1159">
            <v>0</v>
          </cell>
          <cell r="E1159">
            <v>0</v>
          </cell>
          <cell r="F1159">
            <v>0</v>
          </cell>
          <cell r="G1159">
            <v>0</v>
          </cell>
          <cell r="H1159">
            <v>0</v>
          </cell>
          <cell r="I1159">
            <v>0</v>
          </cell>
          <cell r="J1159">
            <v>0</v>
          </cell>
          <cell r="K1159">
            <v>0</v>
          </cell>
          <cell r="L1159">
            <v>0</v>
          </cell>
          <cell r="M1159">
            <v>0</v>
          </cell>
          <cell r="N1159">
            <v>0</v>
          </cell>
          <cell r="O1159">
            <v>0</v>
          </cell>
          <cell r="P1159">
            <v>0</v>
          </cell>
          <cell r="Q1159">
            <v>0</v>
          </cell>
          <cell r="R1159">
            <v>0</v>
          </cell>
          <cell r="S1159">
            <v>0</v>
          </cell>
          <cell r="T1159">
            <v>0</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H1159">
            <v>0</v>
          </cell>
          <cell r="AI1159">
            <v>0</v>
          </cell>
          <cell r="AJ1159">
            <v>0</v>
          </cell>
          <cell r="AK1159">
            <v>0</v>
          </cell>
          <cell r="AL1159">
            <v>0</v>
          </cell>
          <cell r="AM1159">
            <v>0</v>
          </cell>
          <cell r="AN1159">
            <v>0</v>
          </cell>
        </row>
        <row r="1160">
          <cell r="A1160">
            <v>37</v>
          </cell>
          <cell r="B1160" t="str">
            <v>AL</v>
          </cell>
          <cell r="C1160" t="str">
            <v>of</v>
          </cell>
          <cell r="D1160">
            <v>0</v>
          </cell>
          <cell r="E1160">
            <v>0</v>
          </cell>
          <cell r="F1160">
            <v>0</v>
          </cell>
          <cell r="G1160">
            <v>0</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K1160">
            <v>0</v>
          </cell>
          <cell r="AL1160">
            <v>0</v>
          </cell>
          <cell r="AM1160">
            <v>0</v>
          </cell>
          <cell r="AN1160">
            <v>0</v>
          </cell>
        </row>
        <row r="1161">
          <cell r="A1161">
            <v>37</v>
          </cell>
          <cell r="B1161" t="str">
            <v>CR</v>
          </cell>
          <cell r="C1161" t="str">
            <v>as</v>
          </cell>
          <cell r="D1161">
            <v>0</v>
          </cell>
          <cell r="E1161">
            <v>0</v>
          </cell>
          <cell r="F1161">
            <v>0</v>
          </cell>
          <cell r="G1161">
            <v>0</v>
          </cell>
          <cell r="H1161">
            <v>0</v>
          </cell>
          <cell r="I1161">
            <v>0</v>
          </cell>
          <cell r="J1161">
            <v>0</v>
          </cell>
          <cell r="K1161">
            <v>0</v>
          </cell>
          <cell r="L1161">
            <v>0</v>
          </cell>
          <cell r="M1161">
            <v>0</v>
          </cell>
          <cell r="N1161">
            <v>0</v>
          </cell>
          <cell r="O1161">
            <v>0</v>
          </cell>
          <cell r="P1161">
            <v>0</v>
          </cell>
          <cell r="Q1161">
            <v>0</v>
          </cell>
          <cell r="R1161">
            <v>0</v>
          </cell>
          <cell r="S1161">
            <v>0</v>
          </cell>
          <cell r="T1161">
            <v>0</v>
          </cell>
          <cell r="U1161">
            <v>0</v>
          </cell>
          <cell r="V1161">
            <v>0</v>
          </cell>
          <cell r="W1161">
            <v>0</v>
          </cell>
          <cell r="X1161">
            <v>0</v>
          </cell>
          <cell r="Y1161">
            <v>0</v>
          </cell>
          <cell r="Z1161">
            <v>0</v>
          </cell>
          <cell r="AA1161">
            <v>0</v>
          </cell>
          <cell r="AB1161">
            <v>0</v>
          </cell>
          <cell r="AC1161">
            <v>0</v>
          </cell>
          <cell r="AD1161">
            <v>0</v>
          </cell>
          <cell r="AE1161">
            <v>0</v>
          </cell>
          <cell r="AF1161">
            <v>0</v>
          </cell>
          <cell r="AG1161">
            <v>0</v>
          </cell>
          <cell r="AH1161">
            <v>0</v>
          </cell>
          <cell r="AI1161">
            <v>0</v>
          </cell>
          <cell r="AJ1161">
            <v>0</v>
          </cell>
          <cell r="AK1161">
            <v>0</v>
          </cell>
          <cell r="AL1161">
            <v>0</v>
          </cell>
          <cell r="AM1161">
            <v>0</v>
          </cell>
          <cell r="AN1161">
            <v>0</v>
          </cell>
        </row>
        <row r="1162">
          <cell r="A1162">
            <v>37</v>
          </cell>
          <cell r="B1162" t="str">
            <v>CR</v>
          </cell>
          <cell r="C1162" t="str">
            <v>hy</v>
          </cell>
          <cell r="D1162">
            <v>0</v>
          </cell>
          <cell r="E1162">
            <v>0</v>
          </cell>
          <cell r="F1162">
            <v>0</v>
          </cell>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V1162">
            <v>0</v>
          </cell>
          <cell r="W1162">
            <v>0</v>
          </cell>
          <cell r="X1162">
            <v>0</v>
          </cell>
          <cell r="Y1162">
            <v>0</v>
          </cell>
          <cell r="Z1162">
            <v>0</v>
          </cell>
          <cell r="AA1162">
            <v>0</v>
          </cell>
          <cell r="AB1162">
            <v>0</v>
          </cell>
          <cell r="AC1162">
            <v>0</v>
          </cell>
          <cell r="AD1162">
            <v>0</v>
          </cell>
          <cell r="AE1162">
            <v>0</v>
          </cell>
          <cell r="AF1162">
            <v>0</v>
          </cell>
          <cell r="AG1162">
            <v>0</v>
          </cell>
          <cell r="AH1162">
            <v>0</v>
          </cell>
          <cell r="AI1162">
            <v>0</v>
          </cell>
          <cell r="AJ1162">
            <v>0</v>
          </cell>
          <cell r="AK1162">
            <v>0</v>
          </cell>
          <cell r="AL1162">
            <v>0</v>
          </cell>
          <cell r="AM1162">
            <v>0</v>
          </cell>
          <cell r="AN1162">
            <v>0</v>
          </cell>
        </row>
        <row r="1163">
          <cell r="A1163">
            <v>37</v>
          </cell>
          <cell r="B1163" t="str">
            <v>CR</v>
          </cell>
          <cell r="C1163" t="str">
            <v>pp</v>
          </cell>
          <cell r="D1163">
            <v>0</v>
          </cell>
          <cell r="E1163">
            <v>0</v>
          </cell>
          <cell r="F1163">
            <v>0</v>
          </cell>
          <cell r="G1163">
            <v>0</v>
          </cell>
          <cell r="H1163">
            <v>0</v>
          </cell>
          <cell r="I1163">
            <v>0</v>
          </cell>
          <cell r="J1163">
            <v>0</v>
          </cell>
          <cell r="K1163">
            <v>0</v>
          </cell>
          <cell r="L1163">
            <v>0</v>
          </cell>
          <cell r="M1163">
            <v>0</v>
          </cell>
          <cell r="N1163">
            <v>0</v>
          </cell>
          <cell r="O1163">
            <v>0</v>
          </cell>
          <cell r="P1163">
            <v>0</v>
          </cell>
          <cell r="Q1163">
            <v>0</v>
          </cell>
          <cell r="R1163">
            <v>0</v>
          </cell>
          <cell r="S1163">
            <v>0</v>
          </cell>
          <cell r="T1163">
            <v>0</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H1163">
            <v>0</v>
          </cell>
          <cell r="AI1163">
            <v>0</v>
          </cell>
          <cell r="AJ1163">
            <v>0</v>
          </cell>
          <cell r="AK1163">
            <v>0</v>
          </cell>
          <cell r="AL1163">
            <v>0</v>
          </cell>
          <cell r="AM1163">
            <v>0</v>
          </cell>
          <cell r="AN1163">
            <v>0</v>
          </cell>
        </row>
        <row r="1164">
          <cell r="A1164">
            <v>37</v>
          </cell>
          <cell r="B1164" t="str">
            <v>CR</v>
          </cell>
          <cell r="C1164" t="str">
            <v>ry</v>
          </cell>
          <cell r="D1164">
            <v>0</v>
          </cell>
          <cell r="E1164">
            <v>0</v>
          </cell>
          <cell r="F1164">
            <v>0</v>
          </cell>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H1164">
            <v>0</v>
          </cell>
          <cell r="AI1164">
            <v>0</v>
          </cell>
          <cell r="AJ1164">
            <v>0</v>
          </cell>
          <cell r="AK1164">
            <v>0</v>
          </cell>
          <cell r="AL1164">
            <v>0</v>
          </cell>
          <cell r="AM1164">
            <v>0</v>
          </cell>
          <cell r="AN1164">
            <v>0</v>
          </cell>
        </row>
        <row r="1165">
          <cell r="A1165">
            <v>37</v>
          </cell>
          <cell r="B1165" t="str">
            <v>CR</v>
          </cell>
          <cell r="C1165" t="str">
            <v>sl</v>
          </cell>
          <cell r="D1165">
            <v>0</v>
          </cell>
          <cell r="E1165">
            <v>0</v>
          </cell>
          <cell r="F1165">
            <v>0</v>
          </cell>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cell r="AC1165">
            <v>0</v>
          </cell>
          <cell r="AD1165">
            <v>0</v>
          </cell>
          <cell r="AE1165">
            <v>0</v>
          </cell>
          <cell r="AF1165">
            <v>0</v>
          </cell>
          <cell r="AG1165">
            <v>0</v>
          </cell>
          <cell r="AH1165">
            <v>0</v>
          </cell>
          <cell r="AI1165">
            <v>0</v>
          </cell>
          <cell r="AJ1165">
            <v>0</v>
          </cell>
          <cell r="AK1165">
            <v>0</v>
          </cell>
          <cell r="AL1165">
            <v>0</v>
          </cell>
          <cell r="AM1165">
            <v>0</v>
          </cell>
          <cell r="AN1165">
            <v>0</v>
          </cell>
        </row>
        <row r="1166">
          <cell r="A1166">
            <v>37</v>
          </cell>
          <cell r="B1166" t="str">
            <v>FO</v>
          </cell>
          <cell r="C1166" t="str">
            <v>uf</v>
          </cell>
          <cell r="D1166">
            <v>0</v>
          </cell>
          <cell r="E1166">
            <v>0</v>
          </cell>
          <cell r="F1166">
            <v>0</v>
          </cell>
          <cell r="G1166">
            <v>0</v>
          </cell>
          <cell r="H1166">
            <v>0</v>
          </cell>
          <cell r="I1166">
            <v>0</v>
          </cell>
          <cell r="J1166">
            <v>0</v>
          </cell>
          <cell r="K1166">
            <v>0</v>
          </cell>
          <cell r="L1166">
            <v>0</v>
          </cell>
          <cell r="M1166">
            <v>0</v>
          </cell>
          <cell r="N1166">
            <v>0</v>
          </cell>
          <cell r="O1166">
            <v>0</v>
          </cell>
          <cell r="P1166">
            <v>0</v>
          </cell>
          <cell r="Q1166">
            <v>0</v>
          </cell>
          <cell r="R1166">
            <v>0</v>
          </cell>
          <cell r="S1166">
            <v>0</v>
          </cell>
          <cell r="T1166">
            <v>0</v>
          </cell>
          <cell r="U1166">
            <v>0</v>
          </cell>
          <cell r="V1166">
            <v>0</v>
          </cell>
          <cell r="W1166">
            <v>0</v>
          </cell>
          <cell r="X1166">
            <v>0</v>
          </cell>
          <cell r="Y1166">
            <v>0</v>
          </cell>
          <cell r="Z1166">
            <v>0</v>
          </cell>
          <cell r="AA1166">
            <v>0</v>
          </cell>
          <cell r="AB1166">
            <v>0</v>
          </cell>
          <cell r="AC1166">
            <v>0</v>
          </cell>
          <cell r="AD1166">
            <v>0</v>
          </cell>
          <cell r="AE1166">
            <v>0</v>
          </cell>
          <cell r="AF1166">
            <v>0</v>
          </cell>
          <cell r="AG1166">
            <v>0</v>
          </cell>
          <cell r="AH1166">
            <v>0</v>
          </cell>
          <cell r="AI1166">
            <v>0</v>
          </cell>
          <cell r="AJ1166">
            <v>0</v>
          </cell>
          <cell r="AK1166">
            <v>0</v>
          </cell>
          <cell r="AL1166">
            <v>0</v>
          </cell>
          <cell r="AM1166">
            <v>0</v>
          </cell>
          <cell r="AN1166">
            <v>0</v>
          </cell>
        </row>
        <row r="1167">
          <cell r="A1167">
            <v>37</v>
          </cell>
          <cell r="B1167" t="str">
            <v>IN</v>
          </cell>
          <cell r="C1167" t="str">
            <v>hi</v>
          </cell>
          <cell r="D1167">
            <v>0</v>
          </cell>
          <cell r="E1167">
            <v>0</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S1167">
            <v>0</v>
          </cell>
          <cell r="T1167">
            <v>0</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H1167">
            <v>0</v>
          </cell>
          <cell r="AI1167">
            <v>0</v>
          </cell>
          <cell r="AJ1167">
            <v>0</v>
          </cell>
          <cell r="AK1167">
            <v>0</v>
          </cell>
          <cell r="AL1167">
            <v>0</v>
          </cell>
          <cell r="AM1167">
            <v>0</v>
          </cell>
          <cell r="AN1167">
            <v>0</v>
          </cell>
        </row>
        <row r="1168">
          <cell r="A1168">
            <v>37</v>
          </cell>
          <cell r="B1168" t="str">
            <v>IN</v>
          </cell>
          <cell r="C1168" t="str">
            <v>ih</v>
          </cell>
          <cell r="D1168">
            <v>0</v>
          </cell>
          <cell r="E1168">
            <v>0</v>
          </cell>
          <cell r="F1168">
            <v>0</v>
          </cell>
          <cell r="G1168">
            <v>0</v>
          </cell>
          <cell r="H1168">
            <v>0</v>
          </cell>
          <cell r="I1168">
            <v>0</v>
          </cell>
          <cell r="J1168">
            <v>0</v>
          </cell>
          <cell r="K1168">
            <v>0</v>
          </cell>
          <cell r="L1168">
            <v>0</v>
          </cell>
          <cell r="M1168">
            <v>0</v>
          </cell>
          <cell r="N1168">
            <v>0</v>
          </cell>
          <cell r="O1168">
            <v>0</v>
          </cell>
          <cell r="P1168">
            <v>0</v>
          </cell>
          <cell r="Q1168">
            <v>0</v>
          </cell>
          <cell r="R1168">
            <v>0</v>
          </cell>
          <cell r="S1168">
            <v>0</v>
          </cell>
          <cell r="T1168">
            <v>0</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H1168">
            <v>0</v>
          </cell>
          <cell r="AI1168">
            <v>0</v>
          </cell>
          <cell r="AJ1168">
            <v>0</v>
          </cell>
          <cell r="AK1168">
            <v>0</v>
          </cell>
          <cell r="AL1168">
            <v>0</v>
          </cell>
          <cell r="AM1168">
            <v>0</v>
          </cell>
          <cell r="AN1168">
            <v>0</v>
          </cell>
        </row>
        <row r="1169">
          <cell r="A1169">
            <v>37</v>
          </cell>
          <cell r="B1169" t="str">
            <v>IN</v>
          </cell>
          <cell r="C1169" t="str">
            <v>li</v>
          </cell>
          <cell r="D1169">
            <v>0</v>
          </cell>
          <cell r="E1169">
            <v>0</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S1169">
            <v>0</v>
          </cell>
          <cell r="T1169">
            <v>0</v>
          </cell>
          <cell r="U1169">
            <v>0</v>
          </cell>
          <cell r="V1169">
            <v>0</v>
          </cell>
          <cell r="W1169">
            <v>0</v>
          </cell>
          <cell r="X1169">
            <v>0</v>
          </cell>
          <cell r="Y1169">
            <v>0</v>
          </cell>
          <cell r="Z1169">
            <v>0</v>
          </cell>
          <cell r="AA1169">
            <v>0</v>
          </cell>
          <cell r="AB1169">
            <v>0</v>
          </cell>
          <cell r="AC1169">
            <v>0</v>
          </cell>
          <cell r="AD1169">
            <v>0</v>
          </cell>
          <cell r="AE1169">
            <v>0</v>
          </cell>
          <cell r="AF1169">
            <v>0</v>
          </cell>
          <cell r="AG1169">
            <v>0</v>
          </cell>
          <cell r="AH1169">
            <v>0</v>
          </cell>
          <cell r="AI1169">
            <v>0</v>
          </cell>
          <cell r="AJ1169">
            <v>0</v>
          </cell>
          <cell r="AK1169">
            <v>0</v>
          </cell>
          <cell r="AL1169">
            <v>0</v>
          </cell>
          <cell r="AM1169">
            <v>0</v>
          </cell>
          <cell r="AN1169">
            <v>0</v>
          </cell>
        </row>
        <row r="1170">
          <cell r="A1170">
            <v>37</v>
          </cell>
          <cell r="B1170" t="str">
            <v>IN</v>
          </cell>
          <cell r="C1170" t="str">
            <v>oi</v>
          </cell>
          <cell r="D1170">
            <v>0</v>
          </cell>
          <cell r="E1170">
            <v>0</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V1170">
            <v>0</v>
          </cell>
          <cell r="W1170">
            <v>0</v>
          </cell>
          <cell r="X1170">
            <v>0</v>
          </cell>
          <cell r="Y1170">
            <v>0</v>
          </cell>
          <cell r="Z1170">
            <v>0</v>
          </cell>
          <cell r="AA1170">
            <v>0</v>
          </cell>
          <cell r="AB1170">
            <v>0</v>
          </cell>
          <cell r="AC1170">
            <v>0</v>
          </cell>
          <cell r="AD1170">
            <v>0</v>
          </cell>
          <cell r="AE1170">
            <v>0</v>
          </cell>
          <cell r="AF1170">
            <v>0</v>
          </cell>
          <cell r="AG1170">
            <v>0</v>
          </cell>
          <cell r="AH1170">
            <v>0</v>
          </cell>
          <cell r="AI1170">
            <v>0</v>
          </cell>
          <cell r="AJ1170">
            <v>0</v>
          </cell>
          <cell r="AK1170">
            <v>0</v>
          </cell>
          <cell r="AL1170">
            <v>0</v>
          </cell>
          <cell r="AM1170">
            <v>0</v>
          </cell>
          <cell r="AN1170">
            <v>0</v>
          </cell>
        </row>
        <row r="1171">
          <cell r="A1171">
            <v>37</v>
          </cell>
          <cell r="B1171" t="str">
            <v>IN</v>
          </cell>
          <cell r="C1171" t="str">
            <v>wp</v>
          </cell>
          <cell r="D1171">
            <v>0</v>
          </cell>
          <cell r="E1171">
            <v>0</v>
          </cell>
          <cell r="F1171">
            <v>0</v>
          </cell>
          <cell r="G1171">
            <v>0</v>
          </cell>
          <cell r="H1171">
            <v>0</v>
          </cell>
          <cell r="I1171">
            <v>0</v>
          </cell>
          <cell r="J1171">
            <v>0</v>
          </cell>
          <cell r="K1171">
            <v>0</v>
          </cell>
          <cell r="L1171">
            <v>0</v>
          </cell>
          <cell r="M1171">
            <v>0</v>
          </cell>
          <cell r="N1171">
            <v>0</v>
          </cell>
          <cell r="O1171">
            <v>0</v>
          </cell>
          <cell r="P1171">
            <v>0</v>
          </cell>
          <cell r="Q1171">
            <v>0</v>
          </cell>
          <cell r="R1171">
            <v>0</v>
          </cell>
          <cell r="S1171">
            <v>0</v>
          </cell>
          <cell r="T1171">
            <v>0</v>
          </cell>
          <cell r="U1171">
            <v>0</v>
          </cell>
          <cell r="V1171">
            <v>0</v>
          </cell>
          <cell r="W1171">
            <v>0</v>
          </cell>
          <cell r="X1171">
            <v>0</v>
          </cell>
          <cell r="Y1171">
            <v>0</v>
          </cell>
          <cell r="Z1171">
            <v>0</v>
          </cell>
          <cell r="AA1171">
            <v>0</v>
          </cell>
          <cell r="AB1171">
            <v>0</v>
          </cell>
          <cell r="AC1171">
            <v>0</v>
          </cell>
          <cell r="AD1171">
            <v>0</v>
          </cell>
          <cell r="AE1171">
            <v>0</v>
          </cell>
          <cell r="AF1171">
            <v>0</v>
          </cell>
          <cell r="AG1171">
            <v>0</v>
          </cell>
          <cell r="AH1171">
            <v>0</v>
          </cell>
          <cell r="AI1171">
            <v>0</v>
          </cell>
          <cell r="AJ1171">
            <v>0</v>
          </cell>
          <cell r="AK1171">
            <v>0</v>
          </cell>
          <cell r="AL1171">
            <v>0</v>
          </cell>
          <cell r="AM1171">
            <v>0</v>
          </cell>
          <cell r="AN1171">
            <v>0</v>
          </cell>
        </row>
        <row r="1172">
          <cell r="A1172">
            <v>37</v>
          </cell>
          <cell r="B1172" t="str">
            <v>RC</v>
          </cell>
          <cell r="C1172" t="str">
            <v>ca</v>
          </cell>
          <cell r="D1172">
            <v>0</v>
          </cell>
          <cell r="E1172">
            <v>0</v>
          </cell>
          <cell r="F1172">
            <v>0</v>
          </cell>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V1172">
            <v>0</v>
          </cell>
          <cell r="W1172">
            <v>0</v>
          </cell>
          <cell r="X1172">
            <v>0</v>
          </cell>
          <cell r="Y1172">
            <v>0</v>
          </cell>
          <cell r="Z1172">
            <v>0</v>
          </cell>
          <cell r="AA1172">
            <v>0</v>
          </cell>
          <cell r="AB1172">
            <v>0</v>
          </cell>
          <cell r="AC1172">
            <v>0</v>
          </cell>
          <cell r="AD1172">
            <v>0</v>
          </cell>
          <cell r="AE1172">
            <v>0</v>
          </cell>
          <cell r="AF1172">
            <v>0</v>
          </cell>
          <cell r="AG1172">
            <v>0</v>
          </cell>
          <cell r="AH1172">
            <v>0</v>
          </cell>
          <cell r="AI1172">
            <v>0</v>
          </cell>
          <cell r="AJ1172">
            <v>0</v>
          </cell>
          <cell r="AK1172">
            <v>0</v>
          </cell>
          <cell r="AL1172">
            <v>0</v>
          </cell>
          <cell r="AM1172">
            <v>0</v>
          </cell>
          <cell r="AN1172">
            <v>0</v>
          </cell>
        </row>
        <row r="1173">
          <cell r="A1173">
            <v>37</v>
          </cell>
          <cell r="B1173" t="str">
            <v>RC</v>
          </cell>
          <cell r="C1173" t="str">
            <v>go</v>
          </cell>
          <cell r="D1173">
            <v>0</v>
          </cell>
          <cell r="E1173">
            <v>0</v>
          </cell>
          <cell r="F1173">
            <v>0</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K1173">
            <v>0</v>
          </cell>
          <cell r="AL1173">
            <v>0</v>
          </cell>
          <cell r="AM1173">
            <v>0</v>
          </cell>
          <cell r="AN1173">
            <v>0</v>
          </cell>
        </row>
        <row r="1174">
          <cell r="A1174">
            <v>37</v>
          </cell>
          <cell r="B1174" t="str">
            <v>RC</v>
          </cell>
          <cell r="C1174" t="str">
            <v>sk</v>
          </cell>
          <cell r="D1174">
            <v>0</v>
          </cell>
          <cell r="E1174">
            <v>0</v>
          </cell>
          <cell r="F1174">
            <v>0</v>
          </cell>
          <cell r="G1174">
            <v>0</v>
          </cell>
          <cell r="H1174">
            <v>0</v>
          </cell>
          <cell r="I1174">
            <v>0</v>
          </cell>
          <cell r="J1174">
            <v>0</v>
          </cell>
          <cell r="K1174">
            <v>0</v>
          </cell>
          <cell r="L1174">
            <v>0</v>
          </cell>
          <cell r="M1174">
            <v>0</v>
          </cell>
          <cell r="N1174">
            <v>0</v>
          </cell>
          <cell r="O1174">
            <v>0</v>
          </cell>
          <cell r="P1174">
            <v>0</v>
          </cell>
          <cell r="Q1174">
            <v>0</v>
          </cell>
          <cell r="R1174">
            <v>0</v>
          </cell>
          <cell r="S1174">
            <v>0</v>
          </cell>
          <cell r="T1174">
            <v>0</v>
          </cell>
          <cell r="U1174">
            <v>0</v>
          </cell>
          <cell r="V1174">
            <v>0</v>
          </cell>
          <cell r="W1174">
            <v>0</v>
          </cell>
          <cell r="X1174">
            <v>0</v>
          </cell>
          <cell r="Y1174">
            <v>0</v>
          </cell>
          <cell r="Z1174">
            <v>0</v>
          </cell>
          <cell r="AA1174">
            <v>0</v>
          </cell>
          <cell r="AB1174">
            <v>0</v>
          </cell>
          <cell r="AC1174">
            <v>0</v>
          </cell>
          <cell r="AD1174">
            <v>0</v>
          </cell>
          <cell r="AE1174">
            <v>0</v>
          </cell>
          <cell r="AF1174">
            <v>0</v>
          </cell>
          <cell r="AG1174">
            <v>0</v>
          </cell>
          <cell r="AH1174">
            <v>0</v>
          </cell>
          <cell r="AI1174">
            <v>0</v>
          </cell>
          <cell r="AJ1174">
            <v>0</v>
          </cell>
          <cell r="AK1174">
            <v>0</v>
          </cell>
          <cell r="AL1174">
            <v>0</v>
          </cell>
          <cell r="AM1174">
            <v>0</v>
          </cell>
          <cell r="AN1174">
            <v>0</v>
          </cell>
        </row>
        <row r="1175">
          <cell r="A1175">
            <v>37</v>
          </cell>
          <cell r="B1175" t="str">
            <v>RD</v>
          </cell>
          <cell r="C1175" t="str">
            <v>mf</v>
          </cell>
          <cell r="D1175">
            <v>0</v>
          </cell>
          <cell r="E1175">
            <v>0</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K1175">
            <v>0</v>
          </cell>
          <cell r="AL1175">
            <v>0</v>
          </cell>
          <cell r="AM1175">
            <v>0</v>
          </cell>
          <cell r="AN1175">
            <v>0</v>
          </cell>
        </row>
        <row r="1176">
          <cell r="A1176">
            <v>37</v>
          </cell>
          <cell r="B1176" t="str">
            <v>RD</v>
          </cell>
          <cell r="C1176" t="str">
            <v>mr</v>
          </cell>
          <cell r="D1176">
            <v>0</v>
          </cell>
          <cell r="E1176">
            <v>0</v>
          </cell>
          <cell r="F1176">
            <v>0</v>
          </cell>
          <cell r="G1176">
            <v>0</v>
          </cell>
          <cell r="H1176">
            <v>0</v>
          </cell>
          <cell r="I1176">
            <v>0</v>
          </cell>
          <cell r="J1176">
            <v>0</v>
          </cell>
          <cell r="K1176">
            <v>0</v>
          </cell>
          <cell r="L1176">
            <v>0</v>
          </cell>
          <cell r="M1176">
            <v>0</v>
          </cell>
          <cell r="N1176">
            <v>0</v>
          </cell>
          <cell r="O1176">
            <v>0</v>
          </cell>
          <cell r="P1176">
            <v>0</v>
          </cell>
          <cell r="Q1176">
            <v>0</v>
          </cell>
          <cell r="R1176">
            <v>0</v>
          </cell>
          <cell r="S1176">
            <v>0</v>
          </cell>
          <cell r="T1176">
            <v>0</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H1176">
            <v>0</v>
          </cell>
          <cell r="AI1176">
            <v>0</v>
          </cell>
          <cell r="AJ1176">
            <v>0</v>
          </cell>
          <cell r="AK1176">
            <v>0</v>
          </cell>
          <cell r="AL1176">
            <v>0</v>
          </cell>
          <cell r="AM1176">
            <v>0</v>
          </cell>
          <cell r="AN1176">
            <v>0</v>
          </cell>
        </row>
        <row r="1177">
          <cell r="A1177">
            <v>37</v>
          </cell>
          <cell r="B1177" t="str">
            <v>RD</v>
          </cell>
          <cell r="C1177" t="str">
            <v>sf</v>
          </cell>
          <cell r="D1177">
            <v>0</v>
          </cell>
          <cell r="E1177">
            <v>0</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K1177">
            <v>0</v>
          </cell>
          <cell r="AL1177">
            <v>0</v>
          </cell>
          <cell r="AM1177">
            <v>0</v>
          </cell>
          <cell r="AN1177">
            <v>0</v>
          </cell>
        </row>
        <row r="1178">
          <cell r="A1178">
            <v>37</v>
          </cell>
          <cell r="B1178" t="str">
            <v>RD</v>
          </cell>
          <cell r="C1178" t="str">
            <v>sr</v>
          </cell>
          <cell r="D1178">
            <v>0</v>
          </cell>
          <cell r="E1178">
            <v>0</v>
          </cell>
          <cell r="F1178">
            <v>0</v>
          </cell>
          <cell r="G1178">
            <v>0</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V1178">
            <v>0</v>
          </cell>
          <cell r="W1178">
            <v>0</v>
          </cell>
          <cell r="X1178">
            <v>0.2</v>
          </cell>
          <cell r="Y1178">
            <v>0</v>
          </cell>
          <cell r="Z1178">
            <v>0</v>
          </cell>
          <cell r="AA1178">
            <v>0</v>
          </cell>
          <cell r="AB1178">
            <v>0</v>
          </cell>
          <cell r="AC1178">
            <v>0</v>
          </cell>
          <cell r="AD1178">
            <v>0</v>
          </cell>
          <cell r="AE1178">
            <v>0</v>
          </cell>
          <cell r="AF1178">
            <v>0</v>
          </cell>
          <cell r="AG1178">
            <v>0</v>
          </cell>
          <cell r="AH1178">
            <v>0</v>
          </cell>
          <cell r="AI1178">
            <v>0</v>
          </cell>
          <cell r="AJ1178">
            <v>0</v>
          </cell>
          <cell r="AK1178">
            <v>0</v>
          </cell>
          <cell r="AL1178">
            <v>0</v>
          </cell>
          <cell r="AM1178">
            <v>0</v>
          </cell>
          <cell r="AN1178">
            <v>0</v>
          </cell>
        </row>
        <row r="1179">
          <cell r="A1179">
            <v>37</v>
          </cell>
          <cell r="B1179" t="str">
            <v>RR</v>
          </cell>
          <cell r="C1179" t="str">
            <v>rf</v>
          </cell>
          <cell r="D1179">
            <v>0</v>
          </cell>
          <cell r="E1179">
            <v>0</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K1179">
            <v>0</v>
          </cell>
          <cell r="AL1179">
            <v>0</v>
          </cell>
          <cell r="AM1179">
            <v>0</v>
          </cell>
          <cell r="AN1179">
            <v>0</v>
          </cell>
        </row>
        <row r="1180">
          <cell r="A1180">
            <v>37</v>
          </cell>
          <cell r="B1180" t="str">
            <v>RR</v>
          </cell>
          <cell r="C1180" t="str">
            <v>rm</v>
          </cell>
          <cell r="D1180">
            <v>0</v>
          </cell>
          <cell r="E1180">
            <v>0</v>
          </cell>
          <cell r="F1180">
            <v>0</v>
          </cell>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H1180">
            <v>0</v>
          </cell>
          <cell r="AI1180">
            <v>0</v>
          </cell>
          <cell r="AJ1180">
            <v>0</v>
          </cell>
          <cell r="AK1180">
            <v>0</v>
          </cell>
          <cell r="AL1180">
            <v>0</v>
          </cell>
          <cell r="AM1180">
            <v>0</v>
          </cell>
          <cell r="AN1180">
            <v>0</v>
          </cell>
        </row>
        <row r="1181">
          <cell r="A1181">
            <v>37</v>
          </cell>
          <cell r="B1181" t="str">
            <v>SD</v>
          </cell>
          <cell r="C1181" t="str">
            <v>ld</v>
          </cell>
          <cell r="D1181">
            <v>0</v>
          </cell>
          <cell r="E1181">
            <v>0</v>
          </cell>
          <cell r="F1181">
            <v>0</v>
          </cell>
          <cell r="G1181">
            <v>0</v>
          </cell>
          <cell r="H1181">
            <v>0</v>
          </cell>
          <cell r="I1181">
            <v>0</v>
          </cell>
          <cell r="J1181">
            <v>0</v>
          </cell>
          <cell r="K1181">
            <v>0</v>
          </cell>
          <cell r="L1181">
            <v>0</v>
          </cell>
          <cell r="M1181">
            <v>0</v>
          </cell>
          <cell r="N1181">
            <v>0</v>
          </cell>
          <cell r="O1181">
            <v>0</v>
          </cell>
          <cell r="P1181">
            <v>0</v>
          </cell>
          <cell r="Q1181">
            <v>0</v>
          </cell>
          <cell r="R1181">
            <v>0</v>
          </cell>
          <cell r="S1181">
            <v>0</v>
          </cell>
          <cell r="T1181">
            <v>0</v>
          </cell>
          <cell r="U1181">
            <v>0</v>
          </cell>
          <cell r="V1181">
            <v>0</v>
          </cell>
          <cell r="W1181">
            <v>0</v>
          </cell>
          <cell r="X1181">
            <v>0</v>
          </cell>
          <cell r="Y1181">
            <v>0</v>
          </cell>
          <cell r="Z1181">
            <v>0</v>
          </cell>
          <cell r="AA1181">
            <v>0</v>
          </cell>
          <cell r="AB1181">
            <v>0</v>
          </cell>
          <cell r="AC1181">
            <v>0</v>
          </cell>
          <cell r="AD1181">
            <v>0</v>
          </cell>
          <cell r="AE1181">
            <v>0</v>
          </cell>
          <cell r="AF1181">
            <v>0</v>
          </cell>
          <cell r="AG1181">
            <v>0</v>
          </cell>
          <cell r="AH1181">
            <v>0</v>
          </cell>
          <cell r="AI1181">
            <v>0</v>
          </cell>
          <cell r="AJ1181">
            <v>0</v>
          </cell>
          <cell r="AK1181">
            <v>0</v>
          </cell>
          <cell r="AL1181">
            <v>0</v>
          </cell>
          <cell r="AM1181">
            <v>0</v>
          </cell>
          <cell r="AN1181">
            <v>0</v>
          </cell>
        </row>
        <row r="1182">
          <cell r="A1182">
            <v>37</v>
          </cell>
          <cell r="B1182" t="str">
            <v>SD</v>
          </cell>
          <cell r="C1182" t="str">
            <v>lf</v>
          </cell>
          <cell r="D1182">
            <v>0</v>
          </cell>
          <cell r="E1182">
            <v>0</v>
          </cell>
          <cell r="F1182">
            <v>0</v>
          </cell>
          <cell r="G1182">
            <v>0</v>
          </cell>
          <cell r="H1182">
            <v>0</v>
          </cell>
          <cell r="I1182">
            <v>0</v>
          </cell>
          <cell r="J1182">
            <v>0</v>
          </cell>
          <cell r="K1182">
            <v>0</v>
          </cell>
          <cell r="L1182">
            <v>0</v>
          </cell>
          <cell r="M1182">
            <v>0</v>
          </cell>
          <cell r="N1182">
            <v>0</v>
          </cell>
          <cell r="O1182">
            <v>0</v>
          </cell>
          <cell r="P1182">
            <v>0</v>
          </cell>
          <cell r="Q1182">
            <v>0</v>
          </cell>
          <cell r="R1182">
            <v>0</v>
          </cell>
          <cell r="S1182">
            <v>0</v>
          </cell>
          <cell r="T1182">
            <v>0</v>
          </cell>
          <cell r="U1182">
            <v>0</v>
          </cell>
          <cell r="V1182">
            <v>0</v>
          </cell>
          <cell r="W1182">
            <v>0</v>
          </cell>
          <cell r="X1182">
            <v>0</v>
          </cell>
          <cell r="Y1182">
            <v>0</v>
          </cell>
          <cell r="Z1182">
            <v>0</v>
          </cell>
          <cell r="AA1182">
            <v>0</v>
          </cell>
          <cell r="AB1182">
            <v>0</v>
          </cell>
          <cell r="AC1182">
            <v>0</v>
          </cell>
          <cell r="AD1182">
            <v>0</v>
          </cell>
          <cell r="AE1182">
            <v>0</v>
          </cell>
          <cell r="AF1182">
            <v>0</v>
          </cell>
          <cell r="AG1182">
            <v>0</v>
          </cell>
          <cell r="AH1182">
            <v>0</v>
          </cell>
          <cell r="AI1182">
            <v>0</v>
          </cell>
          <cell r="AJ1182">
            <v>0</v>
          </cell>
          <cell r="AK1182">
            <v>0</v>
          </cell>
          <cell r="AL1182">
            <v>0</v>
          </cell>
          <cell r="AM1182">
            <v>0</v>
          </cell>
          <cell r="AN1182">
            <v>0</v>
          </cell>
        </row>
        <row r="1183">
          <cell r="A1183">
            <v>37</v>
          </cell>
          <cell r="B1183" t="str">
            <v>SD</v>
          </cell>
          <cell r="C1183" t="str">
            <v>mn</v>
          </cell>
          <cell r="D1183">
            <v>0</v>
          </cell>
          <cell r="E1183">
            <v>0</v>
          </cell>
          <cell r="F1183">
            <v>0</v>
          </cell>
          <cell r="G1183">
            <v>0</v>
          </cell>
          <cell r="H1183">
            <v>0</v>
          </cell>
          <cell r="I1183">
            <v>0</v>
          </cell>
          <cell r="J1183">
            <v>0</v>
          </cell>
          <cell r="K1183">
            <v>0</v>
          </cell>
          <cell r="L1183">
            <v>0</v>
          </cell>
          <cell r="M1183">
            <v>0</v>
          </cell>
          <cell r="N1183">
            <v>0</v>
          </cell>
          <cell r="O1183">
            <v>0</v>
          </cell>
          <cell r="P1183">
            <v>0</v>
          </cell>
          <cell r="Q1183">
            <v>0</v>
          </cell>
          <cell r="R1183">
            <v>0</v>
          </cell>
          <cell r="S1183">
            <v>0</v>
          </cell>
          <cell r="T1183">
            <v>0</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H1183">
            <v>0</v>
          </cell>
          <cell r="AI1183">
            <v>0</v>
          </cell>
          <cell r="AJ1183">
            <v>0</v>
          </cell>
          <cell r="AK1183">
            <v>0</v>
          </cell>
          <cell r="AL1183">
            <v>0</v>
          </cell>
          <cell r="AM1183">
            <v>0</v>
          </cell>
          <cell r="AN1183">
            <v>0</v>
          </cell>
        </row>
        <row r="1184">
          <cell r="A1184">
            <v>37</v>
          </cell>
          <cell r="B1184" t="str">
            <v>SD</v>
          </cell>
          <cell r="C1184" t="str">
            <v>os</v>
          </cell>
          <cell r="D1184">
            <v>0</v>
          </cell>
          <cell r="E1184">
            <v>0</v>
          </cell>
          <cell r="F1184">
            <v>0</v>
          </cell>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H1184">
            <v>0</v>
          </cell>
          <cell r="AI1184">
            <v>0</v>
          </cell>
          <cell r="AJ1184">
            <v>0</v>
          </cell>
          <cell r="AK1184">
            <v>0</v>
          </cell>
          <cell r="AL1184">
            <v>0</v>
          </cell>
          <cell r="AM1184">
            <v>0</v>
          </cell>
          <cell r="AN1184">
            <v>0</v>
          </cell>
        </row>
        <row r="1185">
          <cell r="A1185">
            <v>37</v>
          </cell>
          <cell r="B1185" t="str">
            <v>SD</v>
          </cell>
          <cell r="C1185" t="str">
            <v>pm</v>
          </cell>
          <cell r="D1185">
            <v>0</v>
          </cell>
          <cell r="E1185">
            <v>0</v>
          </cell>
          <cell r="F1185">
            <v>0</v>
          </cell>
          <cell r="G1185">
            <v>0</v>
          </cell>
          <cell r="H1185">
            <v>0</v>
          </cell>
          <cell r="I1185">
            <v>0</v>
          </cell>
          <cell r="J1185">
            <v>0</v>
          </cell>
          <cell r="K1185">
            <v>0</v>
          </cell>
          <cell r="L1185">
            <v>0</v>
          </cell>
          <cell r="M1185">
            <v>0</v>
          </cell>
          <cell r="N1185">
            <v>0</v>
          </cell>
          <cell r="O1185">
            <v>0</v>
          </cell>
          <cell r="P1185">
            <v>0</v>
          </cell>
          <cell r="Q1185">
            <v>0</v>
          </cell>
          <cell r="R1185">
            <v>0</v>
          </cell>
          <cell r="S1185">
            <v>0</v>
          </cell>
          <cell r="T1185">
            <v>0</v>
          </cell>
          <cell r="U1185">
            <v>0</v>
          </cell>
          <cell r="V1185">
            <v>0</v>
          </cell>
          <cell r="W1185">
            <v>0</v>
          </cell>
          <cell r="X1185">
            <v>0</v>
          </cell>
          <cell r="Y1185">
            <v>0</v>
          </cell>
          <cell r="Z1185">
            <v>0</v>
          </cell>
          <cell r="AA1185">
            <v>0</v>
          </cell>
          <cell r="AB1185">
            <v>0</v>
          </cell>
          <cell r="AC1185">
            <v>0</v>
          </cell>
          <cell r="AD1185">
            <v>0</v>
          </cell>
          <cell r="AE1185">
            <v>0</v>
          </cell>
          <cell r="AF1185">
            <v>0</v>
          </cell>
          <cell r="AG1185">
            <v>0</v>
          </cell>
          <cell r="AH1185">
            <v>0</v>
          </cell>
          <cell r="AI1185">
            <v>0</v>
          </cell>
          <cell r="AJ1185">
            <v>0</v>
          </cell>
          <cell r="AK1185">
            <v>0</v>
          </cell>
          <cell r="AL1185">
            <v>0</v>
          </cell>
          <cell r="AM1185">
            <v>0</v>
          </cell>
          <cell r="AN1185">
            <v>0</v>
          </cell>
        </row>
        <row r="1186">
          <cell r="A1186">
            <v>37</v>
          </cell>
          <cell r="B1186" t="str">
            <v>SD</v>
          </cell>
          <cell r="C1186" t="str">
            <v>pq</v>
          </cell>
          <cell r="D1186">
            <v>0</v>
          </cell>
          <cell r="E1186">
            <v>0</v>
          </cell>
          <cell r="F1186">
            <v>0</v>
          </cell>
          <cell r="G1186">
            <v>0</v>
          </cell>
          <cell r="H1186">
            <v>0</v>
          </cell>
          <cell r="I1186">
            <v>0</v>
          </cell>
          <cell r="J1186">
            <v>0</v>
          </cell>
          <cell r="K1186">
            <v>0</v>
          </cell>
          <cell r="L1186">
            <v>0</v>
          </cell>
          <cell r="M1186">
            <v>0</v>
          </cell>
          <cell r="N1186">
            <v>0</v>
          </cell>
          <cell r="O1186">
            <v>0</v>
          </cell>
          <cell r="P1186">
            <v>0</v>
          </cell>
          <cell r="Q1186">
            <v>0</v>
          </cell>
          <cell r="R1186">
            <v>0</v>
          </cell>
          <cell r="S1186">
            <v>0</v>
          </cell>
          <cell r="T1186">
            <v>0</v>
          </cell>
          <cell r="U1186">
            <v>0</v>
          </cell>
          <cell r="V1186">
            <v>0</v>
          </cell>
          <cell r="W1186">
            <v>0</v>
          </cell>
          <cell r="X1186">
            <v>0</v>
          </cell>
          <cell r="Y1186">
            <v>0</v>
          </cell>
          <cell r="Z1186">
            <v>0</v>
          </cell>
          <cell r="AA1186">
            <v>0</v>
          </cell>
          <cell r="AB1186">
            <v>0</v>
          </cell>
          <cell r="AC1186">
            <v>0</v>
          </cell>
          <cell r="AD1186">
            <v>0</v>
          </cell>
          <cell r="AE1186">
            <v>0</v>
          </cell>
          <cell r="AF1186">
            <v>0</v>
          </cell>
          <cell r="AG1186">
            <v>0</v>
          </cell>
          <cell r="AH1186">
            <v>0</v>
          </cell>
          <cell r="AI1186">
            <v>0</v>
          </cell>
          <cell r="AJ1186">
            <v>0</v>
          </cell>
          <cell r="AK1186">
            <v>0</v>
          </cell>
          <cell r="AL1186">
            <v>0</v>
          </cell>
          <cell r="AM1186">
            <v>0</v>
          </cell>
          <cell r="AN1186">
            <v>0</v>
          </cell>
        </row>
        <row r="1187">
          <cell r="A1187">
            <v>37</v>
          </cell>
          <cell r="B1187" t="str">
            <v>SD</v>
          </cell>
          <cell r="C1187" t="str">
            <v>ss</v>
          </cell>
          <cell r="D1187">
            <v>0</v>
          </cell>
          <cell r="E1187">
            <v>0</v>
          </cell>
          <cell r="F1187">
            <v>0</v>
          </cell>
          <cell r="G1187">
            <v>0</v>
          </cell>
          <cell r="H1187">
            <v>0</v>
          </cell>
          <cell r="I1187">
            <v>0</v>
          </cell>
          <cell r="J1187">
            <v>0</v>
          </cell>
          <cell r="K1187">
            <v>0</v>
          </cell>
          <cell r="L1187">
            <v>0</v>
          </cell>
          <cell r="M1187">
            <v>0</v>
          </cell>
          <cell r="N1187">
            <v>0</v>
          </cell>
          <cell r="O1187">
            <v>0</v>
          </cell>
          <cell r="P1187">
            <v>0</v>
          </cell>
          <cell r="Q1187">
            <v>0</v>
          </cell>
          <cell r="R1187">
            <v>0</v>
          </cell>
          <cell r="S1187">
            <v>0</v>
          </cell>
          <cell r="T1187">
            <v>0</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H1187">
            <v>0</v>
          </cell>
          <cell r="AI1187">
            <v>0</v>
          </cell>
          <cell r="AJ1187">
            <v>0</v>
          </cell>
          <cell r="AK1187">
            <v>0</v>
          </cell>
          <cell r="AL1187">
            <v>0</v>
          </cell>
          <cell r="AM1187">
            <v>0</v>
          </cell>
          <cell r="AN1187">
            <v>0</v>
          </cell>
        </row>
        <row r="1188">
          <cell r="A1188">
            <v>37</v>
          </cell>
          <cell r="B1188" t="str">
            <v>UR</v>
          </cell>
          <cell r="C1188" t="str">
            <v>rf</v>
          </cell>
          <cell r="D1188">
            <v>0</v>
          </cell>
          <cell r="E1188">
            <v>0</v>
          </cell>
          <cell r="F1188">
            <v>0</v>
          </cell>
          <cell r="G1188">
            <v>0</v>
          </cell>
          <cell r="H1188">
            <v>0</v>
          </cell>
          <cell r="I1188">
            <v>0</v>
          </cell>
          <cell r="J1188">
            <v>0</v>
          </cell>
          <cell r="K1188">
            <v>0</v>
          </cell>
          <cell r="L1188">
            <v>0</v>
          </cell>
          <cell r="M1188">
            <v>0</v>
          </cell>
          <cell r="N1188">
            <v>0</v>
          </cell>
          <cell r="O1188">
            <v>0</v>
          </cell>
          <cell r="P1188">
            <v>0</v>
          </cell>
          <cell r="Q1188">
            <v>0</v>
          </cell>
          <cell r="R1188">
            <v>0</v>
          </cell>
          <cell r="S1188">
            <v>0</v>
          </cell>
          <cell r="T1188">
            <v>0</v>
          </cell>
          <cell r="U1188">
            <v>0</v>
          </cell>
          <cell r="V1188">
            <v>0</v>
          </cell>
          <cell r="W1188">
            <v>0</v>
          </cell>
          <cell r="X1188">
            <v>0</v>
          </cell>
          <cell r="Y1188">
            <v>0</v>
          </cell>
          <cell r="Z1188">
            <v>0</v>
          </cell>
          <cell r="AA1188">
            <v>0</v>
          </cell>
          <cell r="AB1188">
            <v>0</v>
          </cell>
          <cell r="AC1188">
            <v>0</v>
          </cell>
          <cell r="AD1188">
            <v>0</v>
          </cell>
          <cell r="AE1188">
            <v>0</v>
          </cell>
          <cell r="AF1188">
            <v>0</v>
          </cell>
          <cell r="AG1188">
            <v>0</v>
          </cell>
          <cell r="AH1188">
            <v>0</v>
          </cell>
          <cell r="AI1188">
            <v>0</v>
          </cell>
          <cell r="AJ1188">
            <v>0</v>
          </cell>
          <cell r="AK1188">
            <v>0</v>
          </cell>
          <cell r="AL1188">
            <v>0</v>
          </cell>
          <cell r="AM1188">
            <v>0</v>
          </cell>
          <cell r="AN1188">
            <v>0</v>
          </cell>
        </row>
        <row r="1189">
          <cell r="A1189">
            <v>37</v>
          </cell>
          <cell r="B1189" t="str">
            <v>UR</v>
          </cell>
          <cell r="C1189" t="str">
            <v>rm</v>
          </cell>
          <cell r="D1189">
            <v>0</v>
          </cell>
          <cell r="E1189">
            <v>0</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cell r="AK1189">
            <v>0</v>
          </cell>
          <cell r="AL1189">
            <v>0</v>
          </cell>
          <cell r="AM1189">
            <v>0</v>
          </cell>
          <cell r="AN1189">
            <v>0</v>
          </cell>
        </row>
        <row r="1190">
          <cell r="A1190">
            <v>38</v>
          </cell>
          <cell r="B1190" t="str">
            <v>AG</v>
          </cell>
          <cell r="C1190" t="str">
            <v>ab</v>
          </cell>
          <cell r="D1190">
            <v>0</v>
          </cell>
          <cell r="E1190">
            <v>0</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cell r="AK1190">
            <v>0</v>
          </cell>
          <cell r="AL1190">
            <v>0</v>
          </cell>
          <cell r="AM1190">
            <v>0</v>
          </cell>
          <cell r="AN1190">
            <v>0</v>
          </cell>
        </row>
        <row r="1191">
          <cell r="A1191">
            <v>38</v>
          </cell>
          <cell r="B1191" t="str">
            <v>AG</v>
          </cell>
          <cell r="C1191" t="str">
            <v>cp</v>
          </cell>
          <cell r="D1191">
            <v>0</v>
          </cell>
          <cell r="E1191">
            <v>0</v>
          </cell>
          <cell r="F1191">
            <v>0</v>
          </cell>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V1191">
            <v>0</v>
          </cell>
          <cell r="W1191">
            <v>0</v>
          </cell>
          <cell r="X1191">
            <v>0</v>
          </cell>
          <cell r="Y1191">
            <v>0</v>
          </cell>
          <cell r="Z1191">
            <v>0</v>
          </cell>
          <cell r="AA1191">
            <v>0</v>
          </cell>
          <cell r="AB1191">
            <v>0</v>
          </cell>
          <cell r="AC1191">
            <v>0</v>
          </cell>
          <cell r="AD1191">
            <v>0</v>
          </cell>
          <cell r="AE1191">
            <v>0</v>
          </cell>
          <cell r="AF1191">
            <v>0</v>
          </cell>
          <cell r="AG1191">
            <v>0</v>
          </cell>
          <cell r="AH1191">
            <v>0</v>
          </cell>
          <cell r="AI1191">
            <v>0</v>
          </cell>
          <cell r="AJ1191">
            <v>0</v>
          </cell>
          <cell r="AK1191">
            <v>0</v>
          </cell>
          <cell r="AL1191">
            <v>0</v>
          </cell>
          <cell r="AM1191">
            <v>0</v>
          </cell>
          <cell r="AN1191">
            <v>0</v>
          </cell>
        </row>
        <row r="1192">
          <cell r="A1192">
            <v>38</v>
          </cell>
          <cell r="B1192" t="str">
            <v>AG</v>
          </cell>
          <cell r="C1192" t="str">
            <v>pa</v>
          </cell>
          <cell r="D1192">
            <v>0</v>
          </cell>
          <cell r="E1192">
            <v>0</v>
          </cell>
          <cell r="F1192">
            <v>0</v>
          </cell>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H1192">
            <v>0</v>
          </cell>
          <cell r="AI1192">
            <v>0</v>
          </cell>
          <cell r="AJ1192">
            <v>0</v>
          </cell>
          <cell r="AK1192">
            <v>0</v>
          </cell>
          <cell r="AL1192">
            <v>0</v>
          </cell>
          <cell r="AM1192">
            <v>0</v>
          </cell>
          <cell r="AN1192">
            <v>0</v>
          </cell>
        </row>
        <row r="1193">
          <cell r="A1193">
            <v>38</v>
          </cell>
          <cell r="B1193" t="str">
            <v>AL</v>
          </cell>
          <cell r="C1193" t="str">
            <v>ep</v>
          </cell>
          <cell r="D1193">
            <v>0</v>
          </cell>
          <cell r="E1193">
            <v>0</v>
          </cell>
          <cell r="F1193">
            <v>0</v>
          </cell>
          <cell r="G1193">
            <v>0</v>
          </cell>
          <cell r="H1193">
            <v>0</v>
          </cell>
          <cell r="I1193">
            <v>0</v>
          </cell>
          <cell r="J1193">
            <v>0</v>
          </cell>
          <cell r="K1193">
            <v>0</v>
          </cell>
          <cell r="L1193">
            <v>0</v>
          </cell>
          <cell r="M1193">
            <v>0</v>
          </cell>
          <cell r="N1193">
            <v>0</v>
          </cell>
          <cell r="O1193">
            <v>0</v>
          </cell>
          <cell r="P1193">
            <v>0</v>
          </cell>
          <cell r="Q1193">
            <v>0</v>
          </cell>
          <cell r="R1193">
            <v>0</v>
          </cell>
          <cell r="S1193">
            <v>0</v>
          </cell>
          <cell r="T1193">
            <v>0</v>
          </cell>
          <cell r="U1193">
            <v>0</v>
          </cell>
          <cell r="V1193">
            <v>0</v>
          </cell>
          <cell r="W1193">
            <v>0</v>
          </cell>
          <cell r="X1193">
            <v>0</v>
          </cell>
          <cell r="Y1193">
            <v>0</v>
          </cell>
          <cell r="Z1193">
            <v>0</v>
          </cell>
          <cell r="AA1193">
            <v>0</v>
          </cell>
          <cell r="AB1193">
            <v>0</v>
          </cell>
          <cell r="AC1193">
            <v>0</v>
          </cell>
          <cell r="AD1193">
            <v>0</v>
          </cell>
          <cell r="AE1193">
            <v>0</v>
          </cell>
          <cell r="AF1193">
            <v>0</v>
          </cell>
          <cell r="AG1193">
            <v>0</v>
          </cell>
          <cell r="AH1193">
            <v>0</v>
          </cell>
          <cell r="AI1193">
            <v>0</v>
          </cell>
          <cell r="AJ1193">
            <v>0</v>
          </cell>
          <cell r="AK1193">
            <v>0</v>
          </cell>
          <cell r="AL1193">
            <v>0</v>
          </cell>
          <cell r="AM1193">
            <v>0</v>
          </cell>
          <cell r="AN1193">
            <v>0</v>
          </cell>
        </row>
        <row r="1194">
          <cell r="A1194">
            <v>38</v>
          </cell>
          <cell r="B1194" t="str">
            <v>AL</v>
          </cell>
          <cell r="C1194" t="str">
            <v>ff</v>
          </cell>
          <cell r="D1194">
            <v>0</v>
          </cell>
          <cell r="E1194">
            <v>0</v>
          </cell>
          <cell r="F1194">
            <v>0</v>
          </cell>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V1194">
            <v>0</v>
          </cell>
          <cell r="W1194">
            <v>0</v>
          </cell>
          <cell r="X1194">
            <v>0</v>
          </cell>
          <cell r="Y1194">
            <v>0</v>
          </cell>
          <cell r="Z1194">
            <v>0</v>
          </cell>
          <cell r="AA1194">
            <v>0</v>
          </cell>
          <cell r="AB1194">
            <v>0</v>
          </cell>
          <cell r="AC1194">
            <v>0</v>
          </cell>
          <cell r="AD1194">
            <v>0</v>
          </cell>
          <cell r="AE1194">
            <v>0</v>
          </cell>
          <cell r="AF1194">
            <v>0</v>
          </cell>
          <cell r="AG1194">
            <v>0</v>
          </cell>
          <cell r="AH1194">
            <v>0</v>
          </cell>
          <cell r="AI1194">
            <v>0</v>
          </cell>
          <cell r="AJ1194">
            <v>0</v>
          </cell>
          <cell r="AK1194">
            <v>0</v>
          </cell>
          <cell r="AL1194">
            <v>0</v>
          </cell>
          <cell r="AM1194">
            <v>0</v>
          </cell>
          <cell r="AN1194">
            <v>0</v>
          </cell>
        </row>
        <row r="1195">
          <cell r="A1195">
            <v>38</v>
          </cell>
          <cell r="B1195" t="str">
            <v>AL</v>
          </cell>
          <cell r="C1195" t="str">
            <v>hr</v>
          </cell>
          <cell r="D1195">
            <v>0</v>
          </cell>
          <cell r="E1195">
            <v>0</v>
          </cell>
          <cell r="F1195">
            <v>0</v>
          </cell>
          <cell r="G1195">
            <v>0</v>
          </cell>
          <cell r="H1195">
            <v>0</v>
          </cell>
          <cell r="I1195">
            <v>0</v>
          </cell>
          <cell r="J1195">
            <v>0</v>
          </cell>
          <cell r="K1195">
            <v>0</v>
          </cell>
          <cell r="L1195">
            <v>0</v>
          </cell>
          <cell r="M1195">
            <v>0</v>
          </cell>
          <cell r="N1195">
            <v>0</v>
          </cell>
          <cell r="O1195">
            <v>0</v>
          </cell>
          <cell r="P1195">
            <v>0</v>
          </cell>
          <cell r="Q1195">
            <v>0</v>
          </cell>
          <cell r="R1195">
            <v>0</v>
          </cell>
          <cell r="S1195">
            <v>0</v>
          </cell>
          <cell r="T1195">
            <v>0</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H1195">
            <v>0</v>
          </cell>
          <cell r="AI1195">
            <v>0</v>
          </cell>
          <cell r="AJ1195">
            <v>0</v>
          </cell>
          <cell r="AK1195">
            <v>0</v>
          </cell>
          <cell r="AL1195">
            <v>0</v>
          </cell>
          <cell r="AM1195">
            <v>0</v>
          </cell>
          <cell r="AN1195">
            <v>0</v>
          </cell>
        </row>
        <row r="1196">
          <cell r="A1196">
            <v>38</v>
          </cell>
          <cell r="B1196" t="str">
            <v>AL</v>
          </cell>
          <cell r="C1196" t="str">
            <v>of</v>
          </cell>
          <cell r="D1196">
            <v>0</v>
          </cell>
          <cell r="E1196">
            <v>0</v>
          </cell>
          <cell r="F1196">
            <v>0</v>
          </cell>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H1196">
            <v>0</v>
          </cell>
          <cell r="AI1196">
            <v>0</v>
          </cell>
          <cell r="AJ1196">
            <v>0</v>
          </cell>
          <cell r="AK1196">
            <v>0</v>
          </cell>
          <cell r="AL1196">
            <v>0</v>
          </cell>
          <cell r="AM1196">
            <v>0</v>
          </cell>
          <cell r="AN1196">
            <v>0</v>
          </cell>
        </row>
        <row r="1197">
          <cell r="A1197">
            <v>38</v>
          </cell>
          <cell r="B1197" t="str">
            <v>CR</v>
          </cell>
          <cell r="C1197" t="str">
            <v>as</v>
          </cell>
          <cell r="D1197">
            <v>0</v>
          </cell>
          <cell r="E1197">
            <v>0</v>
          </cell>
          <cell r="F1197">
            <v>0</v>
          </cell>
          <cell r="G1197">
            <v>0</v>
          </cell>
          <cell r="H1197">
            <v>0</v>
          </cell>
          <cell r="I1197">
            <v>0</v>
          </cell>
          <cell r="J1197">
            <v>0</v>
          </cell>
          <cell r="K1197">
            <v>0</v>
          </cell>
          <cell r="L1197">
            <v>0</v>
          </cell>
          <cell r="M1197">
            <v>0</v>
          </cell>
          <cell r="N1197">
            <v>0</v>
          </cell>
          <cell r="O1197">
            <v>0</v>
          </cell>
          <cell r="P1197">
            <v>0</v>
          </cell>
          <cell r="Q1197">
            <v>0</v>
          </cell>
          <cell r="R1197">
            <v>0</v>
          </cell>
          <cell r="S1197">
            <v>0</v>
          </cell>
          <cell r="T1197">
            <v>0</v>
          </cell>
          <cell r="U1197">
            <v>0</v>
          </cell>
          <cell r="V1197">
            <v>0</v>
          </cell>
          <cell r="W1197">
            <v>0</v>
          </cell>
          <cell r="X1197">
            <v>0</v>
          </cell>
          <cell r="Y1197">
            <v>0</v>
          </cell>
          <cell r="Z1197">
            <v>0</v>
          </cell>
          <cell r="AA1197">
            <v>0</v>
          </cell>
          <cell r="AB1197">
            <v>0</v>
          </cell>
          <cell r="AC1197">
            <v>0</v>
          </cell>
          <cell r="AD1197">
            <v>0</v>
          </cell>
          <cell r="AE1197">
            <v>0</v>
          </cell>
          <cell r="AF1197">
            <v>0</v>
          </cell>
          <cell r="AG1197">
            <v>0</v>
          </cell>
          <cell r="AH1197">
            <v>0</v>
          </cell>
          <cell r="AI1197">
            <v>0</v>
          </cell>
          <cell r="AJ1197">
            <v>0</v>
          </cell>
          <cell r="AK1197">
            <v>0</v>
          </cell>
          <cell r="AL1197">
            <v>0</v>
          </cell>
          <cell r="AM1197">
            <v>0</v>
          </cell>
          <cell r="AN1197">
            <v>0</v>
          </cell>
        </row>
        <row r="1198">
          <cell r="A1198">
            <v>38</v>
          </cell>
          <cell r="B1198" t="str">
            <v>CR</v>
          </cell>
          <cell r="C1198" t="str">
            <v>hy</v>
          </cell>
          <cell r="D1198">
            <v>0</v>
          </cell>
          <cell r="E1198">
            <v>0</v>
          </cell>
          <cell r="F1198">
            <v>0</v>
          </cell>
          <cell r="G1198">
            <v>0</v>
          </cell>
          <cell r="H1198">
            <v>0</v>
          </cell>
          <cell r="I1198">
            <v>0</v>
          </cell>
          <cell r="J1198">
            <v>0</v>
          </cell>
          <cell r="K1198">
            <v>0</v>
          </cell>
          <cell r="L1198">
            <v>0</v>
          </cell>
          <cell r="M1198">
            <v>0</v>
          </cell>
          <cell r="N1198">
            <v>0</v>
          </cell>
          <cell r="O1198">
            <v>0</v>
          </cell>
          <cell r="P1198">
            <v>0</v>
          </cell>
          <cell r="Q1198">
            <v>0</v>
          </cell>
          <cell r="R1198">
            <v>0</v>
          </cell>
          <cell r="S1198">
            <v>0</v>
          </cell>
          <cell r="T1198">
            <v>0</v>
          </cell>
          <cell r="U1198">
            <v>0</v>
          </cell>
          <cell r="V1198">
            <v>0</v>
          </cell>
          <cell r="W1198">
            <v>0</v>
          </cell>
          <cell r="X1198">
            <v>492</v>
          </cell>
          <cell r="Y1198">
            <v>0</v>
          </cell>
          <cell r="Z1198">
            <v>0</v>
          </cell>
          <cell r="AA1198">
            <v>0</v>
          </cell>
          <cell r="AB1198">
            <v>0</v>
          </cell>
          <cell r="AC1198">
            <v>0</v>
          </cell>
          <cell r="AD1198">
            <v>0</v>
          </cell>
          <cell r="AE1198">
            <v>0</v>
          </cell>
          <cell r="AF1198">
            <v>0</v>
          </cell>
          <cell r="AG1198">
            <v>0</v>
          </cell>
          <cell r="AH1198">
            <v>0</v>
          </cell>
          <cell r="AI1198">
            <v>0</v>
          </cell>
          <cell r="AJ1198">
            <v>0</v>
          </cell>
          <cell r="AK1198">
            <v>0</v>
          </cell>
          <cell r="AL1198">
            <v>0</v>
          </cell>
          <cell r="AM1198">
            <v>0</v>
          </cell>
          <cell r="AN1198">
            <v>0</v>
          </cell>
        </row>
        <row r="1199">
          <cell r="A1199">
            <v>38</v>
          </cell>
          <cell r="B1199" t="str">
            <v>CR</v>
          </cell>
          <cell r="C1199" t="str">
            <v>pp</v>
          </cell>
          <cell r="D1199">
            <v>3.9</v>
          </cell>
          <cell r="E1199">
            <v>3.6</v>
          </cell>
          <cell r="F1199">
            <v>3.1</v>
          </cell>
          <cell r="G1199">
            <v>3.7</v>
          </cell>
          <cell r="H1199">
            <v>3.7</v>
          </cell>
          <cell r="I1199">
            <v>6.5</v>
          </cell>
          <cell r="J1199">
            <v>6.8</v>
          </cell>
          <cell r="K1199">
            <v>6.7</v>
          </cell>
          <cell r="L1199">
            <v>3.9</v>
          </cell>
          <cell r="M1199">
            <v>4.9000000000000004</v>
          </cell>
          <cell r="N1199">
            <v>4.7</v>
          </cell>
          <cell r="O1199">
            <v>5.2</v>
          </cell>
          <cell r="P1199">
            <v>8.6</v>
          </cell>
          <cell r="Q1199">
            <v>4.9000000000000004</v>
          </cell>
          <cell r="R1199">
            <v>4.3</v>
          </cell>
          <cell r="S1199">
            <v>3.5</v>
          </cell>
          <cell r="T1199">
            <v>4.2</v>
          </cell>
          <cell r="U1199">
            <v>3.1</v>
          </cell>
          <cell r="V1199">
            <v>3.4</v>
          </cell>
          <cell r="W1199">
            <v>5.8</v>
          </cell>
          <cell r="X1199">
            <v>11</v>
          </cell>
          <cell r="Y1199">
            <v>7.5</v>
          </cell>
          <cell r="Z1199">
            <v>5.3</v>
          </cell>
          <cell r="AA1199">
            <v>6.1</v>
          </cell>
          <cell r="AB1199">
            <v>12.4</v>
          </cell>
          <cell r="AC1199">
            <v>28.1</v>
          </cell>
          <cell r="AD1199">
            <v>17.7</v>
          </cell>
          <cell r="AE1199">
            <v>25</v>
          </cell>
          <cell r="AF1199">
            <v>29.5</v>
          </cell>
          <cell r="AG1199">
            <v>32.4</v>
          </cell>
          <cell r="AH1199">
            <v>58.3</v>
          </cell>
          <cell r="AI1199">
            <v>80.900000000000006</v>
          </cell>
          <cell r="AJ1199">
            <v>61.7</v>
          </cell>
          <cell r="AK1199">
            <v>63</v>
          </cell>
          <cell r="AL1199">
            <v>85.3</v>
          </cell>
          <cell r="AM1199">
            <v>69.900000000000006</v>
          </cell>
          <cell r="AN1199">
            <v>69.900000000000006</v>
          </cell>
        </row>
        <row r="1200">
          <cell r="A1200">
            <v>38</v>
          </cell>
          <cell r="B1200" t="str">
            <v>CR</v>
          </cell>
          <cell r="C1200" t="str">
            <v>ry</v>
          </cell>
          <cell r="D1200">
            <v>0</v>
          </cell>
          <cell r="E1200">
            <v>0</v>
          </cell>
          <cell r="F1200">
            <v>0</v>
          </cell>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H1200">
            <v>0</v>
          </cell>
          <cell r="AI1200">
            <v>0</v>
          </cell>
          <cell r="AJ1200">
            <v>0</v>
          </cell>
          <cell r="AK1200">
            <v>0</v>
          </cell>
          <cell r="AL1200">
            <v>0</v>
          </cell>
          <cell r="AM1200">
            <v>0</v>
          </cell>
          <cell r="AN1200">
            <v>0</v>
          </cell>
        </row>
        <row r="1201">
          <cell r="A1201">
            <v>38</v>
          </cell>
          <cell r="B1201" t="str">
            <v>CR</v>
          </cell>
          <cell r="C1201" t="str">
            <v>sl</v>
          </cell>
          <cell r="D1201">
            <v>0</v>
          </cell>
          <cell r="E1201">
            <v>0</v>
          </cell>
          <cell r="F1201">
            <v>0</v>
          </cell>
          <cell r="G1201">
            <v>0</v>
          </cell>
          <cell r="H1201">
            <v>0</v>
          </cell>
          <cell r="I1201">
            <v>0</v>
          </cell>
          <cell r="J1201">
            <v>0</v>
          </cell>
          <cell r="K1201">
            <v>0</v>
          </cell>
          <cell r="L1201">
            <v>0</v>
          </cell>
          <cell r="M1201">
            <v>0</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cell r="AI1201">
            <v>0</v>
          </cell>
          <cell r="AJ1201">
            <v>0</v>
          </cell>
          <cell r="AK1201">
            <v>0</v>
          </cell>
          <cell r="AL1201">
            <v>0</v>
          </cell>
          <cell r="AM1201">
            <v>0</v>
          </cell>
          <cell r="AN1201">
            <v>0</v>
          </cell>
        </row>
        <row r="1202">
          <cell r="A1202">
            <v>38</v>
          </cell>
          <cell r="B1202" t="str">
            <v>FO</v>
          </cell>
          <cell r="C1202" t="str">
            <v>uf</v>
          </cell>
          <cell r="D1202">
            <v>0</v>
          </cell>
          <cell r="E1202">
            <v>0</v>
          </cell>
          <cell r="F1202">
            <v>0</v>
          </cell>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cell r="AI1202">
            <v>0</v>
          </cell>
          <cell r="AJ1202">
            <v>0</v>
          </cell>
          <cell r="AK1202">
            <v>0</v>
          </cell>
          <cell r="AL1202">
            <v>0</v>
          </cell>
          <cell r="AM1202">
            <v>0</v>
          </cell>
          <cell r="AN1202">
            <v>0</v>
          </cell>
        </row>
        <row r="1203">
          <cell r="A1203">
            <v>38</v>
          </cell>
          <cell r="B1203" t="str">
            <v>IN</v>
          </cell>
          <cell r="C1203" t="str">
            <v>hi</v>
          </cell>
          <cell r="D1203">
            <v>0</v>
          </cell>
          <cell r="E1203">
            <v>0</v>
          </cell>
          <cell r="F1203">
            <v>0</v>
          </cell>
          <cell r="G1203">
            <v>0</v>
          </cell>
          <cell r="H1203">
            <v>0</v>
          </cell>
          <cell r="I1203">
            <v>0</v>
          </cell>
          <cell r="J1203">
            <v>0</v>
          </cell>
          <cell r="K1203">
            <v>0</v>
          </cell>
          <cell r="L1203">
            <v>0</v>
          </cell>
          <cell r="M1203">
            <v>0</v>
          </cell>
          <cell r="N1203">
            <v>0</v>
          </cell>
          <cell r="O1203">
            <v>0</v>
          </cell>
          <cell r="P1203">
            <v>0</v>
          </cell>
          <cell r="Q1203">
            <v>0</v>
          </cell>
          <cell r="R1203">
            <v>0</v>
          </cell>
          <cell r="S1203">
            <v>0</v>
          </cell>
          <cell r="T1203">
            <v>0</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H1203">
            <v>0</v>
          </cell>
          <cell r="AI1203">
            <v>0</v>
          </cell>
          <cell r="AJ1203">
            <v>0</v>
          </cell>
          <cell r="AK1203">
            <v>0</v>
          </cell>
          <cell r="AL1203">
            <v>0</v>
          </cell>
          <cell r="AM1203">
            <v>0</v>
          </cell>
          <cell r="AN1203">
            <v>0</v>
          </cell>
        </row>
        <row r="1204">
          <cell r="A1204">
            <v>38</v>
          </cell>
          <cell r="B1204" t="str">
            <v>IN</v>
          </cell>
          <cell r="C1204" t="str">
            <v>ih</v>
          </cell>
          <cell r="D1204">
            <v>0</v>
          </cell>
          <cell r="E1204">
            <v>0</v>
          </cell>
          <cell r="F1204">
            <v>0</v>
          </cell>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H1204">
            <v>0</v>
          </cell>
          <cell r="AI1204">
            <v>0</v>
          </cell>
          <cell r="AJ1204">
            <v>0</v>
          </cell>
          <cell r="AK1204">
            <v>0</v>
          </cell>
          <cell r="AL1204">
            <v>0</v>
          </cell>
          <cell r="AM1204">
            <v>0</v>
          </cell>
          <cell r="AN1204">
            <v>0</v>
          </cell>
        </row>
        <row r="1205">
          <cell r="A1205">
            <v>38</v>
          </cell>
          <cell r="B1205" t="str">
            <v>IN</v>
          </cell>
          <cell r="C1205" t="str">
            <v>li</v>
          </cell>
          <cell r="D1205">
            <v>0</v>
          </cell>
          <cell r="E1205">
            <v>0</v>
          </cell>
          <cell r="F1205">
            <v>0</v>
          </cell>
          <cell r="G1205">
            <v>0</v>
          </cell>
          <cell r="H1205">
            <v>0</v>
          </cell>
          <cell r="I1205">
            <v>0</v>
          </cell>
          <cell r="J1205">
            <v>0</v>
          </cell>
          <cell r="K1205">
            <v>0</v>
          </cell>
          <cell r="L1205">
            <v>0</v>
          </cell>
          <cell r="M1205">
            <v>0</v>
          </cell>
          <cell r="N1205">
            <v>0</v>
          </cell>
          <cell r="O1205">
            <v>0</v>
          </cell>
          <cell r="P1205">
            <v>0</v>
          </cell>
          <cell r="Q1205">
            <v>0</v>
          </cell>
          <cell r="R1205">
            <v>0</v>
          </cell>
          <cell r="S1205">
            <v>0</v>
          </cell>
          <cell r="T1205">
            <v>0</v>
          </cell>
          <cell r="U1205">
            <v>0</v>
          </cell>
          <cell r="V1205">
            <v>0</v>
          </cell>
          <cell r="W1205">
            <v>0</v>
          </cell>
          <cell r="X1205">
            <v>0</v>
          </cell>
          <cell r="Y1205">
            <v>0</v>
          </cell>
          <cell r="Z1205">
            <v>0</v>
          </cell>
          <cell r="AA1205">
            <v>0</v>
          </cell>
          <cell r="AB1205">
            <v>0</v>
          </cell>
          <cell r="AC1205">
            <v>0</v>
          </cell>
          <cell r="AD1205">
            <v>0</v>
          </cell>
          <cell r="AE1205">
            <v>0</v>
          </cell>
          <cell r="AF1205">
            <v>0</v>
          </cell>
          <cell r="AG1205">
            <v>0</v>
          </cell>
          <cell r="AH1205">
            <v>0</v>
          </cell>
          <cell r="AI1205">
            <v>0</v>
          </cell>
          <cell r="AJ1205">
            <v>0</v>
          </cell>
          <cell r="AK1205">
            <v>0</v>
          </cell>
          <cell r="AL1205">
            <v>0</v>
          </cell>
          <cell r="AM1205">
            <v>0</v>
          </cell>
          <cell r="AN1205">
            <v>0</v>
          </cell>
        </row>
        <row r="1206">
          <cell r="A1206">
            <v>38</v>
          </cell>
          <cell r="B1206" t="str">
            <v>IN</v>
          </cell>
          <cell r="C1206" t="str">
            <v>oi</v>
          </cell>
          <cell r="D1206">
            <v>0</v>
          </cell>
          <cell r="E1206">
            <v>0</v>
          </cell>
          <cell r="F1206">
            <v>0</v>
          </cell>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V1206">
            <v>0</v>
          </cell>
          <cell r="W1206">
            <v>0</v>
          </cell>
          <cell r="X1206">
            <v>0</v>
          </cell>
          <cell r="Y1206">
            <v>0</v>
          </cell>
          <cell r="Z1206">
            <v>0</v>
          </cell>
          <cell r="AA1206">
            <v>0</v>
          </cell>
          <cell r="AB1206">
            <v>0</v>
          </cell>
          <cell r="AC1206">
            <v>0</v>
          </cell>
          <cell r="AD1206">
            <v>0</v>
          </cell>
          <cell r="AE1206">
            <v>0</v>
          </cell>
          <cell r="AF1206">
            <v>0</v>
          </cell>
          <cell r="AG1206">
            <v>0</v>
          </cell>
          <cell r="AH1206">
            <v>0</v>
          </cell>
          <cell r="AI1206">
            <v>0</v>
          </cell>
          <cell r="AJ1206">
            <v>0</v>
          </cell>
          <cell r="AK1206">
            <v>0</v>
          </cell>
          <cell r="AL1206">
            <v>0</v>
          </cell>
          <cell r="AM1206">
            <v>0</v>
          </cell>
          <cell r="AN1206">
            <v>0</v>
          </cell>
        </row>
        <row r="1207">
          <cell r="A1207">
            <v>38</v>
          </cell>
          <cell r="B1207" t="str">
            <v>IN</v>
          </cell>
          <cell r="C1207" t="str">
            <v>wp</v>
          </cell>
          <cell r="D1207">
            <v>154.94659999999999</v>
          </cell>
          <cell r="E1207">
            <v>154.94659999999999</v>
          </cell>
          <cell r="F1207">
            <v>154.94659999999999</v>
          </cell>
          <cell r="G1207">
            <v>154.94659999999999</v>
          </cell>
          <cell r="H1207">
            <v>154.94659999999999</v>
          </cell>
          <cell r="I1207">
            <v>154.94659999999999</v>
          </cell>
          <cell r="J1207">
            <v>154.94659999999999</v>
          </cell>
          <cell r="K1207">
            <v>154.94659999999999</v>
          </cell>
          <cell r="L1207">
            <v>154.94659999999999</v>
          </cell>
          <cell r="M1207">
            <v>154.94659999999999</v>
          </cell>
          <cell r="N1207">
            <v>154.94659999999999</v>
          </cell>
          <cell r="O1207">
            <v>154.94659999999999</v>
          </cell>
          <cell r="P1207">
            <v>154.94659999999999</v>
          </cell>
          <cell r="Q1207">
            <v>154.94659999999999</v>
          </cell>
          <cell r="R1207">
            <v>154.94659999999999</v>
          </cell>
          <cell r="S1207">
            <v>154.94659999999999</v>
          </cell>
          <cell r="T1207">
            <v>154.94659999999999</v>
          </cell>
          <cell r="U1207">
            <v>154.94659999999999</v>
          </cell>
          <cell r="V1207">
            <v>154.94659999999999</v>
          </cell>
          <cell r="W1207">
            <v>154.94659999999999</v>
          </cell>
          <cell r="X1207">
            <v>154.94659999999999</v>
          </cell>
          <cell r="Y1207">
            <v>154.94659999999999</v>
          </cell>
          <cell r="Z1207">
            <v>154.94659999999999</v>
          </cell>
          <cell r="AA1207">
            <v>154.94659999999999</v>
          </cell>
          <cell r="AB1207">
            <v>154.94659999999999</v>
          </cell>
          <cell r="AC1207">
            <v>154.94659999999999</v>
          </cell>
          <cell r="AD1207">
            <v>154.94659999999999</v>
          </cell>
          <cell r="AE1207">
            <v>154.94659999999999</v>
          </cell>
          <cell r="AF1207">
            <v>154.94659999999999</v>
          </cell>
          <cell r="AG1207">
            <v>154.94659999999999</v>
          </cell>
          <cell r="AH1207">
            <v>154.94659999999999</v>
          </cell>
          <cell r="AI1207">
            <v>154.94659999999999</v>
          </cell>
          <cell r="AJ1207">
            <v>154.94659999999999</v>
          </cell>
          <cell r="AK1207">
            <v>154.94659999999999</v>
          </cell>
          <cell r="AL1207">
            <v>154.94659999999999</v>
          </cell>
          <cell r="AM1207">
            <v>154.94659999999999</v>
          </cell>
          <cell r="AN1207">
            <v>154.94659999999999</v>
          </cell>
        </row>
        <row r="1208">
          <cell r="A1208">
            <v>38</v>
          </cell>
          <cell r="B1208" t="str">
            <v>RC</v>
          </cell>
          <cell r="C1208" t="str">
            <v>ca</v>
          </cell>
          <cell r="D1208">
            <v>0</v>
          </cell>
          <cell r="E1208">
            <v>0</v>
          </cell>
          <cell r="F1208">
            <v>0</v>
          </cell>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V1208">
            <v>0</v>
          </cell>
          <cell r="W1208">
            <v>0</v>
          </cell>
          <cell r="X1208">
            <v>0</v>
          </cell>
          <cell r="Y1208">
            <v>0</v>
          </cell>
          <cell r="Z1208">
            <v>0</v>
          </cell>
          <cell r="AA1208">
            <v>0</v>
          </cell>
          <cell r="AB1208">
            <v>0</v>
          </cell>
          <cell r="AC1208">
            <v>0</v>
          </cell>
          <cell r="AD1208">
            <v>0</v>
          </cell>
          <cell r="AE1208">
            <v>0</v>
          </cell>
          <cell r="AF1208">
            <v>0</v>
          </cell>
          <cell r="AG1208">
            <v>0</v>
          </cell>
          <cell r="AH1208">
            <v>0</v>
          </cell>
          <cell r="AI1208">
            <v>0</v>
          </cell>
          <cell r="AJ1208">
            <v>0</v>
          </cell>
          <cell r="AK1208">
            <v>0</v>
          </cell>
          <cell r="AL1208">
            <v>0</v>
          </cell>
          <cell r="AM1208">
            <v>0</v>
          </cell>
          <cell r="AN1208">
            <v>0</v>
          </cell>
        </row>
        <row r="1209">
          <cell r="A1209">
            <v>38</v>
          </cell>
          <cell r="B1209" t="str">
            <v>RC</v>
          </cell>
          <cell r="C1209" t="str">
            <v>go</v>
          </cell>
          <cell r="D1209">
            <v>0</v>
          </cell>
          <cell r="E1209">
            <v>0</v>
          </cell>
          <cell r="F1209">
            <v>0</v>
          </cell>
          <cell r="G1209">
            <v>0</v>
          </cell>
          <cell r="H1209">
            <v>0</v>
          </cell>
          <cell r="I1209">
            <v>0</v>
          </cell>
          <cell r="J1209">
            <v>0</v>
          </cell>
          <cell r="K1209">
            <v>0</v>
          </cell>
          <cell r="L1209">
            <v>0</v>
          </cell>
          <cell r="M1209">
            <v>0</v>
          </cell>
          <cell r="N1209">
            <v>0</v>
          </cell>
          <cell r="O1209">
            <v>0</v>
          </cell>
          <cell r="P1209">
            <v>0</v>
          </cell>
          <cell r="Q1209">
            <v>0</v>
          </cell>
          <cell r="R1209">
            <v>0</v>
          </cell>
          <cell r="S1209">
            <v>0</v>
          </cell>
          <cell r="T1209">
            <v>0</v>
          </cell>
          <cell r="U1209">
            <v>0</v>
          </cell>
          <cell r="V1209">
            <v>0</v>
          </cell>
          <cell r="W1209">
            <v>0</v>
          </cell>
          <cell r="X1209">
            <v>0</v>
          </cell>
          <cell r="Y1209">
            <v>0</v>
          </cell>
          <cell r="Z1209">
            <v>0</v>
          </cell>
          <cell r="AA1209">
            <v>0</v>
          </cell>
          <cell r="AB1209">
            <v>0</v>
          </cell>
          <cell r="AC1209">
            <v>0</v>
          </cell>
          <cell r="AD1209">
            <v>0</v>
          </cell>
          <cell r="AE1209">
            <v>0</v>
          </cell>
          <cell r="AF1209">
            <v>0</v>
          </cell>
          <cell r="AG1209">
            <v>0</v>
          </cell>
          <cell r="AH1209">
            <v>0</v>
          </cell>
          <cell r="AI1209">
            <v>0</v>
          </cell>
          <cell r="AJ1209">
            <v>0</v>
          </cell>
          <cell r="AK1209">
            <v>0</v>
          </cell>
          <cell r="AL1209">
            <v>0</v>
          </cell>
          <cell r="AM1209">
            <v>0</v>
          </cell>
          <cell r="AN1209">
            <v>0</v>
          </cell>
        </row>
        <row r="1210">
          <cell r="A1210">
            <v>38</v>
          </cell>
          <cell r="B1210" t="str">
            <v>RC</v>
          </cell>
          <cell r="C1210" t="str">
            <v>sk</v>
          </cell>
          <cell r="D1210">
            <v>0</v>
          </cell>
          <cell r="E1210">
            <v>0</v>
          </cell>
          <cell r="F1210">
            <v>0</v>
          </cell>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V1210">
            <v>0</v>
          </cell>
          <cell r="W1210">
            <v>0</v>
          </cell>
          <cell r="X1210">
            <v>0</v>
          </cell>
          <cell r="Y1210">
            <v>0</v>
          </cell>
          <cell r="Z1210">
            <v>0</v>
          </cell>
          <cell r="AA1210">
            <v>0</v>
          </cell>
          <cell r="AB1210">
            <v>0</v>
          </cell>
          <cell r="AC1210">
            <v>0</v>
          </cell>
          <cell r="AD1210">
            <v>0</v>
          </cell>
          <cell r="AE1210">
            <v>0</v>
          </cell>
          <cell r="AF1210">
            <v>0</v>
          </cell>
          <cell r="AG1210">
            <v>0</v>
          </cell>
          <cell r="AH1210">
            <v>0</v>
          </cell>
          <cell r="AI1210">
            <v>0</v>
          </cell>
          <cell r="AJ1210">
            <v>0</v>
          </cell>
          <cell r="AK1210">
            <v>0</v>
          </cell>
          <cell r="AL1210">
            <v>0</v>
          </cell>
          <cell r="AM1210">
            <v>0</v>
          </cell>
          <cell r="AN1210">
            <v>0</v>
          </cell>
        </row>
        <row r="1211">
          <cell r="A1211">
            <v>38</v>
          </cell>
          <cell r="B1211" t="str">
            <v>RD</v>
          </cell>
          <cell r="C1211" t="str">
            <v>mf</v>
          </cell>
          <cell r="D1211">
            <v>82.37</v>
          </cell>
          <cell r="E1211">
            <v>82.37</v>
          </cell>
          <cell r="F1211">
            <v>82.37</v>
          </cell>
          <cell r="G1211">
            <v>82.37</v>
          </cell>
          <cell r="H1211">
            <v>82.37</v>
          </cell>
          <cell r="I1211">
            <v>82.37</v>
          </cell>
          <cell r="J1211">
            <v>82.37</v>
          </cell>
          <cell r="K1211">
            <v>82.37</v>
          </cell>
          <cell r="L1211">
            <v>82.37</v>
          </cell>
          <cell r="M1211">
            <v>82.37</v>
          </cell>
          <cell r="N1211">
            <v>82.37</v>
          </cell>
          <cell r="O1211">
            <v>82.37</v>
          </cell>
          <cell r="P1211">
            <v>82.37</v>
          </cell>
          <cell r="Q1211">
            <v>103.28</v>
          </cell>
          <cell r="R1211">
            <v>43.56</v>
          </cell>
          <cell r="S1211">
            <v>68.709999999999994</v>
          </cell>
          <cell r="T1211">
            <v>95.44</v>
          </cell>
          <cell r="U1211">
            <v>95.04</v>
          </cell>
          <cell r="V1211">
            <v>109.1</v>
          </cell>
          <cell r="W1211">
            <v>110.09</v>
          </cell>
          <cell r="X1211">
            <v>93.46</v>
          </cell>
          <cell r="Y1211">
            <v>67.91</v>
          </cell>
          <cell r="Z1211">
            <v>63.36</v>
          </cell>
          <cell r="AA1211">
            <v>47.92</v>
          </cell>
          <cell r="AB1211">
            <v>56.03</v>
          </cell>
          <cell r="AC1211">
            <v>110.29</v>
          </cell>
          <cell r="AD1211">
            <v>68.510000000000005</v>
          </cell>
          <cell r="AE1211">
            <v>36.83</v>
          </cell>
          <cell r="AF1211">
            <v>39.4</v>
          </cell>
          <cell r="AG1211">
            <v>66.92</v>
          </cell>
          <cell r="AH1211">
            <v>64.94</v>
          </cell>
          <cell r="AI1211">
            <v>55.32</v>
          </cell>
          <cell r="AJ1211">
            <v>55.321199999999997</v>
          </cell>
          <cell r="AK1211">
            <v>55.321199999999997</v>
          </cell>
          <cell r="AL1211">
            <v>55.321199999999997</v>
          </cell>
          <cell r="AM1211">
            <v>57.2</v>
          </cell>
          <cell r="AN1211">
            <v>57.2</v>
          </cell>
        </row>
        <row r="1212">
          <cell r="A1212">
            <v>38</v>
          </cell>
          <cell r="B1212" t="str">
            <v>RD</v>
          </cell>
          <cell r="C1212" t="str">
            <v>mr</v>
          </cell>
          <cell r="D1212">
            <v>16.015999999999998</v>
          </cell>
          <cell r="E1212">
            <v>16.015999999999998</v>
          </cell>
          <cell r="F1212">
            <v>16.015999999999998</v>
          </cell>
          <cell r="G1212">
            <v>16.015999999999998</v>
          </cell>
          <cell r="H1212">
            <v>16.015999999999998</v>
          </cell>
          <cell r="I1212">
            <v>16.015999999999998</v>
          </cell>
          <cell r="J1212">
            <v>16.015999999999998</v>
          </cell>
          <cell r="K1212">
            <v>16.015999999999998</v>
          </cell>
          <cell r="L1212">
            <v>16.015999999999998</v>
          </cell>
          <cell r="M1212">
            <v>16.015999999999998</v>
          </cell>
          <cell r="N1212">
            <v>16.015999999999998</v>
          </cell>
          <cell r="O1212">
            <v>16.015999999999998</v>
          </cell>
          <cell r="P1212">
            <v>16.015999999999998</v>
          </cell>
          <cell r="Q1212">
            <v>16.015999999999998</v>
          </cell>
          <cell r="R1212">
            <v>16.015999999999998</v>
          </cell>
          <cell r="S1212">
            <v>16.015999999999998</v>
          </cell>
          <cell r="T1212">
            <v>16.015999999999998</v>
          </cell>
          <cell r="U1212">
            <v>16.015999999999998</v>
          </cell>
          <cell r="V1212">
            <v>16.015999999999998</v>
          </cell>
          <cell r="W1212">
            <v>16.015999999999998</v>
          </cell>
          <cell r="X1212">
            <v>16.015999999999998</v>
          </cell>
          <cell r="Y1212">
            <v>16.015999999999998</v>
          </cell>
          <cell r="Z1212">
            <v>16.015999999999998</v>
          </cell>
          <cell r="AA1212">
            <v>16.015999999999998</v>
          </cell>
          <cell r="AB1212">
            <v>16.015999999999998</v>
          </cell>
          <cell r="AC1212">
            <v>16.015999999999998</v>
          </cell>
          <cell r="AD1212">
            <v>16.015999999999998</v>
          </cell>
          <cell r="AE1212">
            <v>16.015999999999998</v>
          </cell>
          <cell r="AF1212">
            <v>16.015999999999998</v>
          </cell>
          <cell r="AG1212">
            <v>16.015999999999998</v>
          </cell>
          <cell r="AH1212">
            <v>16.015999999999998</v>
          </cell>
          <cell r="AI1212">
            <v>16.015999999999998</v>
          </cell>
          <cell r="AJ1212">
            <v>16.015999999999998</v>
          </cell>
          <cell r="AK1212">
            <v>16.015999999999998</v>
          </cell>
          <cell r="AL1212">
            <v>16.015999999999998</v>
          </cell>
          <cell r="AM1212">
            <v>16.015999999999998</v>
          </cell>
          <cell r="AN1212">
            <v>16.015999999999998</v>
          </cell>
        </row>
        <row r="1213">
          <cell r="A1213">
            <v>38</v>
          </cell>
          <cell r="B1213" t="str">
            <v>RD</v>
          </cell>
          <cell r="C1213" t="str">
            <v>sf</v>
          </cell>
          <cell r="D1213">
            <v>0</v>
          </cell>
          <cell r="E1213">
            <v>0</v>
          </cell>
          <cell r="F1213">
            <v>0</v>
          </cell>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V1213">
            <v>0</v>
          </cell>
          <cell r="W1213">
            <v>0</v>
          </cell>
          <cell r="X1213">
            <v>0</v>
          </cell>
          <cell r="Y1213">
            <v>0</v>
          </cell>
          <cell r="Z1213">
            <v>0</v>
          </cell>
          <cell r="AA1213">
            <v>0</v>
          </cell>
          <cell r="AB1213">
            <v>0</v>
          </cell>
          <cell r="AC1213">
            <v>0</v>
          </cell>
          <cell r="AD1213">
            <v>0</v>
          </cell>
          <cell r="AE1213">
            <v>0</v>
          </cell>
          <cell r="AF1213">
            <v>0</v>
          </cell>
          <cell r="AG1213">
            <v>0</v>
          </cell>
          <cell r="AH1213">
            <v>0</v>
          </cell>
          <cell r="AI1213">
            <v>0</v>
          </cell>
          <cell r="AJ1213">
            <v>0</v>
          </cell>
          <cell r="AK1213">
            <v>0</v>
          </cell>
          <cell r="AL1213">
            <v>0</v>
          </cell>
          <cell r="AM1213">
            <v>0</v>
          </cell>
          <cell r="AN1213">
            <v>0</v>
          </cell>
        </row>
        <row r="1214">
          <cell r="A1214">
            <v>38</v>
          </cell>
          <cell r="B1214" t="str">
            <v>RD</v>
          </cell>
          <cell r="C1214" t="str">
            <v>sr</v>
          </cell>
          <cell r="D1214">
            <v>26.605799999999999</v>
          </cell>
          <cell r="E1214">
            <v>26.605799999999999</v>
          </cell>
          <cell r="F1214">
            <v>26.605799999999999</v>
          </cell>
          <cell r="G1214">
            <v>26.605799999999999</v>
          </cell>
          <cell r="H1214">
            <v>26.605799999999999</v>
          </cell>
          <cell r="I1214">
            <v>26.605799999999999</v>
          </cell>
          <cell r="J1214">
            <v>26.605799999999999</v>
          </cell>
          <cell r="K1214">
            <v>26.605799999999999</v>
          </cell>
          <cell r="L1214">
            <v>26.605799999999999</v>
          </cell>
          <cell r="M1214">
            <v>26.605799999999999</v>
          </cell>
          <cell r="N1214">
            <v>26.605799999999999</v>
          </cell>
          <cell r="O1214">
            <v>26.605799999999999</v>
          </cell>
          <cell r="P1214">
            <v>26.605799999999999</v>
          </cell>
          <cell r="Q1214">
            <v>26.605799999999999</v>
          </cell>
          <cell r="R1214">
            <v>26.605799999999999</v>
          </cell>
          <cell r="S1214">
            <v>26.605799999999999</v>
          </cell>
          <cell r="T1214">
            <v>26.605799999999999</v>
          </cell>
          <cell r="U1214">
            <v>26.605799999999999</v>
          </cell>
          <cell r="V1214">
            <v>26.605799999999999</v>
          </cell>
          <cell r="W1214">
            <v>26.605799999999999</v>
          </cell>
          <cell r="X1214">
            <v>26.605799999999999</v>
          </cell>
          <cell r="Y1214">
            <v>26.605799999999999</v>
          </cell>
          <cell r="Z1214">
            <v>26.605799999999999</v>
          </cell>
          <cell r="AA1214">
            <v>26.605799999999999</v>
          </cell>
          <cell r="AB1214">
            <v>26.605799999999999</v>
          </cell>
          <cell r="AC1214">
            <v>26.605799999999999</v>
          </cell>
          <cell r="AD1214">
            <v>26.605799999999999</v>
          </cell>
          <cell r="AE1214">
            <v>26.605799999999999</v>
          </cell>
          <cell r="AF1214">
            <v>26.605799999999999</v>
          </cell>
          <cell r="AG1214">
            <v>26.605799999999999</v>
          </cell>
          <cell r="AH1214">
            <v>26.605799999999999</v>
          </cell>
          <cell r="AI1214">
            <v>26.605799999999999</v>
          </cell>
          <cell r="AJ1214">
            <v>26.605799999999999</v>
          </cell>
          <cell r="AK1214">
            <v>26.605799999999999</v>
          </cell>
          <cell r="AL1214">
            <v>26.605799999999999</v>
          </cell>
          <cell r="AM1214">
            <v>26.605799999999999</v>
          </cell>
          <cell r="AN1214">
            <v>26.605799999999999</v>
          </cell>
        </row>
        <row r="1215">
          <cell r="A1215">
            <v>38</v>
          </cell>
          <cell r="B1215" t="str">
            <v>RR</v>
          </cell>
          <cell r="C1215" t="str">
            <v>rf</v>
          </cell>
          <cell r="D1215">
            <v>0</v>
          </cell>
          <cell r="E1215">
            <v>0</v>
          </cell>
          <cell r="F1215">
            <v>0</v>
          </cell>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V1215">
            <v>0</v>
          </cell>
          <cell r="W1215">
            <v>0</v>
          </cell>
          <cell r="X1215">
            <v>0</v>
          </cell>
          <cell r="Y1215">
            <v>0</v>
          </cell>
          <cell r="Z1215">
            <v>0</v>
          </cell>
          <cell r="AA1215">
            <v>0</v>
          </cell>
          <cell r="AB1215">
            <v>0</v>
          </cell>
          <cell r="AC1215">
            <v>0</v>
          </cell>
          <cell r="AD1215">
            <v>0</v>
          </cell>
          <cell r="AE1215">
            <v>0</v>
          </cell>
          <cell r="AF1215">
            <v>0</v>
          </cell>
          <cell r="AG1215">
            <v>0</v>
          </cell>
          <cell r="AH1215">
            <v>0</v>
          </cell>
          <cell r="AI1215">
            <v>0</v>
          </cell>
          <cell r="AJ1215">
            <v>0</v>
          </cell>
          <cell r="AK1215">
            <v>0</v>
          </cell>
          <cell r="AL1215">
            <v>0</v>
          </cell>
          <cell r="AM1215">
            <v>0</v>
          </cell>
          <cell r="AN1215">
            <v>0</v>
          </cell>
        </row>
        <row r="1216">
          <cell r="A1216">
            <v>38</v>
          </cell>
          <cell r="B1216" t="str">
            <v>RR</v>
          </cell>
          <cell r="C1216" t="str">
            <v>rm</v>
          </cell>
          <cell r="D1216">
            <v>0</v>
          </cell>
          <cell r="E1216">
            <v>0</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cell r="AK1216">
            <v>0</v>
          </cell>
          <cell r="AL1216">
            <v>0</v>
          </cell>
          <cell r="AM1216">
            <v>0</v>
          </cell>
          <cell r="AN1216">
            <v>0</v>
          </cell>
        </row>
        <row r="1217">
          <cell r="A1217">
            <v>38</v>
          </cell>
          <cell r="B1217" t="str">
            <v>SD</v>
          </cell>
          <cell r="C1217" t="str">
            <v>ld</v>
          </cell>
          <cell r="D1217">
            <v>0</v>
          </cell>
          <cell r="E1217">
            <v>0</v>
          </cell>
          <cell r="F1217">
            <v>0</v>
          </cell>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V1217">
            <v>0</v>
          </cell>
          <cell r="W1217">
            <v>0</v>
          </cell>
          <cell r="X1217">
            <v>0</v>
          </cell>
          <cell r="Y1217">
            <v>0</v>
          </cell>
          <cell r="Z1217">
            <v>0</v>
          </cell>
          <cell r="AA1217">
            <v>0</v>
          </cell>
          <cell r="AB1217">
            <v>0</v>
          </cell>
          <cell r="AC1217">
            <v>0</v>
          </cell>
          <cell r="AD1217">
            <v>0</v>
          </cell>
          <cell r="AE1217">
            <v>0</v>
          </cell>
          <cell r="AF1217">
            <v>0</v>
          </cell>
          <cell r="AG1217">
            <v>0</v>
          </cell>
          <cell r="AH1217">
            <v>0</v>
          </cell>
          <cell r="AI1217">
            <v>0</v>
          </cell>
          <cell r="AJ1217">
            <v>0</v>
          </cell>
          <cell r="AK1217">
            <v>0</v>
          </cell>
          <cell r="AL1217">
            <v>0</v>
          </cell>
          <cell r="AM1217">
            <v>0</v>
          </cell>
          <cell r="AN1217">
            <v>0</v>
          </cell>
        </row>
        <row r="1218">
          <cell r="A1218">
            <v>38</v>
          </cell>
          <cell r="B1218" t="str">
            <v>SD</v>
          </cell>
          <cell r="C1218" t="str">
            <v>lf</v>
          </cell>
          <cell r="D1218">
            <v>0</v>
          </cell>
          <cell r="E1218">
            <v>0</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cell r="AK1218">
            <v>0</v>
          </cell>
          <cell r="AL1218">
            <v>0</v>
          </cell>
          <cell r="AM1218">
            <v>0</v>
          </cell>
          <cell r="AN1218">
            <v>0</v>
          </cell>
        </row>
        <row r="1219">
          <cell r="A1219">
            <v>38</v>
          </cell>
          <cell r="B1219" t="str">
            <v>SD</v>
          </cell>
          <cell r="C1219" t="str">
            <v>mn</v>
          </cell>
          <cell r="D1219">
            <v>0</v>
          </cell>
          <cell r="E1219">
            <v>0</v>
          </cell>
          <cell r="F1219">
            <v>0</v>
          </cell>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V1219">
            <v>0</v>
          </cell>
          <cell r="W1219">
            <v>0</v>
          </cell>
          <cell r="X1219">
            <v>0</v>
          </cell>
          <cell r="Y1219">
            <v>0</v>
          </cell>
          <cell r="Z1219">
            <v>0</v>
          </cell>
          <cell r="AA1219">
            <v>0</v>
          </cell>
          <cell r="AB1219">
            <v>0</v>
          </cell>
          <cell r="AC1219">
            <v>0</v>
          </cell>
          <cell r="AD1219">
            <v>0</v>
          </cell>
          <cell r="AE1219">
            <v>0</v>
          </cell>
          <cell r="AF1219">
            <v>0</v>
          </cell>
          <cell r="AG1219">
            <v>0</v>
          </cell>
          <cell r="AH1219">
            <v>0</v>
          </cell>
          <cell r="AI1219">
            <v>0</v>
          </cell>
          <cell r="AJ1219">
            <v>0</v>
          </cell>
          <cell r="AK1219">
            <v>0</v>
          </cell>
          <cell r="AL1219">
            <v>0</v>
          </cell>
          <cell r="AM1219">
            <v>0</v>
          </cell>
          <cell r="AN1219">
            <v>0</v>
          </cell>
        </row>
        <row r="1220">
          <cell r="A1220">
            <v>38</v>
          </cell>
          <cell r="B1220" t="str">
            <v>SD</v>
          </cell>
          <cell r="C1220" t="str">
            <v>os</v>
          </cell>
          <cell r="D1220">
            <v>0</v>
          </cell>
          <cell r="E1220">
            <v>0</v>
          </cell>
          <cell r="F1220">
            <v>0</v>
          </cell>
          <cell r="G1220">
            <v>0</v>
          </cell>
          <cell r="H1220">
            <v>0</v>
          </cell>
          <cell r="I1220">
            <v>0</v>
          </cell>
          <cell r="J1220">
            <v>0</v>
          </cell>
          <cell r="K1220">
            <v>0</v>
          </cell>
          <cell r="L1220">
            <v>0</v>
          </cell>
          <cell r="M1220">
            <v>0</v>
          </cell>
          <cell r="N1220">
            <v>0</v>
          </cell>
          <cell r="O1220">
            <v>0</v>
          </cell>
          <cell r="P1220">
            <v>0</v>
          </cell>
          <cell r="Q1220">
            <v>0</v>
          </cell>
          <cell r="R1220">
            <v>0</v>
          </cell>
          <cell r="S1220">
            <v>0</v>
          </cell>
          <cell r="T1220">
            <v>0</v>
          </cell>
          <cell r="U1220">
            <v>0</v>
          </cell>
          <cell r="V1220">
            <v>0</v>
          </cell>
          <cell r="W1220">
            <v>0</v>
          </cell>
          <cell r="X1220">
            <v>0</v>
          </cell>
          <cell r="Y1220">
            <v>0</v>
          </cell>
          <cell r="Z1220">
            <v>0</v>
          </cell>
          <cell r="AA1220">
            <v>0</v>
          </cell>
          <cell r="AB1220">
            <v>0</v>
          </cell>
          <cell r="AC1220">
            <v>0</v>
          </cell>
          <cell r="AD1220">
            <v>0</v>
          </cell>
          <cell r="AE1220">
            <v>0</v>
          </cell>
          <cell r="AF1220">
            <v>0</v>
          </cell>
          <cell r="AG1220">
            <v>0</v>
          </cell>
          <cell r="AH1220">
            <v>0</v>
          </cell>
          <cell r="AI1220">
            <v>0</v>
          </cell>
          <cell r="AJ1220">
            <v>0</v>
          </cell>
          <cell r="AK1220">
            <v>0</v>
          </cell>
          <cell r="AL1220">
            <v>0</v>
          </cell>
          <cell r="AM1220">
            <v>0</v>
          </cell>
          <cell r="AN1220">
            <v>0</v>
          </cell>
        </row>
        <row r="1221">
          <cell r="A1221">
            <v>38</v>
          </cell>
          <cell r="B1221" t="str">
            <v>SD</v>
          </cell>
          <cell r="C1221" t="str">
            <v>pm</v>
          </cell>
          <cell r="D1221">
            <v>0</v>
          </cell>
          <cell r="E1221">
            <v>0</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cell r="AK1221">
            <v>0</v>
          </cell>
          <cell r="AL1221">
            <v>0</v>
          </cell>
          <cell r="AM1221">
            <v>0</v>
          </cell>
          <cell r="AN1221">
            <v>0</v>
          </cell>
        </row>
        <row r="1222">
          <cell r="A1222">
            <v>38</v>
          </cell>
          <cell r="B1222" t="str">
            <v>SD</v>
          </cell>
          <cell r="C1222" t="str">
            <v>pq</v>
          </cell>
          <cell r="D1222">
            <v>15.6661</v>
          </cell>
          <cell r="E1222">
            <v>15.6661</v>
          </cell>
          <cell r="F1222">
            <v>15.6661</v>
          </cell>
          <cell r="G1222">
            <v>15.6661</v>
          </cell>
          <cell r="H1222">
            <v>15.6661</v>
          </cell>
          <cell r="I1222">
            <v>15.6661</v>
          </cell>
          <cell r="J1222">
            <v>15.6661</v>
          </cell>
          <cell r="K1222">
            <v>15.6661</v>
          </cell>
          <cell r="L1222">
            <v>15.6661</v>
          </cell>
          <cell r="M1222">
            <v>15.6661</v>
          </cell>
          <cell r="N1222">
            <v>15.6661</v>
          </cell>
          <cell r="O1222">
            <v>15.6661</v>
          </cell>
          <cell r="P1222">
            <v>15.6661</v>
          </cell>
          <cell r="Q1222">
            <v>15.6661</v>
          </cell>
          <cell r="R1222">
            <v>15.6661</v>
          </cell>
          <cell r="S1222">
            <v>15.6661</v>
          </cell>
          <cell r="T1222">
            <v>15.6661</v>
          </cell>
          <cell r="U1222">
            <v>15.6661</v>
          </cell>
          <cell r="V1222">
            <v>15.6661</v>
          </cell>
          <cell r="W1222">
            <v>15.6661</v>
          </cell>
          <cell r="X1222">
            <v>15.6661</v>
          </cell>
          <cell r="Y1222">
            <v>15.6661</v>
          </cell>
          <cell r="Z1222">
            <v>15.6661</v>
          </cell>
          <cell r="AA1222">
            <v>15.6661</v>
          </cell>
          <cell r="AB1222">
            <v>15.6661</v>
          </cell>
          <cell r="AC1222">
            <v>15.6661</v>
          </cell>
          <cell r="AD1222">
            <v>15.6661</v>
          </cell>
          <cell r="AE1222">
            <v>15.6661</v>
          </cell>
          <cell r="AF1222">
            <v>15.6661</v>
          </cell>
          <cell r="AG1222">
            <v>15.6661</v>
          </cell>
          <cell r="AH1222">
            <v>15.6661</v>
          </cell>
          <cell r="AI1222">
            <v>15.6661</v>
          </cell>
          <cell r="AJ1222">
            <v>15.6661</v>
          </cell>
          <cell r="AK1222">
            <v>15.6661</v>
          </cell>
          <cell r="AL1222">
            <v>15.6661</v>
          </cell>
          <cell r="AM1222">
            <v>15.6661</v>
          </cell>
          <cell r="AN1222">
            <v>15.6661</v>
          </cell>
        </row>
        <row r="1223">
          <cell r="A1223">
            <v>38</v>
          </cell>
          <cell r="B1223" t="str">
            <v>SD</v>
          </cell>
          <cell r="C1223" t="str">
            <v>ss</v>
          </cell>
          <cell r="D1223">
            <v>0</v>
          </cell>
          <cell r="E1223">
            <v>0</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cell r="AK1223">
            <v>0</v>
          </cell>
          <cell r="AL1223">
            <v>0</v>
          </cell>
          <cell r="AM1223">
            <v>0</v>
          </cell>
          <cell r="AN1223">
            <v>0</v>
          </cell>
        </row>
        <row r="1224">
          <cell r="A1224">
            <v>38</v>
          </cell>
          <cell r="B1224" t="str">
            <v>UR</v>
          </cell>
          <cell r="C1224" t="str">
            <v>rf</v>
          </cell>
          <cell r="D1224">
            <v>0</v>
          </cell>
          <cell r="E1224">
            <v>0</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cell r="AK1224">
            <v>0</v>
          </cell>
          <cell r="AL1224">
            <v>0</v>
          </cell>
          <cell r="AM1224">
            <v>0</v>
          </cell>
          <cell r="AN1224">
            <v>0</v>
          </cell>
        </row>
        <row r="1225">
          <cell r="A1225">
            <v>38</v>
          </cell>
          <cell r="B1225" t="str">
            <v>UR</v>
          </cell>
          <cell r="C1225" t="str">
            <v>rm</v>
          </cell>
          <cell r="D1225">
            <v>0</v>
          </cell>
          <cell r="E1225">
            <v>0</v>
          </cell>
          <cell r="F1225">
            <v>0</v>
          </cell>
          <cell r="G1225">
            <v>0</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cell r="AK1225">
            <v>0</v>
          </cell>
          <cell r="AL1225">
            <v>0</v>
          </cell>
          <cell r="AM1225">
            <v>0</v>
          </cell>
          <cell r="AN1225">
            <v>0</v>
          </cell>
        </row>
        <row r="1226">
          <cell r="A1226">
            <v>39</v>
          </cell>
          <cell r="B1226" t="str">
            <v>AG</v>
          </cell>
          <cell r="C1226" t="str">
            <v>ab</v>
          </cell>
          <cell r="D1226">
            <v>261.64673275947183</v>
          </cell>
          <cell r="E1226">
            <v>261.64673275947183</v>
          </cell>
          <cell r="F1226">
            <v>261.64673275947183</v>
          </cell>
          <cell r="G1226">
            <v>261.64673275947183</v>
          </cell>
          <cell r="H1226">
            <v>261.64673275947183</v>
          </cell>
          <cell r="I1226">
            <v>261.64673275947183</v>
          </cell>
          <cell r="J1226">
            <v>261.64673275947183</v>
          </cell>
          <cell r="K1226">
            <v>261.64673275947183</v>
          </cell>
          <cell r="L1226">
            <v>261.64673275947183</v>
          </cell>
          <cell r="M1226">
            <v>261.64673275947183</v>
          </cell>
          <cell r="N1226">
            <v>261.64673275947183</v>
          </cell>
          <cell r="O1226">
            <v>261.64673275947183</v>
          </cell>
          <cell r="P1226">
            <v>261.64673275947183</v>
          </cell>
          <cell r="Q1226">
            <v>261.64673275947183</v>
          </cell>
          <cell r="R1226">
            <v>278.75088991058635</v>
          </cell>
          <cell r="S1226">
            <v>295.85504706170082</v>
          </cell>
          <cell r="T1226">
            <v>312.95920421281528</v>
          </cell>
          <cell r="U1226">
            <v>330.06336136392974</v>
          </cell>
          <cell r="V1226">
            <v>347.16751851504421</v>
          </cell>
          <cell r="W1226">
            <v>364.27167566615867</v>
          </cell>
          <cell r="X1226">
            <v>381.37583281727314</v>
          </cell>
          <cell r="Y1226">
            <v>398.4799899683876</v>
          </cell>
          <cell r="Z1226">
            <v>415.58414711950206</v>
          </cell>
          <cell r="AA1226">
            <v>432.68830427061653</v>
          </cell>
          <cell r="AB1226">
            <v>449.79246142173099</v>
          </cell>
          <cell r="AC1226">
            <v>466.89661857284574</v>
          </cell>
          <cell r="AD1226">
            <v>466.89661857284574</v>
          </cell>
          <cell r="AE1226">
            <v>466.89661857284574</v>
          </cell>
          <cell r="AF1226">
            <v>466.89661857284574</v>
          </cell>
          <cell r="AG1226">
            <v>466.89661857284574</v>
          </cell>
          <cell r="AH1226">
            <v>466.89661857284574</v>
          </cell>
          <cell r="AI1226">
            <v>466.89661857284574</v>
          </cell>
          <cell r="AJ1226">
            <v>466.89661857284574</v>
          </cell>
          <cell r="AK1226">
            <v>466.89661857284574</v>
          </cell>
          <cell r="AL1226">
            <v>466.89661857284574</v>
          </cell>
          <cell r="AM1226">
            <v>466.89661857284574</v>
          </cell>
          <cell r="AN1226">
            <v>466.89661857284574</v>
          </cell>
        </row>
        <row r="1227">
          <cell r="A1227">
            <v>39</v>
          </cell>
          <cell r="B1227" t="str">
            <v>AG</v>
          </cell>
          <cell r="C1227" t="str">
            <v>cp</v>
          </cell>
          <cell r="D1227">
            <v>2889.0852698227591</v>
          </cell>
          <cell r="E1227">
            <v>2889.0852698227591</v>
          </cell>
          <cell r="F1227">
            <v>2889.0852698227591</v>
          </cell>
          <cell r="G1227">
            <v>2889.0852698227591</v>
          </cell>
          <cell r="H1227">
            <v>2889.0852698227591</v>
          </cell>
          <cell r="I1227">
            <v>2889.0852698227591</v>
          </cell>
          <cell r="J1227">
            <v>2889.0852698227591</v>
          </cell>
          <cell r="K1227">
            <v>2889.0852698227591</v>
          </cell>
          <cell r="L1227">
            <v>2889.0852698227591</v>
          </cell>
          <cell r="M1227">
            <v>2889.0852698227591</v>
          </cell>
          <cell r="N1227">
            <v>2889.0852698227591</v>
          </cell>
          <cell r="O1227">
            <v>2889.0852698227591</v>
          </cell>
          <cell r="P1227">
            <v>2889.0852698227591</v>
          </cell>
          <cell r="Q1227">
            <v>2889.0852698227591</v>
          </cell>
          <cell r="R1227">
            <v>2743.1647807165145</v>
          </cell>
          <cell r="S1227">
            <v>2597.24429161027</v>
          </cell>
          <cell r="T1227">
            <v>2451.3238025040255</v>
          </cell>
          <cell r="U1227">
            <v>2305.4033133977809</v>
          </cell>
          <cell r="V1227">
            <v>2159.4828242915364</v>
          </cell>
          <cell r="W1227">
            <v>2013.5623351852919</v>
          </cell>
          <cell r="X1227">
            <v>1867.6418460790474</v>
          </cell>
          <cell r="Y1227">
            <v>1721.7213569728028</v>
          </cell>
          <cell r="Z1227">
            <v>1575.8008678665583</v>
          </cell>
          <cell r="AA1227">
            <v>1429.8803787603138</v>
          </cell>
          <cell r="AB1227">
            <v>1283.9598896540692</v>
          </cell>
          <cell r="AC1227">
            <v>1138.0394005478245</v>
          </cell>
          <cell r="AD1227">
            <v>1138.0394005478245</v>
          </cell>
          <cell r="AE1227">
            <v>1138.0394005478245</v>
          </cell>
          <cell r="AF1227">
            <v>1138.0394005478245</v>
          </cell>
          <cell r="AG1227">
            <v>1138.0394005478245</v>
          </cell>
          <cell r="AH1227">
            <v>1138.0394005478245</v>
          </cell>
          <cell r="AI1227">
            <v>1138.0394005478245</v>
          </cell>
          <cell r="AJ1227">
            <v>1138.0394005478245</v>
          </cell>
          <cell r="AK1227">
            <v>1138.0394005478245</v>
          </cell>
          <cell r="AL1227">
            <v>1138.0394005478245</v>
          </cell>
          <cell r="AM1227">
            <v>1138.0394005478245</v>
          </cell>
          <cell r="AN1227">
            <v>1138.0394005478245</v>
          </cell>
        </row>
        <row r="1228">
          <cell r="A1228">
            <v>39</v>
          </cell>
          <cell r="B1228" t="str">
            <v>AG</v>
          </cell>
          <cell r="C1228" t="str">
            <v>pa</v>
          </cell>
          <cell r="D1228">
            <v>525.17520962560172</v>
          </cell>
          <cell r="E1228">
            <v>525.17520962560172</v>
          </cell>
          <cell r="F1228">
            <v>525.17520962560172</v>
          </cell>
          <cell r="G1228">
            <v>525.17520962560172</v>
          </cell>
          <cell r="H1228">
            <v>525.17520962560172</v>
          </cell>
          <cell r="I1228">
            <v>525.17520962560172</v>
          </cell>
          <cell r="J1228">
            <v>525.17520962560172</v>
          </cell>
          <cell r="K1228">
            <v>525.17520962560172</v>
          </cell>
          <cell r="L1228">
            <v>525.17520962560172</v>
          </cell>
          <cell r="M1228">
            <v>525.17520962560172</v>
          </cell>
          <cell r="N1228">
            <v>525.17520962560172</v>
          </cell>
          <cell r="O1228">
            <v>525.17520962560172</v>
          </cell>
          <cell r="P1228">
            <v>525.17520962560172</v>
          </cell>
          <cell r="Q1228">
            <v>525.17520962560172</v>
          </cell>
          <cell r="R1228">
            <v>506.79247657863482</v>
          </cell>
          <cell r="S1228">
            <v>488.40974353166791</v>
          </cell>
          <cell r="T1228">
            <v>470.02701048470101</v>
          </cell>
          <cell r="U1228">
            <v>451.6442774377341</v>
          </cell>
          <cell r="V1228">
            <v>433.2615443907672</v>
          </cell>
          <cell r="W1228">
            <v>414.87881134380029</v>
          </cell>
          <cell r="X1228">
            <v>396.49607829683339</v>
          </cell>
          <cell r="Y1228">
            <v>378.11334524986648</v>
          </cell>
          <cell r="Z1228">
            <v>359.73061220289958</v>
          </cell>
          <cell r="AA1228">
            <v>341.34787915593267</v>
          </cell>
          <cell r="AB1228">
            <v>322.96514610896577</v>
          </cell>
          <cell r="AC1228">
            <v>304.58241306199892</v>
          </cell>
          <cell r="AD1228">
            <v>304.58241306199892</v>
          </cell>
          <cell r="AE1228">
            <v>304.58241306199892</v>
          </cell>
          <cell r="AF1228">
            <v>304.58241306199892</v>
          </cell>
          <cell r="AG1228">
            <v>304.58241306199892</v>
          </cell>
          <cell r="AH1228">
            <v>304.58241306199892</v>
          </cell>
          <cell r="AI1228">
            <v>304.58241306199892</v>
          </cell>
          <cell r="AJ1228">
            <v>304.58241306199892</v>
          </cell>
          <cell r="AK1228">
            <v>304.58241306199892</v>
          </cell>
          <cell r="AL1228">
            <v>304.58241306199892</v>
          </cell>
          <cell r="AM1228">
            <v>304.58241306199892</v>
          </cell>
          <cell r="AN1228">
            <v>304.58241306199892</v>
          </cell>
        </row>
        <row r="1229">
          <cell r="A1229">
            <v>39</v>
          </cell>
          <cell r="B1229" t="str">
            <v>AL</v>
          </cell>
          <cell r="C1229" t="str">
            <v>ep</v>
          </cell>
          <cell r="D1229">
            <v>0</v>
          </cell>
          <cell r="E1229">
            <v>0</v>
          </cell>
          <cell r="F1229">
            <v>0</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cell r="AK1229">
            <v>0</v>
          </cell>
          <cell r="AL1229">
            <v>0</v>
          </cell>
          <cell r="AM1229">
            <v>0</v>
          </cell>
          <cell r="AN1229">
            <v>0</v>
          </cell>
        </row>
        <row r="1230">
          <cell r="A1230">
            <v>39</v>
          </cell>
          <cell r="B1230" t="str">
            <v>AL</v>
          </cell>
          <cell r="C1230" t="str">
            <v>ff</v>
          </cell>
          <cell r="D1230">
            <v>0</v>
          </cell>
          <cell r="E1230">
            <v>0</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cell r="AK1230">
            <v>0</v>
          </cell>
          <cell r="AL1230">
            <v>0</v>
          </cell>
          <cell r="AM1230">
            <v>0</v>
          </cell>
          <cell r="AN1230">
            <v>0</v>
          </cell>
        </row>
        <row r="1231">
          <cell r="A1231">
            <v>39</v>
          </cell>
          <cell r="B1231" t="str">
            <v>AL</v>
          </cell>
          <cell r="C1231" t="str">
            <v>hr</v>
          </cell>
          <cell r="D1231">
            <v>0</v>
          </cell>
          <cell r="E1231">
            <v>0</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cell r="AK1231">
            <v>0</v>
          </cell>
          <cell r="AL1231">
            <v>0</v>
          </cell>
          <cell r="AM1231">
            <v>0</v>
          </cell>
          <cell r="AN1231">
            <v>0</v>
          </cell>
        </row>
        <row r="1232">
          <cell r="A1232">
            <v>39</v>
          </cell>
          <cell r="B1232" t="str">
            <v>AL</v>
          </cell>
          <cell r="C1232" t="str">
            <v>of</v>
          </cell>
          <cell r="D1232">
            <v>0</v>
          </cell>
          <cell r="E1232">
            <v>0</v>
          </cell>
          <cell r="F1232">
            <v>0</v>
          </cell>
          <cell r="G1232">
            <v>0</v>
          </cell>
          <cell r="H1232">
            <v>0</v>
          </cell>
          <cell r="I1232">
            <v>0</v>
          </cell>
          <cell r="J1232">
            <v>0</v>
          </cell>
          <cell r="K1232">
            <v>0</v>
          </cell>
          <cell r="L1232">
            <v>0</v>
          </cell>
          <cell r="M1232">
            <v>0</v>
          </cell>
          <cell r="N1232">
            <v>0</v>
          </cell>
          <cell r="O1232">
            <v>0</v>
          </cell>
          <cell r="P1232">
            <v>0</v>
          </cell>
          <cell r="Q1232">
            <v>0</v>
          </cell>
          <cell r="R1232">
            <v>4.5677854509878726E-4</v>
          </cell>
          <cell r="S1232">
            <v>9.1355709019757452E-4</v>
          </cell>
          <cell r="T1232">
            <v>1.3703356352963618E-3</v>
          </cell>
          <cell r="U1232">
            <v>1.827114180395149E-3</v>
          </cell>
          <cell r="V1232">
            <v>2.2838927254939362E-3</v>
          </cell>
          <cell r="W1232">
            <v>2.7406712705927237E-3</v>
          </cell>
          <cell r="X1232">
            <v>3.1974498156915111E-3</v>
          </cell>
          <cell r="Y1232">
            <v>3.6542283607902985E-3</v>
          </cell>
          <cell r="Z1232">
            <v>4.1110069058890855E-3</v>
          </cell>
          <cell r="AA1232">
            <v>4.5677854509878725E-3</v>
          </cell>
          <cell r="AB1232">
            <v>5.0245639960866595E-3</v>
          </cell>
          <cell r="AC1232">
            <v>5.4813425411854473E-3</v>
          </cell>
          <cell r="AD1232">
            <v>5.4813425411854473E-3</v>
          </cell>
          <cell r="AE1232">
            <v>5.4813425411854473E-3</v>
          </cell>
          <cell r="AF1232">
            <v>5.4813425411854473E-3</v>
          </cell>
          <cell r="AG1232">
            <v>5.4813425411854473E-3</v>
          </cell>
          <cell r="AH1232">
            <v>5.4813425411854473E-3</v>
          </cell>
          <cell r="AI1232">
            <v>5.4813425411854473E-3</v>
          </cell>
          <cell r="AJ1232">
            <v>5.4813425411854473E-3</v>
          </cell>
          <cell r="AK1232">
            <v>5.4813425411854473E-3</v>
          </cell>
          <cell r="AL1232">
            <v>5.4813425411854473E-3</v>
          </cell>
          <cell r="AM1232">
            <v>5.4813425411854473E-3</v>
          </cell>
          <cell r="AN1232">
            <v>5.4813425411854473E-3</v>
          </cell>
        </row>
        <row r="1233">
          <cell r="A1233">
            <v>39</v>
          </cell>
          <cell r="B1233" t="str">
            <v>CR</v>
          </cell>
          <cell r="C1233" t="str">
            <v>as</v>
          </cell>
          <cell r="D1233">
            <v>0</v>
          </cell>
          <cell r="E1233">
            <v>0</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cell r="AK1233">
            <v>0</v>
          </cell>
          <cell r="AL1233">
            <v>0</v>
          </cell>
          <cell r="AM1233">
            <v>0</v>
          </cell>
          <cell r="AN1233">
            <v>0</v>
          </cell>
        </row>
        <row r="1234">
          <cell r="A1234">
            <v>39</v>
          </cell>
          <cell r="B1234" t="str">
            <v>CR</v>
          </cell>
          <cell r="C1234" t="str">
            <v>hy</v>
          </cell>
          <cell r="D1234">
            <v>0</v>
          </cell>
          <cell r="E1234">
            <v>66</v>
          </cell>
          <cell r="F1234">
            <v>227.3</v>
          </cell>
          <cell r="G1234">
            <v>0</v>
          </cell>
          <cell r="H1234">
            <v>0</v>
          </cell>
          <cell r="I1234">
            <v>0</v>
          </cell>
          <cell r="J1234">
            <v>0</v>
          </cell>
          <cell r="K1234">
            <v>0</v>
          </cell>
          <cell r="L1234">
            <v>0</v>
          </cell>
          <cell r="M1234">
            <v>82.3</v>
          </cell>
          <cell r="N1234">
            <v>0</v>
          </cell>
          <cell r="O1234">
            <v>408.9</v>
          </cell>
          <cell r="P1234">
            <v>0</v>
          </cell>
          <cell r="Q1234">
            <v>0</v>
          </cell>
          <cell r="R1234">
            <v>0</v>
          </cell>
          <cell r="S1234">
            <v>0</v>
          </cell>
          <cell r="T1234">
            <v>0</v>
          </cell>
          <cell r="U1234">
            <v>0</v>
          </cell>
          <cell r="V1234">
            <v>142.30000000000001</v>
          </cell>
          <cell r="W1234">
            <v>0</v>
          </cell>
          <cell r="X1234">
            <v>98.2</v>
          </cell>
          <cell r="Y1234">
            <v>0</v>
          </cell>
          <cell r="Z1234">
            <v>0</v>
          </cell>
          <cell r="AA1234">
            <v>0</v>
          </cell>
          <cell r="AB1234">
            <v>0</v>
          </cell>
          <cell r="AC1234">
            <v>0</v>
          </cell>
          <cell r="AD1234">
            <v>0</v>
          </cell>
          <cell r="AE1234">
            <v>0</v>
          </cell>
          <cell r="AF1234">
            <v>0</v>
          </cell>
          <cell r="AG1234">
            <v>0</v>
          </cell>
          <cell r="AH1234">
            <v>0</v>
          </cell>
          <cell r="AI1234">
            <v>0</v>
          </cell>
          <cell r="AJ1234">
            <v>0</v>
          </cell>
          <cell r="AK1234">
            <v>0</v>
          </cell>
          <cell r="AL1234">
            <v>0</v>
          </cell>
          <cell r="AM1234">
            <v>0</v>
          </cell>
          <cell r="AN1234">
            <v>0</v>
          </cell>
        </row>
        <row r="1235">
          <cell r="A1235">
            <v>39</v>
          </cell>
          <cell r="B1235" t="str">
            <v>CR</v>
          </cell>
          <cell r="C1235" t="str">
            <v>pp</v>
          </cell>
          <cell r="D1235">
            <v>7.7</v>
          </cell>
          <cell r="E1235">
            <v>16.100000000000001</v>
          </cell>
          <cell r="F1235">
            <v>3.6</v>
          </cell>
          <cell r="G1235">
            <v>5.4</v>
          </cell>
          <cell r="H1235">
            <v>5.6</v>
          </cell>
          <cell r="I1235">
            <v>5.6</v>
          </cell>
          <cell r="J1235">
            <v>7.5</v>
          </cell>
          <cell r="K1235">
            <v>9.1999999999999993</v>
          </cell>
          <cell r="L1235">
            <v>18</v>
          </cell>
          <cell r="M1235">
            <v>8.6999999999999993</v>
          </cell>
          <cell r="N1235">
            <v>13.9</v>
          </cell>
          <cell r="O1235">
            <v>10.8</v>
          </cell>
          <cell r="P1235">
            <v>13.2</v>
          </cell>
          <cell r="Q1235">
            <v>10</v>
          </cell>
          <cell r="R1235">
            <v>8.8000000000000007</v>
          </cell>
          <cell r="S1235">
            <v>6.8</v>
          </cell>
          <cell r="T1235">
            <v>9.1999999999999993</v>
          </cell>
          <cell r="U1235">
            <v>10.4</v>
          </cell>
          <cell r="V1235">
            <v>21.1</v>
          </cell>
          <cell r="W1235">
            <v>12.5</v>
          </cell>
          <cell r="X1235">
            <v>22.6</v>
          </cell>
          <cell r="Y1235">
            <v>34.299999999999997</v>
          </cell>
          <cell r="Z1235">
            <v>13</v>
          </cell>
          <cell r="AA1235">
            <v>12.3</v>
          </cell>
          <cell r="AB1235">
            <v>25.2</v>
          </cell>
          <cell r="AC1235">
            <v>28.3</v>
          </cell>
          <cell r="AD1235">
            <v>17.7</v>
          </cell>
          <cell r="AE1235">
            <v>40.1</v>
          </cell>
          <cell r="AF1235">
            <v>31.1</v>
          </cell>
          <cell r="AG1235">
            <v>83</v>
          </cell>
          <cell r="AH1235">
            <v>60.4</v>
          </cell>
          <cell r="AI1235">
            <v>62.8</v>
          </cell>
          <cell r="AJ1235">
            <v>55</v>
          </cell>
          <cell r="AK1235">
            <v>74.5</v>
          </cell>
          <cell r="AL1235">
            <v>88.4</v>
          </cell>
          <cell r="AM1235">
            <v>68.2</v>
          </cell>
          <cell r="AN1235">
            <v>68.2</v>
          </cell>
        </row>
        <row r="1236">
          <cell r="A1236">
            <v>39</v>
          </cell>
          <cell r="B1236" t="str">
            <v>CR</v>
          </cell>
          <cell r="C1236" t="str">
            <v>ry</v>
          </cell>
          <cell r="D1236">
            <v>0</v>
          </cell>
          <cell r="E1236">
            <v>0</v>
          </cell>
          <cell r="F1236">
            <v>0</v>
          </cell>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V1236">
            <v>0</v>
          </cell>
          <cell r="W1236">
            <v>0</v>
          </cell>
          <cell r="X1236">
            <v>0</v>
          </cell>
          <cell r="Y1236">
            <v>0</v>
          </cell>
          <cell r="Z1236">
            <v>0</v>
          </cell>
          <cell r="AA1236">
            <v>0</v>
          </cell>
          <cell r="AB1236">
            <v>0</v>
          </cell>
          <cell r="AC1236">
            <v>0</v>
          </cell>
          <cell r="AD1236">
            <v>0</v>
          </cell>
          <cell r="AE1236">
            <v>0</v>
          </cell>
          <cell r="AF1236">
            <v>0</v>
          </cell>
          <cell r="AG1236">
            <v>0</v>
          </cell>
          <cell r="AH1236">
            <v>0</v>
          </cell>
          <cell r="AI1236">
            <v>0</v>
          </cell>
          <cell r="AJ1236">
            <v>0</v>
          </cell>
          <cell r="AK1236">
            <v>0</v>
          </cell>
          <cell r="AL1236">
            <v>0</v>
          </cell>
          <cell r="AM1236">
            <v>0</v>
          </cell>
          <cell r="AN1236">
            <v>0</v>
          </cell>
        </row>
        <row r="1237">
          <cell r="A1237">
            <v>39</v>
          </cell>
          <cell r="B1237" t="str">
            <v>CR</v>
          </cell>
          <cell r="C1237" t="str">
            <v>sl</v>
          </cell>
          <cell r="D1237">
            <v>0</v>
          </cell>
          <cell r="E1237">
            <v>0</v>
          </cell>
          <cell r="F1237">
            <v>0</v>
          </cell>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V1237">
            <v>0</v>
          </cell>
          <cell r="W1237">
            <v>0</v>
          </cell>
          <cell r="X1237">
            <v>0</v>
          </cell>
          <cell r="Y1237">
            <v>0</v>
          </cell>
          <cell r="Z1237">
            <v>0</v>
          </cell>
          <cell r="AA1237">
            <v>0</v>
          </cell>
          <cell r="AB1237">
            <v>0</v>
          </cell>
          <cell r="AC1237">
            <v>0</v>
          </cell>
          <cell r="AD1237">
            <v>0</v>
          </cell>
          <cell r="AE1237">
            <v>0</v>
          </cell>
          <cell r="AF1237">
            <v>0</v>
          </cell>
          <cell r="AG1237">
            <v>0</v>
          </cell>
          <cell r="AH1237">
            <v>0</v>
          </cell>
          <cell r="AI1237">
            <v>0</v>
          </cell>
          <cell r="AJ1237">
            <v>0</v>
          </cell>
          <cell r="AK1237">
            <v>0</v>
          </cell>
          <cell r="AL1237">
            <v>0</v>
          </cell>
          <cell r="AM1237">
            <v>0</v>
          </cell>
          <cell r="AN1237">
            <v>0</v>
          </cell>
        </row>
        <row r="1238">
          <cell r="A1238">
            <v>39</v>
          </cell>
          <cell r="B1238" t="str">
            <v>FO</v>
          </cell>
          <cell r="C1238" t="str">
            <v>uf</v>
          </cell>
          <cell r="D1238">
            <v>26.125592429306128</v>
          </cell>
          <cell r="E1238">
            <v>26.125592429306128</v>
          </cell>
          <cell r="F1238">
            <v>26.125592429306128</v>
          </cell>
          <cell r="G1238">
            <v>26.125592429306128</v>
          </cell>
          <cell r="H1238">
            <v>26.125592429306128</v>
          </cell>
          <cell r="I1238">
            <v>26.125592429306128</v>
          </cell>
          <cell r="J1238">
            <v>26.125592429306128</v>
          </cell>
          <cell r="K1238">
            <v>26.125592429306128</v>
          </cell>
          <cell r="L1238">
            <v>26.125592429306128</v>
          </cell>
          <cell r="M1238">
            <v>26.125592429306128</v>
          </cell>
          <cell r="N1238">
            <v>26.125592429306128</v>
          </cell>
          <cell r="O1238">
            <v>26.125592429306128</v>
          </cell>
          <cell r="P1238">
            <v>26.125592429306128</v>
          </cell>
          <cell r="Q1238">
            <v>26.125592429306128</v>
          </cell>
          <cell r="R1238">
            <v>24.797777632911512</v>
          </cell>
          <cell r="S1238">
            <v>23.469962836516896</v>
          </cell>
          <cell r="T1238">
            <v>22.142148040122279</v>
          </cell>
          <cell r="U1238">
            <v>20.814333243727663</v>
          </cell>
          <cell r="V1238">
            <v>19.486518447333047</v>
          </cell>
          <cell r="W1238">
            <v>18.158703650938431</v>
          </cell>
          <cell r="X1238">
            <v>16.830888854543815</v>
          </cell>
          <cell r="Y1238">
            <v>15.503074058149199</v>
          </cell>
          <cell r="Z1238">
            <v>14.175259261754583</v>
          </cell>
          <cell r="AA1238">
            <v>12.847444465359967</v>
          </cell>
          <cell r="AB1238">
            <v>11.519629668965351</v>
          </cell>
          <cell r="AC1238">
            <v>10.191814872570724</v>
          </cell>
          <cell r="AD1238">
            <v>10.191814872570724</v>
          </cell>
          <cell r="AE1238">
            <v>10.191814872570724</v>
          </cell>
          <cell r="AF1238">
            <v>10.191814872570724</v>
          </cell>
          <cell r="AG1238">
            <v>10.191814872570724</v>
          </cell>
          <cell r="AH1238">
            <v>10.191814872570724</v>
          </cell>
          <cell r="AI1238">
            <v>10.191814872570724</v>
          </cell>
          <cell r="AJ1238">
            <v>10.191814872570724</v>
          </cell>
          <cell r="AK1238">
            <v>10.191814872570724</v>
          </cell>
          <cell r="AL1238">
            <v>10.191814872570724</v>
          </cell>
          <cell r="AM1238">
            <v>10.191814872570724</v>
          </cell>
          <cell r="AN1238">
            <v>10.191814872570724</v>
          </cell>
        </row>
        <row r="1239">
          <cell r="A1239">
            <v>39</v>
          </cell>
          <cell r="B1239" t="str">
            <v>IN</v>
          </cell>
          <cell r="C1239" t="str">
            <v>hi</v>
          </cell>
          <cell r="D1239">
            <v>0</v>
          </cell>
          <cell r="E1239">
            <v>0</v>
          </cell>
          <cell r="F1239">
            <v>0</v>
          </cell>
          <cell r="G1239">
            <v>0</v>
          </cell>
          <cell r="H1239">
            <v>0</v>
          </cell>
          <cell r="I1239">
            <v>0</v>
          </cell>
          <cell r="J1239">
            <v>0</v>
          </cell>
          <cell r="K1239">
            <v>0</v>
          </cell>
          <cell r="L1239">
            <v>0</v>
          </cell>
          <cell r="M1239">
            <v>0</v>
          </cell>
          <cell r="N1239">
            <v>0</v>
          </cell>
          <cell r="O1239">
            <v>0</v>
          </cell>
          <cell r="P1239">
            <v>0</v>
          </cell>
          <cell r="Q1239">
            <v>0</v>
          </cell>
          <cell r="R1239">
            <v>3.8954136725617212E-2</v>
          </cell>
          <cell r="S1239">
            <v>7.7908273451234425E-2</v>
          </cell>
          <cell r="T1239">
            <v>0.11686241017685164</v>
          </cell>
          <cell r="U1239">
            <v>0.15581654690246885</v>
          </cell>
          <cell r="V1239">
            <v>0.19477068362808606</v>
          </cell>
          <cell r="W1239">
            <v>0.23372482035370326</v>
          </cell>
          <cell r="X1239">
            <v>0.27267895707932049</v>
          </cell>
          <cell r="Y1239">
            <v>0.3116330938049377</v>
          </cell>
          <cell r="Z1239">
            <v>0.35058723053055491</v>
          </cell>
          <cell r="AA1239">
            <v>0.38954136725617211</v>
          </cell>
          <cell r="AB1239">
            <v>0.42849550398178932</v>
          </cell>
          <cell r="AC1239">
            <v>0.46744964070740658</v>
          </cell>
          <cell r="AD1239">
            <v>0.46744964070740658</v>
          </cell>
          <cell r="AE1239">
            <v>0.46744964070740658</v>
          </cell>
          <cell r="AF1239">
            <v>0.46744964070740658</v>
          </cell>
          <cell r="AG1239">
            <v>0.46744964070740658</v>
          </cell>
          <cell r="AH1239">
            <v>0.46744964070740658</v>
          </cell>
          <cell r="AI1239">
            <v>0.46744964070740658</v>
          </cell>
          <cell r="AJ1239">
            <v>0.46744964070740658</v>
          </cell>
          <cell r="AK1239">
            <v>0.46744964070740658</v>
          </cell>
          <cell r="AL1239">
            <v>0.46744964070740658</v>
          </cell>
          <cell r="AM1239">
            <v>0.46744964070740658</v>
          </cell>
          <cell r="AN1239">
            <v>0.46744964070740658</v>
          </cell>
        </row>
        <row r="1240">
          <cell r="A1240">
            <v>39</v>
          </cell>
          <cell r="B1240" t="str">
            <v>IN</v>
          </cell>
          <cell r="C1240" t="str">
            <v>ih</v>
          </cell>
          <cell r="D1240">
            <v>0</v>
          </cell>
          <cell r="E1240">
            <v>0</v>
          </cell>
          <cell r="F1240">
            <v>0</v>
          </cell>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V1240">
            <v>0</v>
          </cell>
          <cell r="W1240">
            <v>0</v>
          </cell>
          <cell r="X1240">
            <v>0</v>
          </cell>
          <cell r="Y1240">
            <v>0</v>
          </cell>
          <cell r="Z1240">
            <v>0</v>
          </cell>
          <cell r="AA1240">
            <v>0</v>
          </cell>
          <cell r="AB1240">
            <v>0</v>
          </cell>
          <cell r="AC1240">
            <v>0</v>
          </cell>
          <cell r="AD1240">
            <v>0</v>
          </cell>
          <cell r="AE1240">
            <v>0</v>
          </cell>
          <cell r="AF1240">
            <v>0</v>
          </cell>
          <cell r="AG1240">
            <v>0</v>
          </cell>
          <cell r="AH1240">
            <v>0</v>
          </cell>
          <cell r="AI1240">
            <v>0</v>
          </cell>
          <cell r="AJ1240">
            <v>0</v>
          </cell>
          <cell r="AK1240">
            <v>0</v>
          </cell>
          <cell r="AL1240">
            <v>0</v>
          </cell>
          <cell r="AM1240">
            <v>0</v>
          </cell>
          <cell r="AN1240">
            <v>0</v>
          </cell>
        </row>
        <row r="1241">
          <cell r="A1241">
            <v>39</v>
          </cell>
          <cell r="B1241" t="str">
            <v>IN</v>
          </cell>
          <cell r="C1241" t="str">
            <v>li</v>
          </cell>
          <cell r="D1241">
            <v>13.845699020767473</v>
          </cell>
          <cell r="E1241">
            <v>13.845699020767473</v>
          </cell>
          <cell r="F1241">
            <v>13.845699020767473</v>
          </cell>
          <cell r="G1241">
            <v>13.845699020767473</v>
          </cell>
          <cell r="H1241">
            <v>13.845699020767473</v>
          </cell>
          <cell r="I1241">
            <v>13.845699020767473</v>
          </cell>
          <cell r="J1241">
            <v>13.845699020767473</v>
          </cell>
          <cell r="K1241">
            <v>13.845699020767473</v>
          </cell>
          <cell r="L1241">
            <v>13.845699020767473</v>
          </cell>
          <cell r="M1241">
            <v>13.845699020767473</v>
          </cell>
          <cell r="N1241">
            <v>13.845699020767473</v>
          </cell>
          <cell r="O1241">
            <v>13.845699020767473</v>
          </cell>
          <cell r="P1241">
            <v>13.845699020767473</v>
          </cell>
          <cell r="Q1241">
            <v>13.845699020767473</v>
          </cell>
          <cell r="R1241">
            <v>12.857481477962452</v>
          </cell>
          <cell r="S1241">
            <v>11.869263935157431</v>
          </cell>
          <cell r="T1241">
            <v>10.88104639235241</v>
          </cell>
          <cell r="U1241">
            <v>9.8928288495473886</v>
          </cell>
          <cell r="V1241">
            <v>8.9046113067423676</v>
          </cell>
          <cell r="W1241">
            <v>7.9163937639373465</v>
          </cell>
          <cell r="X1241">
            <v>6.9281762211323255</v>
          </cell>
          <cell r="Y1241">
            <v>5.9399586783273044</v>
          </cell>
          <cell r="Z1241">
            <v>4.9517411355222833</v>
          </cell>
          <cell r="AA1241">
            <v>3.9635235927172623</v>
          </cell>
          <cell r="AB1241">
            <v>2.9753060499122412</v>
          </cell>
          <cell r="AC1241">
            <v>1.9870885071072186</v>
          </cell>
          <cell r="AD1241">
            <v>1.9870885071072186</v>
          </cell>
          <cell r="AE1241">
            <v>1.9870885071072186</v>
          </cell>
          <cell r="AF1241">
            <v>1.9870885071072186</v>
          </cell>
          <cell r="AG1241">
            <v>1.9870885071072186</v>
          </cell>
          <cell r="AH1241">
            <v>1.9870885071072186</v>
          </cell>
          <cell r="AI1241">
            <v>1.9870885071072186</v>
          </cell>
          <cell r="AJ1241">
            <v>1.9870885071072186</v>
          </cell>
          <cell r="AK1241">
            <v>1.9870885071072186</v>
          </cell>
          <cell r="AL1241">
            <v>1.9870885071072186</v>
          </cell>
          <cell r="AM1241">
            <v>1.9870885071072186</v>
          </cell>
          <cell r="AN1241">
            <v>1.9870885071072186</v>
          </cell>
        </row>
        <row r="1242">
          <cell r="A1242">
            <v>39</v>
          </cell>
          <cell r="B1242" t="str">
            <v>IN</v>
          </cell>
          <cell r="C1242" t="str">
            <v>oi</v>
          </cell>
          <cell r="D1242">
            <v>0</v>
          </cell>
          <cell r="E1242">
            <v>0</v>
          </cell>
          <cell r="F1242">
            <v>0</v>
          </cell>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V1242">
            <v>0</v>
          </cell>
          <cell r="W1242">
            <v>0</v>
          </cell>
          <cell r="X1242">
            <v>0</v>
          </cell>
          <cell r="Y1242">
            <v>0</v>
          </cell>
          <cell r="Z1242">
            <v>0</v>
          </cell>
          <cell r="AA1242">
            <v>0</v>
          </cell>
          <cell r="AB1242">
            <v>0</v>
          </cell>
          <cell r="AC1242">
            <v>0</v>
          </cell>
          <cell r="AD1242">
            <v>0</v>
          </cell>
          <cell r="AE1242">
            <v>0</v>
          </cell>
          <cell r="AF1242">
            <v>0</v>
          </cell>
          <cell r="AG1242">
            <v>0</v>
          </cell>
          <cell r="AH1242">
            <v>0</v>
          </cell>
          <cell r="AI1242">
            <v>0</v>
          </cell>
          <cell r="AJ1242">
            <v>0</v>
          </cell>
          <cell r="AK1242">
            <v>0</v>
          </cell>
          <cell r="AL1242">
            <v>0</v>
          </cell>
          <cell r="AM1242">
            <v>0</v>
          </cell>
          <cell r="AN1242">
            <v>0</v>
          </cell>
        </row>
        <row r="1243">
          <cell r="A1243">
            <v>39</v>
          </cell>
          <cell r="B1243" t="str">
            <v>IN</v>
          </cell>
          <cell r="C1243" t="str">
            <v>wp</v>
          </cell>
          <cell r="D1243">
            <v>29.426712366220666</v>
          </cell>
          <cell r="E1243">
            <v>29.426712366220666</v>
          </cell>
          <cell r="F1243">
            <v>29.426712366220666</v>
          </cell>
          <cell r="G1243">
            <v>29.426712366220666</v>
          </cell>
          <cell r="H1243">
            <v>29.426712366220666</v>
          </cell>
          <cell r="I1243">
            <v>29.426712366220666</v>
          </cell>
          <cell r="J1243">
            <v>29.426712366220666</v>
          </cell>
          <cell r="K1243">
            <v>29.426712366220666</v>
          </cell>
          <cell r="L1243">
            <v>29.426712366220666</v>
          </cell>
          <cell r="M1243">
            <v>29.426712366220666</v>
          </cell>
          <cell r="N1243">
            <v>29.426712366220666</v>
          </cell>
          <cell r="O1243">
            <v>29.426712366220666</v>
          </cell>
          <cell r="P1243">
            <v>29.426712366220666</v>
          </cell>
          <cell r="Q1243">
            <v>29.426712366220666</v>
          </cell>
          <cell r="R1243">
            <v>33.537080583379627</v>
          </cell>
          <cell r="S1243">
            <v>37.647448800538591</v>
          </cell>
          <cell r="T1243">
            <v>41.757817017697555</v>
          </cell>
          <cell r="U1243">
            <v>45.868185234856519</v>
          </cell>
          <cell r="V1243">
            <v>49.978553452015483</v>
          </cell>
          <cell r="W1243">
            <v>54.088921669174447</v>
          </cell>
          <cell r="X1243">
            <v>58.19928988633341</v>
          </cell>
          <cell r="Y1243">
            <v>62.309658103492374</v>
          </cell>
          <cell r="Z1243">
            <v>66.420026320651331</v>
          </cell>
          <cell r="AA1243">
            <v>70.530394537810295</v>
          </cell>
          <cell r="AB1243">
            <v>74.640762754969259</v>
          </cell>
          <cell r="AC1243">
            <v>78.751130972128223</v>
          </cell>
          <cell r="AD1243">
            <v>78.751130972128223</v>
          </cell>
          <cell r="AE1243">
            <v>78.751130972128223</v>
          </cell>
          <cell r="AF1243">
            <v>78.751130972128223</v>
          </cell>
          <cell r="AG1243">
            <v>78.751130972128223</v>
          </cell>
          <cell r="AH1243">
            <v>78.751130972128223</v>
          </cell>
          <cell r="AI1243">
            <v>78.751130972128223</v>
          </cell>
          <cell r="AJ1243">
            <v>78.751130972128223</v>
          </cell>
          <cell r="AK1243">
            <v>78.751130972128223</v>
          </cell>
          <cell r="AL1243">
            <v>78.751130972128223</v>
          </cell>
          <cell r="AM1243">
            <v>78.751130972128223</v>
          </cell>
          <cell r="AN1243">
            <v>78.751130972128223</v>
          </cell>
        </row>
        <row r="1244">
          <cell r="A1244">
            <v>39</v>
          </cell>
          <cell r="B1244" t="str">
            <v>RC</v>
          </cell>
          <cell r="C1244" t="str">
            <v>ca</v>
          </cell>
          <cell r="D1244">
            <v>0</v>
          </cell>
          <cell r="E1244">
            <v>0</v>
          </cell>
          <cell r="F1244">
            <v>0</v>
          </cell>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V1244">
            <v>0</v>
          </cell>
          <cell r="W1244">
            <v>0</v>
          </cell>
          <cell r="X1244">
            <v>0</v>
          </cell>
          <cell r="Y1244">
            <v>0</v>
          </cell>
          <cell r="Z1244">
            <v>0</v>
          </cell>
          <cell r="AA1244">
            <v>0</v>
          </cell>
          <cell r="AB1244">
            <v>0</v>
          </cell>
          <cell r="AC1244">
            <v>0</v>
          </cell>
          <cell r="AD1244">
            <v>0</v>
          </cell>
          <cell r="AE1244">
            <v>0</v>
          </cell>
          <cell r="AF1244">
            <v>0</v>
          </cell>
          <cell r="AG1244">
            <v>0</v>
          </cell>
          <cell r="AH1244">
            <v>0</v>
          </cell>
          <cell r="AI1244">
            <v>0</v>
          </cell>
          <cell r="AJ1244">
            <v>0</v>
          </cell>
          <cell r="AK1244">
            <v>0</v>
          </cell>
          <cell r="AL1244">
            <v>0</v>
          </cell>
          <cell r="AM1244">
            <v>0</v>
          </cell>
          <cell r="AN1244">
            <v>0</v>
          </cell>
        </row>
        <row r="1245">
          <cell r="A1245">
            <v>39</v>
          </cell>
          <cell r="B1245" t="str">
            <v>RC</v>
          </cell>
          <cell r="C1245" t="str">
            <v>go</v>
          </cell>
          <cell r="D1245">
            <v>0</v>
          </cell>
          <cell r="E1245">
            <v>0</v>
          </cell>
          <cell r="F1245">
            <v>0</v>
          </cell>
          <cell r="G1245">
            <v>0</v>
          </cell>
          <cell r="H1245">
            <v>0</v>
          </cell>
          <cell r="I1245">
            <v>0</v>
          </cell>
          <cell r="J1245">
            <v>0</v>
          </cell>
          <cell r="K1245">
            <v>0</v>
          </cell>
          <cell r="L1245">
            <v>0</v>
          </cell>
          <cell r="M1245">
            <v>0</v>
          </cell>
          <cell r="N1245">
            <v>0</v>
          </cell>
          <cell r="O1245">
            <v>0</v>
          </cell>
          <cell r="P1245">
            <v>0</v>
          </cell>
          <cell r="Q1245">
            <v>0</v>
          </cell>
          <cell r="R1245">
            <v>7.8373692527248882E-3</v>
          </cell>
          <cell r="S1245">
            <v>1.5674738505449776E-2</v>
          </cell>
          <cell r="T1245">
            <v>2.3512107758174666E-2</v>
          </cell>
          <cell r="U1245">
            <v>3.1349477010899553E-2</v>
          </cell>
          <cell r="V1245">
            <v>3.9186846263624439E-2</v>
          </cell>
          <cell r="W1245">
            <v>4.7024215516349326E-2</v>
          </cell>
          <cell r="X1245">
            <v>5.4861584769074212E-2</v>
          </cell>
          <cell r="Y1245">
            <v>6.2698954021799105E-2</v>
          </cell>
          <cell r="Z1245">
            <v>7.0536323274523999E-2</v>
          </cell>
          <cell r="AA1245">
            <v>7.8373692527248892E-2</v>
          </cell>
          <cell r="AB1245">
            <v>8.6211061779973786E-2</v>
          </cell>
          <cell r="AC1245">
            <v>9.4048431032698651E-2</v>
          </cell>
          <cell r="AD1245">
            <v>9.4048431032698651E-2</v>
          </cell>
          <cell r="AE1245">
            <v>9.4048431032698651E-2</v>
          </cell>
          <cell r="AF1245">
            <v>9.4048431032698651E-2</v>
          </cell>
          <cell r="AG1245">
            <v>9.4048431032698651E-2</v>
          </cell>
          <cell r="AH1245">
            <v>9.4048431032698651E-2</v>
          </cell>
          <cell r="AI1245">
            <v>9.4048431032698651E-2</v>
          </cell>
          <cell r="AJ1245">
            <v>9.4048431032698651E-2</v>
          </cell>
          <cell r="AK1245">
            <v>9.4048431032698651E-2</v>
          </cell>
          <cell r="AL1245">
            <v>9.4048431032698651E-2</v>
          </cell>
          <cell r="AM1245">
            <v>9.4048431032698651E-2</v>
          </cell>
          <cell r="AN1245">
            <v>9.4048431032698651E-2</v>
          </cell>
        </row>
        <row r="1246">
          <cell r="A1246">
            <v>39</v>
          </cell>
          <cell r="B1246" t="str">
            <v>RC</v>
          </cell>
          <cell r="C1246" t="str">
            <v>sk</v>
          </cell>
          <cell r="D1246">
            <v>1.8618967994354321</v>
          </cell>
          <cell r="E1246">
            <v>1.8618967994354321</v>
          </cell>
          <cell r="F1246">
            <v>1.8618967994354321</v>
          </cell>
          <cell r="G1246">
            <v>1.8618967994354321</v>
          </cell>
          <cell r="H1246">
            <v>1.8618967994354321</v>
          </cell>
          <cell r="I1246">
            <v>1.8618967994354321</v>
          </cell>
          <cell r="J1246">
            <v>1.8618967994354321</v>
          </cell>
          <cell r="K1246">
            <v>1.8618967994354321</v>
          </cell>
          <cell r="L1246">
            <v>1.8618967994354321</v>
          </cell>
          <cell r="M1246">
            <v>1.8618967994354321</v>
          </cell>
          <cell r="N1246">
            <v>1.8618967994354321</v>
          </cell>
          <cell r="O1246">
            <v>1.8618967994354321</v>
          </cell>
          <cell r="P1246">
            <v>1.8618967994354321</v>
          </cell>
          <cell r="Q1246">
            <v>1.8618967994354321</v>
          </cell>
          <cell r="R1246">
            <v>1.8618968093060704</v>
          </cell>
          <cell r="S1246">
            <v>1.8618968191767087</v>
          </cell>
          <cell r="T1246">
            <v>1.861896829047347</v>
          </cell>
          <cell r="U1246">
            <v>1.8618968389179853</v>
          </cell>
          <cell r="V1246">
            <v>1.8618968487886236</v>
          </cell>
          <cell r="W1246">
            <v>1.8618968586592619</v>
          </cell>
          <cell r="X1246">
            <v>1.8618968685299002</v>
          </cell>
          <cell r="Y1246">
            <v>1.8618968784005385</v>
          </cell>
          <cell r="Z1246">
            <v>1.8618968882711768</v>
          </cell>
          <cell r="AA1246">
            <v>1.8618968981418151</v>
          </cell>
          <cell r="AB1246">
            <v>1.8618969080124534</v>
          </cell>
          <cell r="AC1246">
            <v>1.8618969178830924</v>
          </cell>
          <cell r="AD1246">
            <v>1.8618969178830924</v>
          </cell>
          <cell r="AE1246">
            <v>1.8618969178830924</v>
          </cell>
          <cell r="AF1246">
            <v>1.8618969178830924</v>
          </cell>
          <cell r="AG1246">
            <v>1.8618969178830924</v>
          </cell>
          <cell r="AH1246">
            <v>1.8618969178830924</v>
          </cell>
          <cell r="AI1246">
            <v>1.8618969178830924</v>
          </cell>
          <cell r="AJ1246">
            <v>1.8618969178830924</v>
          </cell>
          <cell r="AK1246">
            <v>1.8618969178830924</v>
          </cell>
          <cell r="AL1246">
            <v>1.8618969178830924</v>
          </cell>
          <cell r="AM1246">
            <v>1.8618969178830924</v>
          </cell>
          <cell r="AN1246">
            <v>1.8618969178830924</v>
          </cell>
        </row>
        <row r="1247">
          <cell r="A1247">
            <v>39</v>
          </cell>
          <cell r="B1247" t="str">
            <v>RD</v>
          </cell>
          <cell r="C1247" t="str">
            <v>mf</v>
          </cell>
          <cell r="D1247">
            <v>33.700000000000003</v>
          </cell>
          <cell r="E1247">
            <v>33.700000000000003</v>
          </cell>
          <cell r="F1247">
            <v>33.700000000000003</v>
          </cell>
          <cell r="G1247">
            <v>33.700000000000003</v>
          </cell>
          <cell r="H1247">
            <v>33.700000000000003</v>
          </cell>
          <cell r="I1247">
            <v>33.700000000000003</v>
          </cell>
          <cell r="J1247">
            <v>33.700000000000003</v>
          </cell>
          <cell r="K1247">
            <v>33.700000000000003</v>
          </cell>
          <cell r="L1247">
            <v>33.700000000000003</v>
          </cell>
          <cell r="M1247">
            <v>33.700000000000003</v>
          </cell>
          <cell r="N1247">
            <v>33.700000000000003</v>
          </cell>
          <cell r="O1247">
            <v>33.700000000000003</v>
          </cell>
          <cell r="P1247">
            <v>33.700000000000003</v>
          </cell>
          <cell r="Q1247">
            <v>42.25</v>
          </cell>
          <cell r="R1247">
            <v>17.82</v>
          </cell>
          <cell r="S1247">
            <v>28.11</v>
          </cell>
          <cell r="T1247">
            <v>39.04</v>
          </cell>
          <cell r="U1247">
            <v>38.880000000000003</v>
          </cell>
          <cell r="V1247">
            <v>44.63</v>
          </cell>
          <cell r="W1247">
            <v>45.04</v>
          </cell>
          <cell r="X1247">
            <v>38.229999999999997</v>
          </cell>
          <cell r="Y1247">
            <v>27.78</v>
          </cell>
          <cell r="Z1247">
            <v>25.92</v>
          </cell>
          <cell r="AA1247">
            <v>19.600000000000001</v>
          </cell>
          <cell r="AB1247">
            <v>22.92</v>
          </cell>
          <cell r="AC1247">
            <v>45.12</v>
          </cell>
          <cell r="AD1247">
            <v>28.03</v>
          </cell>
          <cell r="AE1247">
            <v>15.07</v>
          </cell>
          <cell r="AF1247">
            <v>16.12</v>
          </cell>
          <cell r="AG1247">
            <v>27.38</v>
          </cell>
          <cell r="AH1247">
            <v>26.57</v>
          </cell>
          <cell r="AI1247">
            <v>22.63</v>
          </cell>
          <cell r="AJ1247">
            <v>22.631399999999999</v>
          </cell>
          <cell r="AK1247">
            <v>22.631399999999999</v>
          </cell>
          <cell r="AL1247">
            <v>22.631399999999999</v>
          </cell>
          <cell r="AM1247">
            <v>23.4</v>
          </cell>
          <cell r="AN1247">
            <v>23.4</v>
          </cell>
        </row>
        <row r="1248">
          <cell r="A1248">
            <v>39</v>
          </cell>
          <cell r="B1248" t="str">
            <v>RD</v>
          </cell>
          <cell r="C1248" t="str">
            <v>mr</v>
          </cell>
          <cell r="D1248">
            <v>6.4526361455770687</v>
          </cell>
          <cell r="E1248">
            <v>6.4526361455770687</v>
          </cell>
          <cell r="F1248">
            <v>6.4526361455770687</v>
          </cell>
          <cell r="G1248">
            <v>6.4526361455770687</v>
          </cell>
          <cell r="H1248">
            <v>6.4526361455770687</v>
          </cell>
          <cell r="I1248">
            <v>6.4526361455770687</v>
          </cell>
          <cell r="J1248">
            <v>6.4526361455770687</v>
          </cell>
          <cell r="K1248">
            <v>6.4526361455770687</v>
          </cell>
          <cell r="L1248">
            <v>6.4526361455770687</v>
          </cell>
          <cell r="M1248">
            <v>6.4526361455770687</v>
          </cell>
          <cell r="N1248">
            <v>6.4526361455770687</v>
          </cell>
          <cell r="O1248">
            <v>6.4526361455770687</v>
          </cell>
          <cell r="P1248">
            <v>6.4526361455770687</v>
          </cell>
          <cell r="Q1248">
            <v>6.4526361455770687</v>
          </cell>
          <cell r="R1248">
            <v>5.9419247212246633</v>
          </cell>
          <cell r="S1248">
            <v>5.431213296872258</v>
          </cell>
          <cell r="T1248">
            <v>4.9205018725198526</v>
          </cell>
          <cell r="U1248">
            <v>4.4097904481674473</v>
          </cell>
          <cell r="V1248">
            <v>3.8990790238150415</v>
          </cell>
          <cell r="W1248">
            <v>3.3883675994626357</v>
          </cell>
          <cell r="X1248">
            <v>2.8776561751102299</v>
          </cell>
          <cell r="Y1248">
            <v>2.3669447507578241</v>
          </cell>
          <cell r="Z1248">
            <v>1.8562333264054183</v>
          </cell>
          <cell r="AA1248">
            <v>1.3455219020530125</v>
          </cell>
          <cell r="AB1248">
            <v>0.83481047770060679</v>
          </cell>
          <cell r="AC1248">
            <v>0.32409905334819977</v>
          </cell>
          <cell r="AD1248">
            <v>0.32409905334819977</v>
          </cell>
          <cell r="AE1248">
            <v>0.32409905334819977</v>
          </cell>
          <cell r="AF1248">
            <v>0.32409905334819977</v>
          </cell>
          <cell r="AG1248">
            <v>0.32409905334819977</v>
          </cell>
          <cell r="AH1248">
            <v>0.32409905334819977</v>
          </cell>
          <cell r="AI1248">
            <v>0.32409905334819977</v>
          </cell>
          <cell r="AJ1248">
            <v>0.32409905334819977</v>
          </cell>
          <cell r="AK1248">
            <v>0.32409905334819977</v>
          </cell>
          <cell r="AL1248">
            <v>0.32409905334819977</v>
          </cell>
          <cell r="AM1248">
            <v>0.32409905334819977</v>
          </cell>
          <cell r="AN1248">
            <v>0.32409905334819977</v>
          </cell>
        </row>
        <row r="1249">
          <cell r="A1249">
            <v>39</v>
          </cell>
          <cell r="B1249" t="str">
            <v>RD</v>
          </cell>
          <cell r="C1249" t="str">
            <v>sf</v>
          </cell>
          <cell r="D1249">
            <v>0</v>
          </cell>
          <cell r="E1249">
            <v>0</v>
          </cell>
          <cell r="F1249">
            <v>0</v>
          </cell>
          <cell r="G1249">
            <v>0</v>
          </cell>
          <cell r="H1249">
            <v>0</v>
          </cell>
          <cell r="I1249">
            <v>0</v>
          </cell>
          <cell r="J1249">
            <v>0</v>
          </cell>
          <cell r="K1249">
            <v>0</v>
          </cell>
          <cell r="L1249">
            <v>0</v>
          </cell>
          <cell r="M1249">
            <v>0</v>
          </cell>
          <cell r="N1249">
            <v>0</v>
          </cell>
          <cell r="O1249">
            <v>0</v>
          </cell>
          <cell r="P1249">
            <v>0</v>
          </cell>
          <cell r="Q1249">
            <v>0</v>
          </cell>
          <cell r="R1249">
            <v>0</v>
          </cell>
          <cell r="S1249">
            <v>0</v>
          </cell>
          <cell r="T1249">
            <v>0</v>
          </cell>
          <cell r="U1249">
            <v>0</v>
          </cell>
          <cell r="V1249">
            <v>0</v>
          </cell>
          <cell r="W1249">
            <v>0</v>
          </cell>
          <cell r="X1249">
            <v>0</v>
          </cell>
          <cell r="Y1249">
            <v>0</v>
          </cell>
          <cell r="Z1249">
            <v>0</v>
          </cell>
          <cell r="AA1249">
            <v>0</v>
          </cell>
          <cell r="AB1249">
            <v>0</v>
          </cell>
          <cell r="AC1249">
            <v>0</v>
          </cell>
          <cell r="AD1249">
            <v>0</v>
          </cell>
          <cell r="AE1249">
            <v>0</v>
          </cell>
          <cell r="AF1249">
            <v>0</v>
          </cell>
          <cell r="AG1249">
            <v>0</v>
          </cell>
          <cell r="AH1249">
            <v>0</v>
          </cell>
          <cell r="AI1249">
            <v>0</v>
          </cell>
          <cell r="AJ1249">
            <v>0</v>
          </cell>
          <cell r="AK1249">
            <v>0</v>
          </cell>
          <cell r="AL1249">
            <v>0</v>
          </cell>
          <cell r="AM1249">
            <v>0</v>
          </cell>
          <cell r="AN1249">
            <v>0</v>
          </cell>
        </row>
        <row r="1250">
          <cell r="A1250">
            <v>39</v>
          </cell>
          <cell r="B1250" t="str">
            <v>RD</v>
          </cell>
          <cell r="C1250" t="str">
            <v>sr</v>
          </cell>
          <cell r="D1250">
            <v>13.025535810942749</v>
          </cell>
          <cell r="E1250">
            <v>13.025535810942749</v>
          </cell>
          <cell r="F1250">
            <v>13.025535810942749</v>
          </cell>
          <cell r="G1250">
            <v>13.025535810942749</v>
          </cell>
          <cell r="H1250">
            <v>13.025535810942749</v>
          </cell>
          <cell r="I1250">
            <v>13.025535810942749</v>
          </cell>
          <cell r="J1250">
            <v>13.025535810942749</v>
          </cell>
          <cell r="K1250">
            <v>13.025535810942749</v>
          </cell>
          <cell r="L1250">
            <v>13.025535810942749</v>
          </cell>
          <cell r="M1250">
            <v>13.025535810942749</v>
          </cell>
          <cell r="N1250">
            <v>13.025535810942749</v>
          </cell>
          <cell r="O1250">
            <v>13.025535810942749</v>
          </cell>
          <cell r="P1250">
            <v>13.025535810942749</v>
          </cell>
          <cell r="Q1250">
            <v>13.025535810942749</v>
          </cell>
          <cell r="R1250">
            <v>12.042543257287393</v>
          </cell>
          <cell r="S1250">
            <v>11.059550703632038</v>
          </cell>
          <cell r="T1250">
            <v>10.076558149976682</v>
          </cell>
          <cell r="U1250">
            <v>9.0935655963213264</v>
          </cell>
          <cell r="V1250">
            <v>8.1105730426659708</v>
          </cell>
          <cell r="W1250">
            <v>7.127580489010616</v>
          </cell>
          <cell r="X1250">
            <v>6.1445879353552613</v>
          </cell>
          <cell r="Y1250">
            <v>5.1615953816999065</v>
          </cell>
          <cell r="Z1250">
            <v>4.1786028280445517</v>
          </cell>
          <cell r="AA1250">
            <v>3.195610274389197</v>
          </cell>
          <cell r="AB1250">
            <v>2.2126177207338422</v>
          </cell>
          <cell r="AC1250">
            <v>1.2296251670784903</v>
          </cell>
          <cell r="AD1250">
            <v>1.2296251670784903</v>
          </cell>
          <cell r="AE1250">
            <v>1.2296251670784903</v>
          </cell>
          <cell r="AF1250">
            <v>1.2296251670784903</v>
          </cell>
          <cell r="AG1250">
            <v>1.2296251670784903</v>
          </cell>
          <cell r="AH1250">
            <v>1.2296251670784903</v>
          </cell>
          <cell r="AI1250">
            <v>1.2296251670784903</v>
          </cell>
          <cell r="AJ1250">
            <v>1.2296251670784903</v>
          </cell>
          <cell r="AK1250">
            <v>1.2296251670784903</v>
          </cell>
          <cell r="AL1250">
            <v>1.2296251670784903</v>
          </cell>
          <cell r="AM1250">
            <v>1.2296251670784903</v>
          </cell>
          <cell r="AN1250">
            <v>1.2296251670784903</v>
          </cell>
        </row>
        <row r="1251">
          <cell r="A1251">
            <v>39</v>
          </cell>
          <cell r="B1251" t="str">
            <v>RR</v>
          </cell>
          <cell r="C1251" t="str">
            <v>rf</v>
          </cell>
          <cell r="D1251">
            <v>1.5253370532982637</v>
          </cell>
          <cell r="E1251">
            <v>1.5253370532982637</v>
          </cell>
          <cell r="F1251">
            <v>1.5253370532982637</v>
          </cell>
          <cell r="G1251">
            <v>1.5253370532982637</v>
          </cell>
          <cell r="H1251">
            <v>1.5253370532982637</v>
          </cell>
          <cell r="I1251">
            <v>1.5253370532982637</v>
          </cell>
          <cell r="J1251">
            <v>1.5253370532982637</v>
          </cell>
          <cell r="K1251">
            <v>1.5253370532982637</v>
          </cell>
          <cell r="L1251">
            <v>1.5253370532982637</v>
          </cell>
          <cell r="M1251">
            <v>1.5253370532982637</v>
          </cell>
          <cell r="N1251">
            <v>1.5253370532982637</v>
          </cell>
          <cell r="O1251">
            <v>1.5253370532982637</v>
          </cell>
          <cell r="P1251">
            <v>1.5253370532982637</v>
          </cell>
          <cell r="Q1251">
            <v>1.5253370532982637</v>
          </cell>
          <cell r="R1251">
            <v>2.0462921205656288</v>
          </cell>
          <cell r="S1251">
            <v>2.5672471878329937</v>
          </cell>
          <cell r="T1251">
            <v>3.0882022551003585</v>
          </cell>
          <cell r="U1251">
            <v>3.6091573223677234</v>
          </cell>
          <cell r="V1251">
            <v>4.1301123896350882</v>
          </cell>
          <cell r="W1251">
            <v>4.651067456902453</v>
          </cell>
          <cell r="X1251">
            <v>5.1720225241698179</v>
          </cell>
          <cell r="Y1251">
            <v>5.6929775914371827</v>
          </cell>
          <cell r="Z1251">
            <v>6.2139326587045476</v>
          </cell>
          <cell r="AA1251">
            <v>6.7348877259719124</v>
          </cell>
          <cell r="AB1251">
            <v>7.2558427932392773</v>
          </cell>
          <cell r="AC1251">
            <v>7.776797860506643</v>
          </cell>
          <cell r="AD1251">
            <v>7.776797860506643</v>
          </cell>
          <cell r="AE1251">
            <v>7.776797860506643</v>
          </cell>
          <cell r="AF1251">
            <v>7.776797860506643</v>
          </cell>
          <cell r="AG1251">
            <v>7.776797860506643</v>
          </cell>
          <cell r="AH1251">
            <v>7.776797860506643</v>
          </cell>
          <cell r="AI1251">
            <v>7.776797860506643</v>
          </cell>
          <cell r="AJ1251">
            <v>7.776797860506643</v>
          </cell>
          <cell r="AK1251">
            <v>7.776797860506643</v>
          </cell>
          <cell r="AL1251">
            <v>7.776797860506643</v>
          </cell>
          <cell r="AM1251">
            <v>7.776797860506643</v>
          </cell>
          <cell r="AN1251">
            <v>7.776797860506643</v>
          </cell>
        </row>
        <row r="1252">
          <cell r="A1252">
            <v>39</v>
          </cell>
          <cell r="B1252" t="str">
            <v>RR</v>
          </cell>
          <cell r="C1252" t="str">
            <v>rm</v>
          </cell>
          <cell r="D1252">
            <v>35.335568202723067</v>
          </cell>
          <cell r="E1252">
            <v>35.335568202723067</v>
          </cell>
          <cell r="F1252">
            <v>35.335568202723067</v>
          </cell>
          <cell r="G1252">
            <v>35.335568202723067</v>
          </cell>
          <cell r="H1252">
            <v>35.335568202723067</v>
          </cell>
          <cell r="I1252">
            <v>35.335568202723067</v>
          </cell>
          <cell r="J1252">
            <v>35.335568202723067</v>
          </cell>
          <cell r="K1252">
            <v>35.335568202723067</v>
          </cell>
          <cell r="L1252">
            <v>35.335568202723067</v>
          </cell>
          <cell r="M1252">
            <v>35.335568202723067</v>
          </cell>
          <cell r="N1252">
            <v>35.335568202723067</v>
          </cell>
          <cell r="O1252">
            <v>35.335568202723067</v>
          </cell>
          <cell r="P1252">
            <v>35.335568202723067</v>
          </cell>
          <cell r="Q1252">
            <v>35.335568202723067</v>
          </cell>
          <cell r="R1252">
            <v>36.598891339699449</v>
          </cell>
          <cell r="S1252">
            <v>37.862214476675831</v>
          </cell>
          <cell r="T1252">
            <v>39.125537613652213</v>
          </cell>
          <cell r="U1252">
            <v>40.388860750628595</v>
          </cell>
          <cell r="V1252">
            <v>41.652183887604977</v>
          </cell>
          <cell r="W1252">
            <v>42.915507024581359</v>
          </cell>
          <cell r="X1252">
            <v>44.178830161557741</v>
          </cell>
          <cell r="Y1252">
            <v>45.442153298534123</v>
          </cell>
          <cell r="Z1252">
            <v>46.705476435510505</v>
          </cell>
          <cell r="AA1252">
            <v>47.968799572486887</v>
          </cell>
          <cell r="AB1252">
            <v>49.232122709463269</v>
          </cell>
          <cell r="AC1252">
            <v>50.495445846439608</v>
          </cell>
          <cell r="AD1252">
            <v>50.495445846439608</v>
          </cell>
          <cell r="AE1252">
            <v>50.495445846439608</v>
          </cell>
          <cell r="AF1252">
            <v>50.495445846439608</v>
          </cell>
          <cell r="AG1252">
            <v>50.495445846439608</v>
          </cell>
          <cell r="AH1252">
            <v>50.495445846439608</v>
          </cell>
          <cell r="AI1252">
            <v>50.495445846439608</v>
          </cell>
          <cell r="AJ1252">
            <v>50.495445846439608</v>
          </cell>
          <cell r="AK1252">
            <v>50.495445846439608</v>
          </cell>
          <cell r="AL1252">
            <v>50.495445846439608</v>
          </cell>
          <cell r="AM1252">
            <v>50.495445846439608</v>
          </cell>
          <cell r="AN1252">
            <v>50.495445846439608</v>
          </cell>
        </row>
        <row r="1253">
          <cell r="A1253">
            <v>39</v>
          </cell>
          <cell r="B1253" t="str">
            <v>SD</v>
          </cell>
          <cell r="C1253" t="str">
            <v>ld</v>
          </cell>
          <cell r="D1253">
            <v>0.43209928391431368</v>
          </cell>
          <cell r="E1253">
            <v>0.43209928391431368</v>
          </cell>
          <cell r="F1253">
            <v>0.43209928391431368</v>
          </cell>
          <cell r="G1253">
            <v>0.43209928391431368</v>
          </cell>
          <cell r="H1253">
            <v>0.43209928391431368</v>
          </cell>
          <cell r="I1253">
            <v>0.43209928391431368</v>
          </cell>
          <cell r="J1253">
            <v>0.43209928391431368</v>
          </cell>
          <cell r="K1253">
            <v>0.43209928391431368</v>
          </cell>
          <cell r="L1253">
            <v>0.43209928391431368</v>
          </cell>
          <cell r="M1253">
            <v>0.43209928391431368</v>
          </cell>
          <cell r="N1253">
            <v>0.43209928391431368</v>
          </cell>
          <cell r="O1253">
            <v>0.43209928391431368</v>
          </cell>
          <cell r="P1253">
            <v>0.43209928391431368</v>
          </cell>
          <cell r="Q1253">
            <v>0.43209928391431368</v>
          </cell>
          <cell r="R1253">
            <v>1.1440721772049562</v>
          </cell>
          <cell r="S1253">
            <v>1.8560450704955989</v>
          </cell>
          <cell r="T1253">
            <v>2.5680179637862413</v>
          </cell>
          <cell r="U1253">
            <v>3.2799908570768839</v>
          </cell>
          <cell r="V1253">
            <v>3.9919637503675265</v>
          </cell>
          <cell r="W1253">
            <v>4.7039366436581691</v>
          </cell>
          <cell r="X1253">
            <v>5.4159095369488117</v>
          </cell>
          <cell r="Y1253">
            <v>6.1278824302394543</v>
          </cell>
          <cell r="Z1253">
            <v>6.839855323530097</v>
          </cell>
          <cell r="AA1253">
            <v>7.5518282168207396</v>
          </cell>
          <cell r="AB1253">
            <v>8.2638011101113822</v>
          </cell>
          <cell r="AC1253">
            <v>8.9757740034020248</v>
          </cell>
          <cell r="AD1253">
            <v>8.9757740034020248</v>
          </cell>
          <cell r="AE1253">
            <v>8.9757740034020248</v>
          </cell>
          <cell r="AF1253">
            <v>8.9757740034020248</v>
          </cell>
          <cell r="AG1253">
            <v>8.9757740034020248</v>
          </cell>
          <cell r="AH1253">
            <v>8.9757740034020248</v>
          </cell>
          <cell r="AI1253">
            <v>8.9757740034020248</v>
          </cell>
          <cell r="AJ1253">
            <v>8.9757740034020248</v>
          </cell>
          <cell r="AK1253">
            <v>8.9757740034020248</v>
          </cell>
          <cell r="AL1253">
            <v>8.9757740034020248</v>
          </cell>
          <cell r="AM1253">
            <v>8.9757740034020248</v>
          </cell>
          <cell r="AN1253">
            <v>8.9757740034020248</v>
          </cell>
        </row>
        <row r="1254">
          <cell r="A1254">
            <v>39</v>
          </cell>
          <cell r="B1254" t="str">
            <v>SD</v>
          </cell>
          <cell r="C1254" t="str">
            <v>lf</v>
          </cell>
          <cell r="D1254">
            <v>0</v>
          </cell>
          <cell r="E1254">
            <v>0</v>
          </cell>
          <cell r="F1254">
            <v>0</v>
          </cell>
          <cell r="G1254">
            <v>0</v>
          </cell>
          <cell r="H1254">
            <v>0</v>
          </cell>
          <cell r="I1254">
            <v>0</v>
          </cell>
          <cell r="J1254">
            <v>0</v>
          </cell>
          <cell r="K1254">
            <v>0</v>
          </cell>
          <cell r="L1254">
            <v>0</v>
          </cell>
          <cell r="M1254">
            <v>0</v>
          </cell>
          <cell r="N1254">
            <v>0</v>
          </cell>
          <cell r="O1254">
            <v>0</v>
          </cell>
          <cell r="P1254">
            <v>0</v>
          </cell>
          <cell r="Q1254">
            <v>0</v>
          </cell>
          <cell r="R1254">
            <v>2.1620493922893363E-2</v>
          </cell>
          <cell r="S1254">
            <v>4.3240987845786727E-2</v>
          </cell>
          <cell r="T1254">
            <v>6.486148176868009E-2</v>
          </cell>
          <cell r="U1254">
            <v>8.6481975691573454E-2</v>
          </cell>
          <cell r="V1254">
            <v>0.10810246961446682</v>
          </cell>
          <cell r="W1254">
            <v>0.12972296353736018</v>
          </cell>
          <cell r="X1254">
            <v>0.15134345746025354</v>
          </cell>
          <cell r="Y1254">
            <v>0.17296395138314691</v>
          </cell>
          <cell r="Z1254">
            <v>0.19458444530604027</v>
          </cell>
          <cell r="AA1254">
            <v>0.21620493922893363</v>
          </cell>
          <cell r="AB1254">
            <v>0.237825433151827</v>
          </cell>
          <cell r="AC1254">
            <v>0.25944592707472036</v>
          </cell>
          <cell r="AD1254">
            <v>0.25944592707472036</v>
          </cell>
          <cell r="AE1254">
            <v>0.25944592707472036</v>
          </cell>
          <cell r="AF1254">
            <v>0.25944592707472036</v>
          </cell>
          <cell r="AG1254">
            <v>0.25944592707472036</v>
          </cell>
          <cell r="AH1254">
            <v>0.25944592707472036</v>
          </cell>
          <cell r="AI1254">
            <v>0.25944592707472036</v>
          </cell>
          <cell r="AJ1254">
            <v>0.25944592707472036</v>
          </cell>
          <cell r="AK1254">
            <v>0.25944592707472036</v>
          </cell>
          <cell r="AL1254">
            <v>0.25944592707472036</v>
          </cell>
          <cell r="AM1254">
            <v>0.25944592707472036</v>
          </cell>
          <cell r="AN1254">
            <v>0.25944592707472036</v>
          </cell>
        </row>
        <row r="1255">
          <cell r="A1255">
            <v>39</v>
          </cell>
          <cell r="B1255" t="str">
            <v>SD</v>
          </cell>
          <cell r="C1255" t="str">
            <v>mn</v>
          </cell>
          <cell r="D1255">
            <v>22.571345811417167</v>
          </cell>
          <cell r="E1255">
            <v>22.571345811417167</v>
          </cell>
          <cell r="F1255">
            <v>22.571345811417167</v>
          </cell>
          <cell r="G1255">
            <v>22.571345811417167</v>
          </cell>
          <cell r="H1255">
            <v>22.571345811417167</v>
          </cell>
          <cell r="I1255">
            <v>22.571345811417167</v>
          </cell>
          <cell r="J1255">
            <v>22.571345811417167</v>
          </cell>
          <cell r="K1255">
            <v>22.571345811417167</v>
          </cell>
          <cell r="L1255">
            <v>22.571345811417167</v>
          </cell>
          <cell r="M1255">
            <v>22.571345811417167</v>
          </cell>
          <cell r="N1255">
            <v>22.571345811417167</v>
          </cell>
          <cell r="O1255">
            <v>22.571345811417167</v>
          </cell>
          <cell r="P1255">
            <v>22.571345811417167</v>
          </cell>
          <cell r="Q1255">
            <v>22.571345811417167</v>
          </cell>
          <cell r="R1255">
            <v>21.998548923700032</v>
          </cell>
          <cell r="S1255">
            <v>21.425752035982896</v>
          </cell>
          <cell r="T1255">
            <v>20.85295514826576</v>
          </cell>
          <cell r="U1255">
            <v>20.280158260548625</v>
          </cell>
          <cell r="V1255">
            <v>19.707361372831489</v>
          </cell>
          <cell r="W1255">
            <v>19.134564485114353</v>
          </cell>
          <cell r="X1255">
            <v>18.561767597397218</v>
          </cell>
          <cell r="Y1255">
            <v>17.988970709680082</v>
          </cell>
          <cell r="Z1255">
            <v>17.416173821962946</v>
          </cell>
          <cell r="AA1255">
            <v>16.843376934245811</v>
          </cell>
          <cell r="AB1255">
            <v>16.270580046528675</v>
          </cell>
          <cell r="AC1255">
            <v>15.697783158811559</v>
          </cell>
          <cell r="AD1255">
            <v>15.697783158811559</v>
          </cell>
          <cell r="AE1255">
            <v>15.697783158811559</v>
          </cell>
          <cell r="AF1255">
            <v>15.697783158811559</v>
          </cell>
          <cell r="AG1255">
            <v>15.697783158811559</v>
          </cell>
          <cell r="AH1255">
            <v>15.697783158811559</v>
          </cell>
          <cell r="AI1255">
            <v>15.697783158811559</v>
          </cell>
          <cell r="AJ1255">
            <v>15.697783158811559</v>
          </cell>
          <cell r="AK1255">
            <v>15.697783158811559</v>
          </cell>
          <cell r="AL1255">
            <v>15.697783158811559</v>
          </cell>
          <cell r="AM1255">
            <v>15.697783158811559</v>
          </cell>
          <cell r="AN1255">
            <v>15.697783158811559</v>
          </cell>
        </row>
        <row r="1256">
          <cell r="A1256">
            <v>39</v>
          </cell>
          <cell r="B1256" t="str">
            <v>SD</v>
          </cell>
          <cell r="C1256" t="str">
            <v>os</v>
          </cell>
          <cell r="D1256">
            <v>0</v>
          </cell>
          <cell r="E1256">
            <v>0</v>
          </cell>
          <cell r="F1256">
            <v>0</v>
          </cell>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V1256">
            <v>0</v>
          </cell>
          <cell r="W1256">
            <v>0</v>
          </cell>
          <cell r="X1256">
            <v>0</v>
          </cell>
          <cell r="Y1256">
            <v>0</v>
          </cell>
          <cell r="Z1256">
            <v>0</v>
          </cell>
          <cell r="AA1256">
            <v>0</v>
          </cell>
          <cell r="AB1256">
            <v>0</v>
          </cell>
          <cell r="AC1256">
            <v>0</v>
          </cell>
          <cell r="AD1256">
            <v>0</v>
          </cell>
          <cell r="AE1256">
            <v>0</v>
          </cell>
          <cell r="AF1256">
            <v>0</v>
          </cell>
          <cell r="AG1256">
            <v>0</v>
          </cell>
          <cell r="AH1256">
            <v>0</v>
          </cell>
          <cell r="AI1256">
            <v>0</v>
          </cell>
          <cell r="AJ1256">
            <v>0</v>
          </cell>
          <cell r="AK1256">
            <v>0</v>
          </cell>
          <cell r="AL1256">
            <v>0</v>
          </cell>
          <cell r="AM1256">
            <v>0</v>
          </cell>
          <cell r="AN1256">
            <v>0</v>
          </cell>
        </row>
        <row r="1257">
          <cell r="A1257">
            <v>39</v>
          </cell>
          <cell r="B1257" t="str">
            <v>SD</v>
          </cell>
          <cell r="C1257" t="str">
            <v>pm</v>
          </cell>
          <cell r="D1257">
            <v>0</v>
          </cell>
          <cell r="E1257">
            <v>0</v>
          </cell>
          <cell r="F1257">
            <v>0</v>
          </cell>
          <cell r="G1257">
            <v>0</v>
          </cell>
          <cell r="H1257">
            <v>0</v>
          </cell>
          <cell r="I1257">
            <v>0</v>
          </cell>
          <cell r="J1257">
            <v>0</v>
          </cell>
          <cell r="K1257">
            <v>0</v>
          </cell>
          <cell r="L1257">
            <v>0</v>
          </cell>
          <cell r="M1257">
            <v>0</v>
          </cell>
          <cell r="N1257">
            <v>0</v>
          </cell>
          <cell r="O1257">
            <v>0</v>
          </cell>
          <cell r="P1257">
            <v>0</v>
          </cell>
          <cell r="Q1257">
            <v>0</v>
          </cell>
          <cell r="R1257">
            <v>0</v>
          </cell>
          <cell r="S1257">
            <v>0</v>
          </cell>
          <cell r="T1257">
            <v>0</v>
          </cell>
          <cell r="U1257">
            <v>0</v>
          </cell>
          <cell r="V1257">
            <v>0</v>
          </cell>
          <cell r="W1257">
            <v>0</v>
          </cell>
          <cell r="X1257">
            <v>0</v>
          </cell>
          <cell r="Y1257">
            <v>0</v>
          </cell>
          <cell r="Z1257">
            <v>0</v>
          </cell>
          <cell r="AA1257">
            <v>0</v>
          </cell>
          <cell r="AB1257">
            <v>0</v>
          </cell>
          <cell r="AC1257">
            <v>0</v>
          </cell>
          <cell r="AD1257">
            <v>0</v>
          </cell>
          <cell r="AE1257">
            <v>0</v>
          </cell>
          <cell r="AF1257">
            <v>0</v>
          </cell>
          <cell r="AG1257">
            <v>0</v>
          </cell>
          <cell r="AH1257">
            <v>0</v>
          </cell>
          <cell r="AI1257">
            <v>0</v>
          </cell>
          <cell r="AJ1257">
            <v>0</v>
          </cell>
          <cell r="AK1257">
            <v>0</v>
          </cell>
          <cell r="AL1257">
            <v>0</v>
          </cell>
          <cell r="AM1257">
            <v>0</v>
          </cell>
          <cell r="AN1257">
            <v>0</v>
          </cell>
        </row>
        <row r="1258">
          <cell r="A1258">
            <v>39</v>
          </cell>
          <cell r="B1258" t="str">
            <v>SD</v>
          </cell>
          <cell r="C1258" t="str">
            <v>pq</v>
          </cell>
          <cell r="D1258">
            <v>5.4185091969144565</v>
          </cell>
          <cell r="E1258">
            <v>5.4185091969144565</v>
          </cell>
          <cell r="F1258">
            <v>5.4185091969144565</v>
          </cell>
          <cell r="G1258">
            <v>5.4185091969144565</v>
          </cell>
          <cell r="H1258">
            <v>5.4185091969144565</v>
          </cell>
          <cell r="I1258">
            <v>5.4185091969144565</v>
          </cell>
          <cell r="J1258">
            <v>5.4185091969144565</v>
          </cell>
          <cell r="K1258">
            <v>5.4185091969144565</v>
          </cell>
          <cell r="L1258">
            <v>5.4185091969144565</v>
          </cell>
          <cell r="M1258">
            <v>5.4185091969144565</v>
          </cell>
          <cell r="N1258">
            <v>5.4185091969144565</v>
          </cell>
          <cell r="O1258">
            <v>5.4185091969144565</v>
          </cell>
          <cell r="P1258">
            <v>5.4185091969144565</v>
          </cell>
          <cell r="Q1258">
            <v>5.4185091969144565</v>
          </cell>
          <cell r="R1258">
            <v>10.394514428768922</v>
          </cell>
          <cell r="S1258">
            <v>15.370519660623387</v>
          </cell>
          <cell r="T1258">
            <v>20.346524892477852</v>
          </cell>
          <cell r="U1258">
            <v>25.322530124332317</v>
          </cell>
          <cell r="V1258">
            <v>30.298535356186783</v>
          </cell>
          <cell r="W1258">
            <v>35.274540588041248</v>
          </cell>
          <cell r="X1258">
            <v>40.250545819895713</v>
          </cell>
          <cell r="Y1258">
            <v>45.226551051750178</v>
          </cell>
          <cell r="Z1258">
            <v>50.202556283604643</v>
          </cell>
          <cell r="AA1258">
            <v>55.178561515459108</v>
          </cell>
          <cell r="AB1258">
            <v>60.154566747313574</v>
          </cell>
          <cell r="AC1258">
            <v>65.130571979168025</v>
          </cell>
          <cell r="AD1258">
            <v>65.130571979168025</v>
          </cell>
          <cell r="AE1258">
            <v>65.130571979168025</v>
          </cell>
          <cell r="AF1258">
            <v>65.130571979168025</v>
          </cell>
          <cell r="AG1258">
            <v>65.130571979168025</v>
          </cell>
          <cell r="AH1258">
            <v>65.130571979168025</v>
          </cell>
          <cell r="AI1258">
            <v>65.130571979168025</v>
          </cell>
          <cell r="AJ1258">
            <v>65.130571979168025</v>
          </cell>
          <cell r="AK1258">
            <v>65.130571979168025</v>
          </cell>
          <cell r="AL1258">
            <v>65.130571979168025</v>
          </cell>
          <cell r="AM1258">
            <v>65.130571979168025</v>
          </cell>
          <cell r="AN1258">
            <v>65.130571979168025</v>
          </cell>
        </row>
        <row r="1259">
          <cell r="A1259">
            <v>39</v>
          </cell>
          <cell r="B1259" t="str">
            <v>SD</v>
          </cell>
          <cell r="C1259" t="str">
            <v>ss</v>
          </cell>
          <cell r="D1259">
            <v>0.30375634187007983</v>
          </cell>
          <cell r="E1259">
            <v>0.30375634187007983</v>
          </cell>
          <cell r="F1259">
            <v>0.30375634187007983</v>
          </cell>
          <cell r="G1259">
            <v>0.30375634187007983</v>
          </cell>
          <cell r="H1259">
            <v>0.30375634187007983</v>
          </cell>
          <cell r="I1259">
            <v>0.30375634187007983</v>
          </cell>
          <cell r="J1259">
            <v>0.30375634187007983</v>
          </cell>
          <cell r="K1259">
            <v>0.30375634187007983</v>
          </cell>
          <cell r="L1259">
            <v>0.30375634187007983</v>
          </cell>
          <cell r="M1259">
            <v>0.30375634187007983</v>
          </cell>
          <cell r="N1259">
            <v>0.30375634187007983</v>
          </cell>
          <cell r="O1259">
            <v>0.30375634187007983</v>
          </cell>
          <cell r="P1259">
            <v>0.30375634187007983</v>
          </cell>
          <cell r="Q1259">
            <v>0.30375634187007983</v>
          </cell>
          <cell r="R1259">
            <v>0.2784433133809065</v>
          </cell>
          <cell r="S1259">
            <v>0.25313028489173317</v>
          </cell>
          <cell r="T1259">
            <v>0.22781725640255984</v>
          </cell>
          <cell r="U1259">
            <v>0.20250422791338651</v>
          </cell>
          <cell r="V1259">
            <v>0.17719119942421319</v>
          </cell>
          <cell r="W1259">
            <v>0.15187817093503986</v>
          </cell>
          <cell r="X1259">
            <v>0.12656514244586653</v>
          </cell>
          <cell r="Y1259">
            <v>0.10125211395669322</v>
          </cell>
          <cell r="Z1259">
            <v>7.5939085467519901E-2</v>
          </cell>
          <cell r="AA1259">
            <v>5.0626056978346587E-2</v>
          </cell>
          <cell r="AB1259">
            <v>2.5313028489173269E-2</v>
          </cell>
          <cell r="AC1259">
            <v>0</v>
          </cell>
          <cell r="AD1259">
            <v>0</v>
          </cell>
          <cell r="AE1259">
            <v>0</v>
          </cell>
          <cell r="AF1259">
            <v>0</v>
          </cell>
          <cell r="AG1259">
            <v>0</v>
          </cell>
          <cell r="AH1259">
            <v>0</v>
          </cell>
          <cell r="AI1259">
            <v>0</v>
          </cell>
          <cell r="AJ1259">
            <v>0</v>
          </cell>
          <cell r="AK1259">
            <v>0</v>
          </cell>
          <cell r="AL1259">
            <v>0</v>
          </cell>
          <cell r="AM1259">
            <v>0</v>
          </cell>
          <cell r="AN1259">
            <v>0</v>
          </cell>
        </row>
        <row r="1260">
          <cell r="A1260">
            <v>39</v>
          </cell>
          <cell r="B1260" t="str">
            <v>UR</v>
          </cell>
          <cell r="C1260" t="str">
            <v>rf</v>
          </cell>
          <cell r="D1260">
            <v>24.933546010323504</v>
          </cell>
          <cell r="E1260">
            <v>24.933546010323504</v>
          </cell>
          <cell r="F1260">
            <v>24.933546010323504</v>
          </cell>
          <cell r="G1260">
            <v>24.933546010323504</v>
          </cell>
          <cell r="H1260">
            <v>24.933546010323504</v>
          </cell>
          <cell r="I1260">
            <v>24.933546010323504</v>
          </cell>
          <cell r="J1260">
            <v>24.933546010323504</v>
          </cell>
          <cell r="K1260">
            <v>24.933546010323504</v>
          </cell>
          <cell r="L1260">
            <v>24.933546010323504</v>
          </cell>
          <cell r="M1260">
            <v>24.933546010323504</v>
          </cell>
          <cell r="N1260">
            <v>24.933546010323504</v>
          </cell>
          <cell r="O1260">
            <v>24.933546010323504</v>
          </cell>
          <cell r="P1260">
            <v>24.933546010323504</v>
          </cell>
          <cell r="Q1260">
            <v>24.933546010323504</v>
          </cell>
          <cell r="R1260">
            <v>23.256597523190418</v>
          </cell>
          <cell r="S1260">
            <v>21.579649036057333</v>
          </cell>
          <cell r="T1260">
            <v>19.902700548924248</v>
          </cell>
          <cell r="U1260">
            <v>18.225752061791162</v>
          </cell>
          <cell r="V1260">
            <v>16.548803574658077</v>
          </cell>
          <cell r="W1260">
            <v>14.871855087524992</v>
          </cell>
          <cell r="X1260">
            <v>13.194906600391906</v>
          </cell>
          <cell r="Y1260">
            <v>11.517958113258821</v>
          </cell>
          <cell r="Z1260">
            <v>9.8410096261257358</v>
          </cell>
          <cell r="AA1260">
            <v>8.1640611389926505</v>
          </cell>
          <cell r="AB1260">
            <v>6.4871126518595652</v>
          </cell>
          <cell r="AC1260">
            <v>4.8101641647264817</v>
          </cell>
          <cell r="AD1260">
            <v>4.8101641647264817</v>
          </cell>
          <cell r="AE1260">
            <v>4.8101641647264817</v>
          </cell>
          <cell r="AF1260">
            <v>4.8101641647264817</v>
          </cell>
          <cell r="AG1260">
            <v>4.8101641647264817</v>
          </cell>
          <cell r="AH1260">
            <v>4.8101641647264817</v>
          </cell>
          <cell r="AI1260">
            <v>4.8101641647264817</v>
          </cell>
          <cell r="AJ1260">
            <v>4.8101641647264817</v>
          </cell>
          <cell r="AK1260">
            <v>4.8101641647264817</v>
          </cell>
          <cell r="AL1260">
            <v>4.8101641647264817</v>
          </cell>
          <cell r="AM1260">
            <v>4.8101641647264817</v>
          </cell>
          <cell r="AN1260">
            <v>4.8101641647264817</v>
          </cell>
        </row>
        <row r="1261">
          <cell r="A1261">
            <v>39</v>
          </cell>
          <cell r="B1261" t="str">
            <v>UR</v>
          </cell>
          <cell r="C1261" t="str">
            <v>rm</v>
          </cell>
          <cell r="D1261">
            <v>0</v>
          </cell>
          <cell r="E1261">
            <v>0</v>
          </cell>
          <cell r="F1261">
            <v>0</v>
          </cell>
          <cell r="G1261">
            <v>0</v>
          </cell>
          <cell r="H1261">
            <v>0</v>
          </cell>
          <cell r="I1261">
            <v>0</v>
          </cell>
          <cell r="J1261">
            <v>0</v>
          </cell>
          <cell r="K1261">
            <v>0</v>
          </cell>
          <cell r="L1261">
            <v>0</v>
          </cell>
          <cell r="M1261">
            <v>0</v>
          </cell>
          <cell r="N1261">
            <v>0</v>
          </cell>
          <cell r="O1261">
            <v>0</v>
          </cell>
          <cell r="P1261">
            <v>0</v>
          </cell>
          <cell r="Q1261">
            <v>0</v>
          </cell>
          <cell r="R1261">
            <v>0.12319799744193276</v>
          </cell>
          <cell r="S1261">
            <v>0.24639599488386552</v>
          </cell>
          <cell r="T1261">
            <v>0.36959399232579826</v>
          </cell>
          <cell r="U1261">
            <v>0.49279198976773103</v>
          </cell>
          <cell r="V1261">
            <v>0.6159899872096638</v>
          </cell>
          <cell r="W1261">
            <v>0.73918798465159652</v>
          </cell>
          <cell r="X1261">
            <v>0.86238598209352924</v>
          </cell>
          <cell r="Y1261">
            <v>0.98558397953546195</v>
          </cell>
          <cell r="Z1261">
            <v>1.1087819769773948</v>
          </cell>
          <cell r="AA1261">
            <v>1.2319799744193276</v>
          </cell>
          <cell r="AB1261">
            <v>1.3551779718612604</v>
          </cell>
          <cell r="AC1261">
            <v>1.478375969303193</v>
          </cell>
          <cell r="AD1261">
            <v>1.478375969303193</v>
          </cell>
          <cell r="AE1261">
            <v>1.478375969303193</v>
          </cell>
          <cell r="AF1261">
            <v>1.478375969303193</v>
          </cell>
          <cell r="AG1261">
            <v>1.478375969303193</v>
          </cell>
          <cell r="AH1261">
            <v>1.478375969303193</v>
          </cell>
          <cell r="AI1261">
            <v>1.478375969303193</v>
          </cell>
          <cell r="AJ1261">
            <v>1.478375969303193</v>
          </cell>
          <cell r="AK1261">
            <v>1.478375969303193</v>
          </cell>
          <cell r="AL1261">
            <v>1.478375969303193</v>
          </cell>
          <cell r="AM1261">
            <v>1.478375969303193</v>
          </cell>
          <cell r="AN1261">
            <v>1.478375969303193</v>
          </cell>
        </row>
        <row r="1262">
          <cell r="A1262">
            <v>40</v>
          </cell>
          <cell r="B1262" t="str">
            <v>AG</v>
          </cell>
          <cell r="C1262" t="str">
            <v>ab</v>
          </cell>
          <cell r="D1262">
            <v>0</v>
          </cell>
          <cell r="E1262">
            <v>0</v>
          </cell>
          <cell r="F1262">
            <v>0</v>
          </cell>
          <cell r="G1262">
            <v>0</v>
          </cell>
          <cell r="H1262">
            <v>0</v>
          </cell>
          <cell r="I1262">
            <v>0</v>
          </cell>
          <cell r="J1262">
            <v>0</v>
          </cell>
          <cell r="K1262">
            <v>0</v>
          </cell>
          <cell r="L1262">
            <v>0</v>
          </cell>
          <cell r="M1262">
            <v>0</v>
          </cell>
          <cell r="N1262">
            <v>0</v>
          </cell>
          <cell r="O1262">
            <v>0</v>
          </cell>
          <cell r="P1262">
            <v>0</v>
          </cell>
          <cell r="Q1262">
            <v>0</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0</v>
          </cell>
          <cell r="AG1262">
            <v>0</v>
          </cell>
          <cell r="AH1262">
            <v>0</v>
          </cell>
          <cell r="AI1262">
            <v>0</v>
          </cell>
          <cell r="AJ1262">
            <v>0</v>
          </cell>
          <cell r="AK1262">
            <v>0</v>
          </cell>
          <cell r="AL1262">
            <v>0</v>
          </cell>
          <cell r="AM1262">
            <v>0</v>
          </cell>
          <cell r="AN1262">
            <v>0</v>
          </cell>
        </row>
        <row r="1263">
          <cell r="A1263">
            <v>40</v>
          </cell>
          <cell r="B1263" t="str">
            <v>AG</v>
          </cell>
          <cell r="C1263" t="str">
            <v>cp</v>
          </cell>
          <cell r="D1263">
            <v>0</v>
          </cell>
          <cell r="E1263">
            <v>0</v>
          </cell>
          <cell r="F1263">
            <v>0</v>
          </cell>
          <cell r="G1263">
            <v>0</v>
          </cell>
          <cell r="H1263">
            <v>0</v>
          </cell>
          <cell r="I1263">
            <v>0</v>
          </cell>
          <cell r="J1263">
            <v>0</v>
          </cell>
          <cell r="K1263">
            <v>0</v>
          </cell>
          <cell r="L1263">
            <v>0</v>
          </cell>
          <cell r="M1263">
            <v>0</v>
          </cell>
          <cell r="N1263">
            <v>0</v>
          </cell>
          <cell r="O1263">
            <v>0</v>
          </cell>
          <cell r="P1263">
            <v>0</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cell r="AI1263">
            <v>0</v>
          </cell>
          <cell r="AJ1263">
            <v>0</v>
          </cell>
          <cell r="AK1263">
            <v>0</v>
          </cell>
          <cell r="AL1263">
            <v>0</v>
          </cell>
          <cell r="AM1263">
            <v>0</v>
          </cell>
          <cell r="AN1263">
            <v>0</v>
          </cell>
        </row>
        <row r="1264">
          <cell r="A1264">
            <v>40</v>
          </cell>
          <cell r="B1264" t="str">
            <v>AG</v>
          </cell>
          <cell r="C1264" t="str">
            <v>pa</v>
          </cell>
          <cell r="D1264">
            <v>0</v>
          </cell>
          <cell r="E1264">
            <v>0</v>
          </cell>
          <cell r="F1264">
            <v>0</v>
          </cell>
          <cell r="G1264">
            <v>0</v>
          </cell>
          <cell r="H1264">
            <v>0</v>
          </cell>
          <cell r="I1264">
            <v>0</v>
          </cell>
          <cell r="J1264">
            <v>0</v>
          </cell>
          <cell r="K1264">
            <v>0</v>
          </cell>
          <cell r="L1264">
            <v>0</v>
          </cell>
          <cell r="M1264">
            <v>0</v>
          </cell>
          <cell r="N1264">
            <v>0</v>
          </cell>
          <cell r="O1264">
            <v>0</v>
          </cell>
          <cell r="P1264">
            <v>0</v>
          </cell>
          <cell r="Q1264">
            <v>0</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cell r="AI1264">
            <v>0</v>
          </cell>
          <cell r="AJ1264">
            <v>0</v>
          </cell>
          <cell r="AK1264">
            <v>0</v>
          </cell>
          <cell r="AL1264">
            <v>0</v>
          </cell>
          <cell r="AM1264">
            <v>0</v>
          </cell>
          <cell r="AN1264">
            <v>0</v>
          </cell>
        </row>
        <row r="1265">
          <cell r="A1265">
            <v>40</v>
          </cell>
          <cell r="B1265" t="str">
            <v>AL</v>
          </cell>
          <cell r="C1265" t="str">
            <v>ep</v>
          </cell>
          <cell r="D1265">
            <v>0.68130000000000002</v>
          </cell>
          <cell r="E1265">
            <v>0.68130000000000002</v>
          </cell>
          <cell r="F1265">
            <v>0.68130000000000002</v>
          </cell>
          <cell r="G1265">
            <v>0.68130000000000002</v>
          </cell>
          <cell r="H1265">
            <v>0.68130000000000002</v>
          </cell>
          <cell r="I1265">
            <v>0.68130000000000002</v>
          </cell>
          <cell r="J1265">
            <v>0.68130000000000002</v>
          </cell>
          <cell r="K1265">
            <v>0.68130000000000002</v>
          </cell>
          <cell r="L1265">
            <v>0.68130000000000002</v>
          </cell>
          <cell r="M1265">
            <v>0.68130000000000002</v>
          </cell>
          <cell r="N1265">
            <v>0.68130000000000002</v>
          </cell>
          <cell r="O1265">
            <v>0.68130000000000002</v>
          </cell>
          <cell r="P1265">
            <v>0.68130000000000002</v>
          </cell>
          <cell r="Q1265">
            <v>0.68130000000000002</v>
          </cell>
          <cell r="R1265">
            <v>0.68130000000000002</v>
          </cell>
          <cell r="S1265">
            <v>0.68130000000000002</v>
          </cell>
          <cell r="T1265">
            <v>0.68130000000000002</v>
          </cell>
          <cell r="U1265">
            <v>0.68130000000000002</v>
          </cell>
          <cell r="V1265">
            <v>0.68130000000000002</v>
          </cell>
          <cell r="W1265">
            <v>0.68130000000000002</v>
          </cell>
          <cell r="X1265">
            <v>0.68130000000000002</v>
          </cell>
          <cell r="Y1265">
            <v>0.68130000000000002</v>
          </cell>
          <cell r="Z1265">
            <v>0.68130000000000002</v>
          </cell>
          <cell r="AA1265">
            <v>0.68130000000000002</v>
          </cell>
          <cell r="AB1265">
            <v>0.68130000000000002</v>
          </cell>
          <cell r="AC1265">
            <v>0.68130000000000002</v>
          </cell>
          <cell r="AD1265">
            <v>0.68130000000000002</v>
          </cell>
          <cell r="AE1265">
            <v>0.68130000000000002</v>
          </cell>
          <cell r="AF1265">
            <v>0.68130000000000002</v>
          </cell>
          <cell r="AG1265">
            <v>0.68130000000000002</v>
          </cell>
          <cell r="AH1265">
            <v>0.68130000000000002</v>
          </cell>
          <cell r="AI1265">
            <v>0.68130000000000002</v>
          </cell>
          <cell r="AJ1265">
            <v>0.68130000000000002</v>
          </cell>
          <cell r="AK1265">
            <v>0.68130000000000002</v>
          </cell>
          <cell r="AL1265">
            <v>0.68130000000000002</v>
          </cell>
          <cell r="AM1265">
            <v>0.68130000000000002</v>
          </cell>
          <cell r="AN1265">
            <v>0.68130000000000002</v>
          </cell>
        </row>
        <row r="1266">
          <cell r="A1266">
            <v>40</v>
          </cell>
          <cell r="B1266" t="str">
            <v>AL</v>
          </cell>
          <cell r="C1266" t="str">
            <v>ff</v>
          </cell>
          <cell r="D1266">
            <v>0</v>
          </cell>
          <cell r="E1266">
            <v>0</v>
          </cell>
          <cell r="F1266">
            <v>0</v>
          </cell>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0</v>
          </cell>
          <cell r="AG1266">
            <v>0</v>
          </cell>
          <cell r="AH1266">
            <v>0</v>
          </cell>
          <cell r="AI1266">
            <v>0</v>
          </cell>
          <cell r="AJ1266">
            <v>0</v>
          </cell>
          <cell r="AK1266">
            <v>0</v>
          </cell>
          <cell r="AL1266">
            <v>0</v>
          </cell>
          <cell r="AM1266">
            <v>0</v>
          </cell>
          <cell r="AN1266">
            <v>0</v>
          </cell>
        </row>
        <row r="1267">
          <cell r="A1267">
            <v>40</v>
          </cell>
          <cell r="B1267" t="str">
            <v>AL</v>
          </cell>
          <cell r="C1267" t="str">
            <v>hr</v>
          </cell>
          <cell r="D1267">
            <v>0</v>
          </cell>
          <cell r="E1267">
            <v>0</v>
          </cell>
          <cell r="F1267">
            <v>0</v>
          </cell>
          <cell r="G1267">
            <v>0</v>
          </cell>
          <cell r="H1267">
            <v>0</v>
          </cell>
          <cell r="I1267">
            <v>0</v>
          </cell>
          <cell r="J1267">
            <v>0</v>
          </cell>
          <cell r="K1267">
            <v>0</v>
          </cell>
          <cell r="L1267">
            <v>0</v>
          </cell>
          <cell r="M1267">
            <v>0</v>
          </cell>
          <cell r="N1267">
            <v>0</v>
          </cell>
          <cell r="O1267">
            <v>0</v>
          </cell>
          <cell r="P1267">
            <v>0</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cell r="AI1267">
            <v>0</v>
          </cell>
          <cell r="AJ1267">
            <v>0</v>
          </cell>
          <cell r="AK1267">
            <v>0</v>
          </cell>
          <cell r="AL1267">
            <v>0</v>
          </cell>
          <cell r="AM1267">
            <v>0</v>
          </cell>
          <cell r="AN1267">
            <v>0</v>
          </cell>
        </row>
        <row r="1268">
          <cell r="A1268">
            <v>40</v>
          </cell>
          <cell r="B1268" t="str">
            <v>AL</v>
          </cell>
          <cell r="C1268" t="str">
            <v>of</v>
          </cell>
          <cell r="D1268">
            <v>0</v>
          </cell>
          <cell r="E1268">
            <v>0</v>
          </cell>
          <cell r="F1268">
            <v>0</v>
          </cell>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cell r="AI1268">
            <v>0</v>
          </cell>
          <cell r="AJ1268">
            <v>0</v>
          </cell>
          <cell r="AK1268">
            <v>0</v>
          </cell>
          <cell r="AL1268">
            <v>0</v>
          </cell>
          <cell r="AM1268">
            <v>0</v>
          </cell>
          <cell r="AN1268">
            <v>0</v>
          </cell>
        </row>
        <row r="1269">
          <cell r="A1269">
            <v>40</v>
          </cell>
          <cell r="B1269" t="str">
            <v>CR</v>
          </cell>
          <cell r="C1269" t="str">
            <v>as</v>
          </cell>
          <cell r="D1269">
            <v>0</v>
          </cell>
          <cell r="E1269">
            <v>0</v>
          </cell>
          <cell r="F1269">
            <v>0</v>
          </cell>
          <cell r="G1269">
            <v>0</v>
          </cell>
          <cell r="H1269">
            <v>0</v>
          </cell>
          <cell r="I1269">
            <v>0</v>
          </cell>
          <cell r="J1269">
            <v>0</v>
          </cell>
          <cell r="K1269">
            <v>0</v>
          </cell>
          <cell r="L1269">
            <v>0</v>
          </cell>
          <cell r="M1269">
            <v>0</v>
          </cell>
          <cell r="N1269">
            <v>0</v>
          </cell>
          <cell r="O1269">
            <v>0</v>
          </cell>
          <cell r="P1269">
            <v>0</v>
          </cell>
          <cell r="Q1269">
            <v>0</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0</v>
          </cell>
          <cell r="AI1269">
            <v>0</v>
          </cell>
          <cell r="AJ1269">
            <v>0</v>
          </cell>
          <cell r="AK1269">
            <v>0</v>
          </cell>
          <cell r="AL1269">
            <v>0</v>
          </cell>
          <cell r="AM1269">
            <v>0</v>
          </cell>
          <cell r="AN1269">
            <v>0</v>
          </cell>
        </row>
        <row r="1270">
          <cell r="A1270">
            <v>40</v>
          </cell>
          <cell r="B1270" t="str">
            <v>CR</v>
          </cell>
          <cell r="C1270" t="str">
            <v>hy</v>
          </cell>
          <cell r="D1270">
            <v>0</v>
          </cell>
          <cell r="E1270">
            <v>0</v>
          </cell>
          <cell r="F1270">
            <v>0</v>
          </cell>
          <cell r="G1270">
            <v>0</v>
          </cell>
          <cell r="H1270">
            <v>0</v>
          </cell>
          <cell r="I1270">
            <v>0</v>
          </cell>
          <cell r="J1270">
            <v>0</v>
          </cell>
          <cell r="K1270">
            <v>0</v>
          </cell>
          <cell r="L1270">
            <v>0</v>
          </cell>
          <cell r="M1270">
            <v>0</v>
          </cell>
          <cell r="N1270">
            <v>0</v>
          </cell>
          <cell r="O1270">
            <v>0</v>
          </cell>
          <cell r="P1270">
            <v>0</v>
          </cell>
          <cell r="Q1270">
            <v>0</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0</v>
          </cell>
          <cell r="AG1270">
            <v>0</v>
          </cell>
          <cell r="AH1270">
            <v>0</v>
          </cell>
          <cell r="AI1270">
            <v>0</v>
          </cell>
          <cell r="AJ1270">
            <v>0</v>
          </cell>
          <cell r="AK1270">
            <v>0</v>
          </cell>
          <cell r="AL1270">
            <v>0</v>
          </cell>
          <cell r="AM1270">
            <v>0</v>
          </cell>
          <cell r="AN1270">
            <v>0</v>
          </cell>
        </row>
        <row r="1271">
          <cell r="A1271">
            <v>40</v>
          </cell>
          <cell r="B1271" t="str">
            <v>CR</v>
          </cell>
          <cell r="C1271" t="str">
            <v>pp</v>
          </cell>
          <cell r="D1271">
            <v>0</v>
          </cell>
          <cell r="E1271">
            <v>0</v>
          </cell>
          <cell r="F1271">
            <v>0</v>
          </cell>
          <cell r="G1271">
            <v>0</v>
          </cell>
          <cell r="H1271">
            <v>0</v>
          </cell>
          <cell r="I1271">
            <v>0</v>
          </cell>
          <cell r="J1271">
            <v>0</v>
          </cell>
          <cell r="K1271">
            <v>0</v>
          </cell>
          <cell r="L1271">
            <v>0</v>
          </cell>
          <cell r="M1271">
            <v>0</v>
          </cell>
          <cell r="N1271">
            <v>0</v>
          </cell>
          <cell r="O1271">
            <v>0</v>
          </cell>
          <cell r="P1271">
            <v>0</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cell r="AI1271">
            <v>0</v>
          </cell>
          <cell r="AJ1271">
            <v>0</v>
          </cell>
          <cell r="AK1271">
            <v>0</v>
          </cell>
          <cell r="AL1271">
            <v>0</v>
          </cell>
          <cell r="AM1271">
            <v>0</v>
          </cell>
          <cell r="AN1271">
            <v>0</v>
          </cell>
        </row>
        <row r="1272">
          <cell r="A1272">
            <v>40</v>
          </cell>
          <cell r="B1272" t="str">
            <v>CR</v>
          </cell>
          <cell r="C1272" t="str">
            <v>ry</v>
          </cell>
          <cell r="D1272">
            <v>0</v>
          </cell>
          <cell r="E1272">
            <v>0</v>
          </cell>
          <cell r="F1272">
            <v>0</v>
          </cell>
          <cell r="G1272">
            <v>0</v>
          </cell>
          <cell r="H1272">
            <v>0</v>
          </cell>
          <cell r="I1272">
            <v>0</v>
          </cell>
          <cell r="J1272">
            <v>0</v>
          </cell>
          <cell r="K1272">
            <v>0</v>
          </cell>
          <cell r="L1272">
            <v>0</v>
          </cell>
          <cell r="M1272">
            <v>0</v>
          </cell>
          <cell r="N1272">
            <v>0</v>
          </cell>
          <cell r="O1272">
            <v>0</v>
          </cell>
          <cell r="P1272">
            <v>0</v>
          </cell>
          <cell r="Q1272">
            <v>0</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cell r="AJ1272">
            <v>0</v>
          </cell>
          <cell r="AK1272">
            <v>0</v>
          </cell>
          <cell r="AL1272">
            <v>0</v>
          </cell>
          <cell r="AM1272">
            <v>0</v>
          </cell>
          <cell r="AN1272">
            <v>0</v>
          </cell>
        </row>
        <row r="1273">
          <cell r="A1273">
            <v>40</v>
          </cell>
          <cell r="B1273" t="str">
            <v>CR</v>
          </cell>
          <cell r="C1273" t="str">
            <v>sl</v>
          </cell>
          <cell r="D1273">
            <v>0</v>
          </cell>
          <cell r="E1273">
            <v>0</v>
          </cell>
          <cell r="F1273">
            <v>0</v>
          </cell>
          <cell r="G1273">
            <v>0</v>
          </cell>
          <cell r="H1273">
            <v>0</v>
          </cell>
          <cell r="I1273">
            <v>0</v>
          </cell>
          <cell r="J1273">
            <v>0</v>
          </cell>
          <cell r="K1273">
            <v>0</v>
          </cell>
          <cell r="L1273">
            <v>0</v>
          </cell>
          <cell r="M1273">
            <v>0</v>
          </cell>
          <cell r="N1273">
            <v>0</v>
          </cell>
          <cell r="O1273">
            <v>0</v>
          </cell>
          <cell r="P1273">
            <v>0</v>
          </cell>
          <cell r="Q1273">
            <v>0</v>
          </cell>
          <cell r="R1273">
            <v>0</v>
          </cell>
          <cell r="S1273">
            <v>0</v>
          </cell>
          <cell r="T1273">
            <v>0</v>
          </cell>
          <cell r="U1273">
            <v>0</v>
          </cell>
          <cell r="V1273">
            <v>0</v>
          </cell>
          <cell r="W1273">
            <v>0</v>
          </cell>
          <cell r="X1273">
            <v>0</v>
          </cell>
          <cell r="Y1273">
            <v>0</v>
          </cell>
          <cell r="Z1273">
            <v>0</v>
          </cell>
          <cell r="AA1273">
            <v>0</v>
          </cell>
          <cell r="AB1273">
            <v>0</v>
          </cell>
          <cell r="AC1273">
            <v>0</v>
          </cell>
          <cell r="AD1273">
            <v>0</v>
          </cell>
          <cell r="AE1273">
            <v>0</v>
          </cell>
          <cell r="AF1273">
            <v>0</v>
          </cell>
          <cell r="AG1273">
            <v>0</v>
          </cell>
          <cell r="AH1273">
            <v>0</v>
          </cell>
          <cell r="AI1273">
            <v>0</v>
          </cell>
          <cell r="AJ1273">
            <v>0</v>
          </cell>
          <cell r="AK1273">
            <v>0</v>
          </cell>
          <cell r="AL1273">
            <v>0</v>
          </cell>
          <cell r="AM1273">
            <v>0</v>
          </cell>
          <cell r="AN1273">
            <v>0</v>
          </cell>
        </row>
        <row r="1274">
          <cell r="A1274">
            <v>40</v>
          </cell>
          <cell r="B1274" t="str">
            <v>FO</v>
          </cell>
          <cell r="C1274" t="str">
            <v>uf</v>
          </cell>
          <cell r="D1274">
            <v>0</v>
          </cell>
          <cell r="E1274">
            <v>0</v>
          </cell>
          <cell r="F1274">
            <v>0</v>
          </cell>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V1274">
            <v>0</v>
          </cell>
          <cell r="W1274">
            <v>0</v>
          </cell>
          <cell r="X1274">
            <v>0</v>
          </cell>
          <cell r="Y1274">
            <v>0</v>
          </cell>
          <cell r="Z1274">
            <v>0</v>
          </cell>
          <cell r="AA1274">
            <v>0</v>
          </cell>
          <cell r="AB1274">
            <v>0</v>
          </cell>
          <cell r="AC1274">
            <v>0</v>
          </cell>
          <cell r="AD1274">
            <v>0</v>
          </cell>
          <cell r="AE1274">
            <v>0</v>
          </cell>
          <cell r="AF1274">
            <v>0</v>
          </cell>
          <cell r="AG1274">
            <v>0</v>
          </cell>
          <cell r="AH1274">
            <v>0</v>
          </cell>
          <cell r="AI1274">
            <v>0</v>
          </cell>
          <cell r="AJ1274">
            <v>0</v>
          </cell>
          <cell r="AK1274">
            <v>0</v>
          </cell>
          <cell r="AL1274">
            <v>0</v>
          </cell>
          <cell r="AM1274">
            <v>0</v>
          </cell>
          <cell r="AN1274">
            <v>0</v>
          </cell>
        </row>
        <row r="1275">
          <cell r="A1275">
            <v>40</v>
          </cell>
          <cell r="B1275" t="str">
            <v>IN</v>
          </cell>
          <cell r="C1275" t="str">
            <v>hi</v>
          </cell>
          <cell r="D1275">
            <v>0</v>
          </cell>
          <cell r="E1275">
            <v>0</v>
          </cell>
          <cell r="F1275">
            <v>0</v>
          </cell>
          <cell r="G1275">
            <v>0</v>
          </cell>
          <cell r="H1275">
            <v>0</v>
          </cell>
          <cell r="I1275">
            <v>0</v>
          </cell>
          <cell r="J1275">
            <v>0</v>
          </cell>
          <cell r="K1275">
            <v>0</v>
          </cell>
          <cell r="L1275">
            <v>0</v>
          </cell>
          <cell r="M1275">
            <v>0</v>
          </cell>
          <cell r="N1275">
            <v>0</v>
          </cell>
          <cell r="O1275">
            <v>0</v>
          </cell>
          <cell r="P1275">
            <v>0</v>
          </cell>
          <cell r="Q1275">
            <v>0</v>
          </cell>
          <cell r="R1275">
            <v>0</v>
          </cell>
          <cell r="S1275">
            <v>0</v>
          </cell>
          <cell r="T1275">
            <v>0</v>
          </cell>
          <cell r="U1275">
            <v>0</v>
          </cell>
          <cell r="V1275">
            <v>0</v>
          </cell>
          <cell r="W1275">
            <v>0</v>
          </cell>
          <cell r="X1275">
            <v>0</v>
          </cell>
          <cell r="Y1275">
            <v>0</v>
          </cell>
          <cell r="Z1275">
            <v>0</v>
          </cell>
          <cell r="AA1275">
            <v>0</v>
          </cell>
          <cell r="AB1275">
            <v>0</v>
          </cell>
          <cell r="AC1275">
            <v>0</v>
          </cell>
          <cell r="AD1275">
            <v>0</v>
          </cell>
          <cell r="AE1275">
            <v>0</v>
          </cell>
          <cell r="AF1275">
            <v>0</v>
          </cell>
          <cell r="AG1275">
            <v>0</v>
          </cell>
          <cell r="AH1275">
            <v>0</v>
          </cell>
          <cell r="AI1275">
            <v>0</v>
          </cell>
          <cell r="AJ1275">
            <v>0</v>
          </cell>
          <cell r="AK1275">
            <v>0</v>
          </cell>
          <cell r="AL1275">
            <v>0</v>
          </cell>
          <cell r="AM1275">
            <v>0</v>
          </cell>
          <cell r="AN1275">
            <v>0</v>
          </cell>
        </row>
        <row r="1276">
          <cell r="A1276">
            <v>40</v>
          </cell>
          <cell r="B1276" t="str">
            <v>IN</v>
          </cell>
          <cell r="C1276" t="str">
            <v>ih</v>
          </cell>
          <cell r="D1276">
            <v>0</v>
          </cell>
          <cell r="E1276">
            <v>0</v>
          </cell>
          <cell r="F1276">
            <v>0</v>
          </cell>
          <cell r="G1276">
            <v>0</v>
          </cell>
          <cell r="H1276">
            <v>0</v>
          </cell>
          <cell r="I1276">
            <v>0</v>
          </cell>
          <cell r="J1276">
            <v>0</v>
          </cell>
          <cell r="K1276">
            <v>0</v>
          </cell>
          <cell r="L1276">
            <v>0</v>
          </cell>
          <cell r="M1276">
            <v>0</v>
          </cell>
          <cell r="N1276">
            <v>0</v>
          </cell>
          <cell r="O1276">
            <v>0</v>
          </cell>
          <cell r="P1276">
            <v>0</v>
          </cell>
          <cell r="Q1276">
            <v>0</v>
          </cell>
          <cell r="R1276">
            <v>0</v>
          </cell>
          <cell r="S1276">
            <v>0</v>
          </cell>
          <cell r="T1276">
            <v>0</v>
          </cell>
          <cell r="U1276">
            <v>0</v>
          </cell>
          <cell r="V1276">
            <v>0</v>
          </cell>
          <cell r="W1276">
            <v>0</v>
          </cell>
          <cell r="X1276">
            <v>0</v>
          </cell>
          <cell r="Y1276">
            <v>0</v>
          </cell>
          <cell r="Z1276">
            <v>0</v>
          </cell>
          <cell r="AA1276">
            <v>0</v>
          </cell>
          <cell r="AB1276">
            <v>0</v>
          </cell>
          <cell r="AC1276">
            <v>0</v>
          </cell>
          <cell r="AD1276">
            <v>0</v>
          </cell>
          <cell r="AE1276">
            <v>0</v>
          </cell>
          <cell r="AF1276">
            <v>0</v>
          </cell>
          <cell r="AG1276">
            <v>0</v>
          </cell>
          <cell r="AH1276">
            <v>0</v>
          </cell>
          <cell r="AI1276">
            <v>0</v>
          </cell>
          <cell r="AJ1276">
            <v>0</v>
          </cell>
          <cell r="AK1276">
            <v>0</v>
          </cell>
          <cell r="AL1276">
            <v>0</v>
          </cell>
          <cell r="AM1276">
            <v>0</v>
          </cell>
          <cell r="AN1276">
            <v>0</v>
          </cell>
        </row>
        <row r="1277">
          <cell r="A1277">
            <v>40</v>
          </cell>
          <cell r="B1277" t="str">
            <v>IN</v>
          </cell>
          <cell r="C1277" t="str">
            <v>li</v>
          </cell>
          <cell r="D1277">
            <v>0</v>
          </cell>
          <cell r="E1277">
            <v>0</v>
          </cell>
          <cell r="F1277">
            <v>0</v>
          </cell>
          <cell r="G1277">
            <v>0</v>
          </cell>
          <cell r="H1277">
            <v>0</v>
          </cell>
          <cell r="I1277">
            <v>0</v>
          </cell>
          <cell r="J1277">
            <v>0</v>
          </cell>
          <cell r="K1277">
            <v>0</v>
          </cell>
          <cell r="L1277">
            <v>0</v>
          </cell>
          <cell r="M1277">
            <v>0</v>
          </cell>
          <cell r="N1277">
            <v>0</v>
          </cell>
          <cell r="O1277">
            <v>0</v>
          </cell>
          <cell r="P1277">
            <v>0</v>
          </cell>
          <cell r="Q1277">
            <v>0</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cell r="AI1277">
            <v>0</v>
          </cell>
          <cell r="AJ1277">
            <v>0</v>
          </cell>
          <cell r="AK1277">
            <v>0</v>
          </cell>
          <cell r="AL1277">
            <v>0</v>
          </cell>
          <cell r="AM1277">
            <v>0</v>
          </cell>
          <cell r="AN1277">
            <v>0</v>
          </cell>
        </row>
        <row r="1278">
          <cell r="A1278">
            <v>40</v>
          </cell>
          <cell r="B1278" t="str">
            <v>IN</v>
          </cell>
          <cell r="C1278" t="str">
            <v>oi</v>
          </cell>
          <cell r="D1278">
            <v>0</v>
          </cell>
          <cell r="E1278">
            <v>0</v>
          </cell>
          <cell r="F1278">
            <v>0</v>
          </cell>
          <cell r="G1278">
            <v>0</v>
          </cell>
          <cell r="H1278">
            <v>0</v>
          </cell>
          <cell r="I1278">
            <v>0</v>
          </cell>
          <cell r="J1278">
            <v>0</v>
          </cell>
          <cell r="K1278">
            <v>0</v>
          </cell>
          <cell r="L1278">
            <v>0</v>
          </cell>
          <cell r="M1278">
            <v>0</v>
          </cell>
          <cell r="N1278">
            <v>0</v>
          </cell>
          <cell r="O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cell r="AI1278">
            <v>0</v>
          </cell>
          <cell r="AJ1278">
            <v>0</v>
          </cell>
          <cell r="AK1278">
            <v>0</v>
          </cell>
          <cell r="AL1278">
            <v>0</v>
          </cell>
          <cell r="AM1278">
            <v>0</v>
          </cell>
          <cell r="AN1278">
            <v>0</v>
          </cell>
        </row>
        <row r="1279">
          <cell r="A1279">
            <v>40</v>
          </cell>
          <cell r="B1279" t="str">
            <v>IN</v>
          </cell>
          <cell r="C1279" t="str">
            <v>wp</v>
          </cell>
          <cell r="D1279">
            <v>0</v>
          </cell>
          <cell r="E1279">
            <v>0</v>
          </cell>
          <cell r="F1279">
            <v>0</v>
          </cell>
          <cell r="G1279">
            <v>0</v>
          </cell>
          <cell r="H1279">
            <v>0</v>
          </cell>
          <cell r="I1279">
            <v>0</v>
          </cell>
          <cell r="J1279">
            <v>0</v>
          </cell>
          <cell r="K1279">
            <v>0</v>
          </cell>
          <cell r="L1279">
            <v>0</v>
          </cell>
          <cell r="M1279">
            <v>0</v>
          </cell>
          <cell r="N1279">
            <v>0</v>
          </cell>
          <cell r="O1279">
            <v>0</v>
          </cell>
          <cell r="P1279">
            <v>0</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cell r="AI1279">
            <v>0</v>
          </cell>
          <cell r="AJ1279">
            <v>0</v>
          </cell>
          <cell r="AK1279">
            <v>0</v>
          </cell>
          <cell r="AL1279">
            <v>0</v>
          </cell>
          <cell r="AM1279">
            <v>0</v>
          </cell>
          <cell r="AN1279">
            <v>0</v>
          </cell>
        </row>
        <row r="1280">
          <cell r="A1280">
            <v>40</v>
          </cell>
          <cell r="B1280" t="str">
            <v>RC</v>
          </cell>
          <cell r="C1280" t="str">
            <v>ca</v>
          </cell>
          <cell r="D1280">
            <v>0</v>
          </cell>
          <cell r="E1280">
            <v>0</v>
          </cell>
          <cell r="F1280">
            <v>0</v>
          </cell>
          <cell r="G1280">
            <v>0</v>
          </cell>
          <cell r="H1280">
            <v>0</v>
          </cell>
          <cell r="I1280">
            <v>0</v>
          </cell>
          <cell r="J1280">
            <v>0</v>
          </cell>
          <cell r="K1280">
            <v>0</v>
          </cell>
          <cell r="L1280">
            <v>0</v>
          </cell>
          <cell r="M1280">
            <v>0</v>
          </cell>
          <cell r="N1280">
            <v>0</v>
          </cell>
          <cell r="O1280">
            <v>0</v>
          </cell>
          <cell r="P1280">
            <v>0</v>
          </cell>
          <cell r="Q1280">
            <v>0</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cell r="AI1280">
            <v>0</v>
          </cell>
          <cell r="AJ1280">
            <v>0</v>
          </cell>
          <cell r="AK1280">
            <v>0</v>
          </cell>
          <cell r="AL1280">
            <v>0</v>
          </cell>
          <cell r="AM1280">
            <v>0</v>
          </cell>
          <cell r="AN1280">
            <v>0</v>
          </cell>
        </row>
        <row r="1281">
          <cell r="A1281">
            <v>40</v>
          </cell>
          <cell r="B1281" t="str">
            <v>RC</v>
          </cell>
          <cell r="C1281" t="str">
            <v>go</v>
          </cell>
          <cell r="D1281">
            <v>0</v>
          </cell>
          <cell r="E1281">
            <v>0</v>
          </cell>
          <cell r="F1281">
            <v>0</v>
          </cell>
          <cell r="G1281">
            <v>0</v>
          </cell>
          <cell r="H1281">
            <v>0</v>
          </cell>
          <cell r="I1281">
            <v>0</v>
          </cell>
          <cell r="J1281">
            <v>0</v>
          </cell>
          <cell r="K1281">
            <v>0</v>
          </cell>
          <cell r="L1281">
            <v>0</v>
          </cell>
          <cell r="M1281">
            <v>0</v>
          </cell>
          <cell r="N1281">
            <v>0</v>
          </cell>
          <cell r="O1281">
            <v>0</v>
          </cell>
          <cell r="P1281">
            <v>0</v>
          </cell>
          <cell r="Q1281">
            <v>0</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cell r="AI1281">
            <v>0</v>
          </cell>
          <cell r="AJ1281">
            <v>0</v>
          </cell>
          <cell r="AK1281">
            <v>0</v>
          </cell>
          <cell r="AL1281">
            <v>0</v>
          </cell>
          <cell r="AM1281">
            <v>0</v>
          </cell>
          <cell r="AN1281">
            <v>0</v>
          </cell>
        </row>
        <row r="1282">
          <cell r="A1282">
            <v>40</v>
          </cell>
          <cell r="B1282" t="str">
            <v>RC</v>
          </cell>
          <cell r="C1282" t="str">
            <v>sk</v>
          </cell>
          <cell r="D1282">
            <v>0</v>
          </cell>
          <cell r="E1282">
            <v>0</v>
          </cell>
          <cell r="F1282">
            <v>0</v>
          </cell>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0</v>
          </cell>
          <cell r="AH1282">
            <v>0</v>
          </cell>
          <cell r="AI1282">
            <v>0</v>
          </cell>
          <cell r="AJ1282">
            <v>0</v>
          </cell>
          <cell r="AK1282">
            <v>0</v>
          </cell>
          <cell r="AL1282">
            <v>0</v>
          </cell>
          <cell r="AM1282">
            <v>0</v>
          </cell>
          <cell r="AN1282">
            <v>0</v>
          </cell>
        </row>
        <row r="1283">
          <cell r="A1283">
            <v>40</v>
          </cell>
          <cell r="B1283" t="str">
            <v>RD</v>
          </cell>
          <cell r="C1283" t="str">
            <v>mf</v>
          </cell>
          <cell r="D1283">
            <v>168.67</v>
          </cell>
          <cell r="E1283">
            <v>168.67</v>
          </cell>
          <cell r="F1283">
            <v>168.67</v>
          </cell>
          <cell r="G1283">
            <v>168.67</v>
          </cell>
          <cell r="H1283">
            <v>168.67</v>
          </cell>
          <cell r="I1283">
            <v>168.67</v>
          </cell>
          <cell r="J1283">
            <v>168.67</v>
          </cell>
          <cell r="K1283">
            <v>168.67</v>
          </cell>
          <cell r="L1283">
            <v>168.67</v>
          </cell>
          <cell r="M1283">
            <v>168.67</v>
          </cell>
          <cell r="N1283">
            <v>168.67</v>
          </cell>
          <cell r="O1283">
            <v>168.67</v>
          </cell>
          <cell r="P1283">
            <v>168.67</v>
          </cell>
          <cell r="Q1283">
            <v>197.8</v>
          </cell>
          <cell r="R1283">
            <v>89.39</v>
          </cell>
          <cell r="S1283">
            <v>119.81</v>
          </cell>
          <cell r="T1283">
            <v>170.35</v>
          </cell>
          <cell r="U1283">
            <v>203.58</v>
          </cell>
          <cell r="V1283">
            <v>260.20999999999998</v>
          </cell>
          <cell r="W1283">
            <v>232.6</v>
          </cell>
          <cell r="X1283">
            <v>214.7</v>
          </cell>
          <cell r="Y1283">
            <v>184.86</v>
          </cell>
          <cell r="Z1283">
            <v>178.78</v>
          </cell>
          <cell r="AA1283">
            <v>190.01</v>
          </cell>
          <cell r="AB1283">
            <v>213.64</v>
          </cell>
          <cell r="AC1283">
            <v>305.83999999999997</v>
          </cell>
          <cell r="AD1283">
            <v>238.21</v>
          </cell>
          <cell r="AE1283">
            <v>169.18</v>
          </cell>
          <cell r="AF1283">
            <v>175.03</v>
          </cell>
          <cell r="AG1283">
            <v>192.82</v>
          </cell>
          <cell r="AH1283">
            <v>146.25</v>
          </cell>
          <cell r="AI1283">
            <v>184.3</v>
          </cell>
          <cell r="AJ1283">
            <v>184.29839999999999</v>
          </cell>
          <cell r="AK1283">
            <v>184.29839999999999</v>
          </cell>
          <cell r="AL1283">
            <v>184.29839999999999</v>
          </cell>
          <cell r="AM1283">
            <v>176.7</v>
          </cell>
          <cell r="AN1283">
            <v>176.7</v>
          </cell>
        </row>
        <row r="1284">
          <cell r="A1284">
            <v>40</v>
          </cell>
          <cell r="B1284" t="str">
            <v>RD</v>
          </cell>
          <cell r="C1284" t="str">
            <v>mr</v>
          </cell>
          <cell r="D1284">
            <v>28.911000000000001</v>
          </cell>
          <cell r="E1284">
            <v>28.911000000000001</v>
          </cell>
          <cell r="F1284">
            <v>28.911000000000001</v>
          </cell>
          <cell r="G1284">
            <v>28.911000000000001</v>
          </cell>
          <cell r="H1284">
            <v>28.911000000000001</v>
          </cell>
          <cell r="I1284">
            <v>28.911000000000001</v>
          </cell>
          <cell r="J1284">
            <v>28.911000000000001</v>
          </cell>
          <cell r="K1284">
            <v>28.911000000000001</v>
          </cell>
          <cell r="L1284">
            <v>28.911000000000001</v>
          </cell>
          <cell r="M1284">
            <v>28.911000000000001</v>
          </cell>
          <cell r="N1284">
            <v>28.911000000000001</v>
          </cell>
          <cell r="O1284">
            <v>28.911000000000001</v>
          </cell>
          <cell r="P1284">
            <v>28.911000000000001</v>
          </cell>
          <cell r="Q1284">
            <v>28.911000000000001</v>
          </cell>
          <cell r="R1284">
            <v>28.911000000000001</v>
          </cell>
          <cell r="S1284">
            <v>28.911000000000001</v>
          </cell>
          <cell r="T1284">
            <v>28.911000000000001</v>
          </cell>
          <cell r="U1284">
            <v>28.911000000000001</v>
          </cell>
          <cell r="V1284">
            <v>28.911000000000001</v>
          </cell>
          <cell r="W1284">
            <v>28.911000000000001</v>
          </cell>
          <cell r="X1284">
            <v>28.911000000000001</v>
          </cell>
          <cell r="Y1284">
            <v>28.911000000000001</v>
          </cell>
          <cell r="Z1284">
            <v>28.911000000000001</v>
          </cell>
          <cell r="AA1284">
            <v>28.911000000000001</v>
          </cell>
          <cell r="AB1284">
            <v>28.911000000000001</v>
          </cell>
          <cell r="AC1284">
            <v>28.911000000000001</v>
          </cell>
          <cell r="AD1284">
            <v>28.911000000000001</v>
          </cell>
          <cell r="AE1284">
            <v>28.911000000000001</v>
          </cell>
          <cell r="AF1284">
            <v>28.911000000000001</v>
          </cell>
          <cell r="AG1284">
            <v>28.911000000000001</v>
          </cell>
          <cell r="AH1284">
            <v>28.911000000000001</v>
          </cell>
          <cell r="AI1284">
            <v>28.911000000000001</v>
          </cell>
          <cell r="AJ1284">
            <v>28.911000000000001</v>
          </cell>
          <cell r="AK1284">
            <v>28.911000000000001</v>
          </cell>
          <cell r="AL1284">
            <v>28.911000000000001</v>
          </cell>
          <cell r="AM1284">
            <v>28.911000000000001</v>
          </cell>
          <cell r="AN1284">
            <v>28.911000000000001</v>
          </cell>
        </row>
        <row r="1285">
          <cell r="A1285">
            <v>40</v>
          </cell>
          <cell r="B1285" t="str">
            <v>RD</v>
          </cell>
          <cell r="C1285" t="str">
            <v>sf</v>
          </cell>
          <cell r="D1285">
            <v>0</v>
          </cell>
          <cell r="E1285">
            <v>0</v>
          </cell>
          <cell r="F1285">
            <v>0</v>
          </cell>
          <cell r="G1285">
            <v>0</v>
          </cell>
          <cell r="H1285">
            <v>0</v>
          </cell>
          <cell r="I1285">
            <v>0</v>
          </cell>
          <cell r="J1285">
            <v>0</v>
          </cell>
          <cell r="K1285">
            <v>0</v>
          </cell>
          <cell r="L1285">
            <v>0</v>
          </cell>
          <cell r="M1285">
            <v>0</v>
          </cell>
          <cell r="N1285">
            <v>0</v>
          </cell>
          <cell r="O1285">
            <v>0</v>
          </cell>
          <cell r="P1285">
            <v>0</v>
          </cell>
          <cell r="Q1285">
            <v>0</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cell r="AI1285">
            <v>0</v>
          </cell>
          <cell r="AJ1285">
            <v>0</v>
          </cell>
          <cell r="AK1285">
            <v>0</v>
          </cell>
          <cell r="AL1285">
            <v>0</v>
          </cell>
          <cell r="AM1285">
            <v>0</v>
          </cell>
          <cell r="AN1285">
            <v>0</v>
          </cell>
        </row>
        <row r="1286">
          <cell r="A1286">
            <v>40</v>
          </cell>
          <cell r="B1286" t="str">
            <v>RD</v>
          </cell>
          <cell r="C1286" t="str">
            <v>sr</v>
          </cell>
          <cell r="D1286">
            <v>1.5166999999999999</v>
          </cell>
          <cell r="E1286">
            <v>1.5166999999999999</v>
          </cell>
          <cell r="F1286">
            <v>1.5166999999999999</v>
          </cell>
          <cell r="G1286">
            <v>1.5166999999999999</v>
          </cell>
          <cell r="H1286">
            <v>1.5166999999999999</v>
          </cell>
          <cell r="I1286">
            <v>1.5166999999999999</v>
          </cell>
          <cell r="J1286">
            <v>1.5166999999999999</v>
          </cell>
          <cell r="K1286">
            <v>1.5166999999999999</v>
          </cell>
          <cell r="L1286">
            <v>1.5166999999999999</v>
          </cell>
          <cell r="M1286">
            <v>1.5166999999999999</v>
          </cell>
          <cell r="N1286">
            <v>1.5166999999999999</v>
          </cell>
          <cell r="O1286">
            <v>1.5166999999999999</v>
          </cell>
          <cell r="P1286">
            <v>1.5166999999999999</v>
          </cell>
          <cell r="Q1286">
            <v>1.5166999999999999</v>
          </cell>
          <cell r="R1286">
            <v>1.5166999999999999</v>
          </cell>
          <cell r="S1286">
            <v>1.5166999999999999</v>
          </cell>
          <cell r="T1286">
            <v>1.5166999999999999</v>
          </cell>
          <cell r="U1286">
            <v>1.5166999999999999</v>
          </cell>
          <cell r="V1286">
            <v>1.5166999999999999</v>
          </cell>
          <cell r="W1286">
            <v>1.5166999999999999</v>
          </cell>
          <cell r="X1286">
            <v>1.5166999999999999</v>
          </cell>
          <cell r="Y1286">
            <v>1.5166999999999999</v>
          </cell>
          <cell r="Z1286">
            <v>1.5166999999999999</v>
          </cell>
          <cell r="AA1286">
            <v>1.5166999999999999</v>
          </cell>
          <cell r="AB1286">
            <v>1.5166999999999999</v>
          </cell>
          <cell r="AC1286">
            <v>1.5166999999999999</v>
          </cell>
          <cell r="AD1286">
            <v>1.5166999999999999</v>
          </cell>
          <cell r="AE1286">
            <v>1.5166999999999999</v>
          </cell>
          <cell r="AF1286">
            <v>1.5166999999999999</v>
          </cell>
          <cell r="AG1286">
            <v>1.5166999999999999</v>
          </cell>
          <cell r="AH1286">
            <v>1.5166999999999999</v>
          </cell>
          <cell r="AI1286">
            <v>1.5166999999999999</v>
          </cell>
          <cell r="AJ1286">
            <v>1.5166999999999999</v>
          </cell>
          <cell r="AK1286">
            <v>1.5166999999999999</v>
          </cell>
          <cell r="AL1286">
            <v>1.5166999999999999</v>
          </cell>
          <cell r="AM1286">
            <v>1.5166999999999999</v>
          </cell>
          <cell r="AN1286">
            <v>1.5166999999999999</v>
          </cell>
        </row>
        <row r="1287">
          <cell r="A1287">
            <v>40</v>
          </cell>
          <cell r="B1287" t="str">
            <v>RR</v>
          </cell>
          <cell r="C1287" t="str">
            <v>rf</v>
          </cell>
          <cell r="D1287">
            <v>0</v>
          </cell>
          <cell r="E1287">
            <v>0</v>
          </cell>
          <cell r="F1287">
            <v>0</v>
          </cell>
          <cell r="G1287">
            <v>0</v>
          </cell>
          <cell r="H1287">
            <v>0</v>
          </cell>
          <cell r="I1287">
            <v>0</v>
          </cell>
          <cell r="J1287">
            <v>0</v>
          </cell>
          <cell r="K1287">
            <v>0</v>
          </cell>
          <cell r="L1287">
            <v>0</v>
          </cell>
          <cell r="M1287">
            <v>0</v>
          </cell>
          <cell r="N1287">
            <v>0</v>
          </cell>
          <cell r="O1287">
            <v>0</v>
          </cell>
          <cell r="P1287">
            <v>0</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cell r="AI1287">
            <v>0</v>
          </cell>
          <cell r="AJ1287">
            <v>0</v>
          </cell>
          <cell r="AK1287">
            <v>0</v>
          </cell>
          <cell r="AL1287">
            <v>0</v>
          </cell>
          <cell r="AM1287">
            <v>0</v>
          </cell>
          <cell r="AN1287">
            <v>0</v>
          </cell>
        </row>
        <row r="1288">
          <cell r="A1288">
            <v>40</v>
          </cell>
          <cell r="B1288" t="str">
            <v>RR</v>
          </cell>
          <cell r="C1288" t="str">
            <v>rm</v>
          </cell>
          <cell r="D1288">
            <v>0</v>
          </cell>
          <cell r="E1288">
            <v>0</v>
          </cell>
          <cell r="F1288">
            <v>0</v>
          </cell>
          <cell r="G1288">
            <v>0</v>
          </cell>
          <cell r="H1288">
            <v>0</v>
          </cell>
          <cell r="I1288">
            <v>0</v>
          </cell>
          <cell r="J1288">
            <v>0</v>
          </cell>
          <cell r="K1288">
            <v>0</v>
          </cell>
          <cell r="L1288">
            <v>0</v>
          </cell>
          <cell r="M1288">
            <v>0</v>
          </cell>
          <cell r="N1288">
            <v>0</v>
          </cell>
          <cell r="O1288">
            <v>0</v>
          </cell>
          <cell r="P1288">
            <v>0</v>
          </cell>
          <cell r="Q1288">
            <v>0</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cell r="AI1288">
            <v>0</v>
          </cell>
          <cell r="AJ1288">
            <v>0</v>
          </cell>
          <cell r="AK1288">
            <v>0</v>
          </cell>
          <cell r="AL1288">
            <v>0</v>
          </cell>
          <cell r="AM1288">
            <v>0</v>
          </cell>
          <cell r="AN1288">
            <v>0</v>
          </cell>
        </row>
        <row r="1289">
          <cell r="A1289">
            <v>40</v>
          </cell>
          <cell r="B1289" t="str">
            <v>SD</v>
          </cell>
          <cell r="C1289" t="str">
            <v>ld</v>
          </cell>
          <cell r="D1289">
            <v>0</v>
          </cell>
          <cell r="E1289">
            <v>0</v>
          </cell>
          <cell r="F1289">
            <v>0</v>
          </cell>
          <cell r="G1289">
            <v>0</v>
          </cell>
          <cell r="H1289">
            <v>0</v>
          </cell>
          <cell r="I1289">
            <v>0</v>
          </cell>
          <cell r="J1289">
            <v>0</v>
          </cell>
          <cell r="K1289">
            <v>0</v>
          </cell>
          <cell r="L1289">
            <v>0</v>
          </cell>
          <cell r="M1289">
            <v>0</v>
          </cell>
          <cell r="N1289">
            <v>0</v>
          </cell>
          <cell r="O1289">
            <v>0</v>
          </cell>
          <cell r="P1289">
            <v>0</v>
          </cell>
          <cell r="Q1289">
            <v>0</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cell r="AI1289">
            <v>0</v>
          </cell>
          <cell r="AJ1289">
            <v>0</v>
          </cell>
          <cell r="AK1289">
            <v>0</v>
          </cell>
          <cell r="AL1289">
            <v>0</v>
          </cell>
          <cell r="AM1289">
            <v>0</v>
          </cell>
          <cell r="AN1289">
            <v>0</v>
          </cell>
        </row>
        <row r="1290">
          <cell r="A1290">
            <v>40</v>
          </cell>
          <cell r="B1290" t="str">
            <v>SD</v>
          </cell>
          <cell r="C1290" t="str">
            <v>lf</v>
          </cell>
          <cell r="D1290">
            <v>0</v>
          </cell>
          <cell r="E1290">
            <v>0</v>
          </cell>
          <cell r="F1290">
            <v>0</v>
          </cell>
          <cell r="G1290">
            <v>0</v>
          </cell>
          <cell r="H1290">
            <v>0</v>
          </cell>
          <cell r="I1290">
            <v>0</v>
          </cell>
          <cell r="J1290">
            <v>0</v>
          </cell>
          <cell r="K1290">
            <v>0</v>
          </cell>
          <cell r="L1290">
            <v>0</v>
          </cell>
          <cell r="M1290">
            <v>0</v>
          </cell>
          <cell r="N1290">
            <v>0</v>
          </cell>
          <cell r="O1290">
            <v>0</v>
          </cell>
          <cell r="P1290">
            <v>0</v>
          </cell>
          <cell r="Q1290">
            <v>0</v>
          </cell>
          <cell r="R1290">
            <v>0</v>
          </cell>
          <cell r="S1290">
            <v>0</v>
          </cell>
          <cell r="T1290">
            <v>0</v>
          </cell>
          <cell r="U1290">
            <v>0</v>
          </cell>
          <cell r="V1290">
            <v>0</v>
          </cell>
          <cell r="W1290">
            <v>0</v>
          </cell>
          <cell r="X1290">
            <v>0</v>
          </cell>
          <cell r="Y1290">
            <v>0</v>
          </cell>
          <cell r="Z1290">
            <v>0</v>
          </cell>
          <cell r="AA1290">
            <v>0</v>
          </cell>
          <cell r="AB1290">
            <v>0</v>
          </cell>
          <cell r="AC1290">
            <v>0</v>
          </cell>
          <cell r="AD1290">
            <v>0</v>
          </cell>
          <cell r="AE1290">
            <v>0</v>
          </cell>
          <cell r="AF1290">
            <v>0</v>
          </cell>
          <cell r="AG1290">
            <v>0</v>
          </cell>
          <cell r="AH1290">
            <v>0</v>
          </cell>
          <cell r="AI1290">
            <v>0</v>
          </cell>
          <cell r="AJ1290">
            <v>0</v>
          </cell>
          <cell r="AK1290">
            <v>0</v>
          </cell>
          <cell r="AL1290">
            <v>0</v>
          </cell>
          <cell r="AM1290">
            <v>0</v>
          </cell>
          <cell r="AN1290">
            <v>0</v>
          </cell>
        </row>
        <row r="1291">
          <cell r="A1291">
            <v>40</v>
          </cell>
          <cell r="B1291" t="str">
            <v>SD</v>
          </cell>
          <cell r="C1291" t="str">
            <v>mn</v>
          </cell>
          <cell r="D1291">
            <v>7.0971000000000002</v>
          </cell>
          <cell r="E1291">
            <v>7.0971000000000002</v>
          </cell>
          <cell r="F1291">
            <v>7.0971000000000002</v>
          </cell>
          <cell r="G1291">
            <v>7.0971000000000002</v>
          </cell>
          <cell r="H1291">
            <v>7.0971000000000002</v>
          </cell>
          <cell r="I1291">
            <v>7.0971000000000002</v>
          </cell>
          <cell r="J1291">
            <v>7.0971000000000002</v>
          </cell>
          <cell r="K1291">
            <v>7.0971000000000002</v>
          </cell>
          <cell r="L1291">
            <v>7.0971000000000002</v>
          </cell>
          <cell r="M1291">
            <v>7.0971000000000002</v>
          </cell>
          <cell r="N1291">
            <v>7.0971000000000002</v>
          </cell>
          <cell r="O1291">
            <v>7.0971000000000002</v>
          </cell>
          <cell r="P1291">
            <v>7.0971000000000002</v>
          </cell>
          <cell r="Q1291">
            <v>7.0971000000000002</v>
          </cell>
          <cell r="R1291">
            <v>7.0971000000000002</v>
          </cell>
          <cell r="S1291">
            <v>7.0971000000000002</v>
          </cell>
          <cell r="T1291">
            <v>7.0971000000000002</v>
          </cell>
          <cell r="U1291">
            <v>7.0971000000000002</v>
          </cell>
          <cell r="V1291">
            <v>7.0971000000000002</v>
          </cell>
          <cell r="W1291">
            <v>7.0971000000000002</v>
          </cell>
          <cell r="X1291">
            <v>7.0971000000000002</v>
          </cell>
          <cell r="Y1291">
            <v>7.0971000000000002</v>
          </cell>
          <cell r="Z1291">
            <v>7.0971000000000002</v>
          </cell>
          <cell r="AA1291">
            <v>7.0971000000000002</v>
          </cell>
          <cell r="AB1291">
            <v>7.0971000000000002</v>
          </cell>
          <cell r="AC1291">
            <v>7.0971000000000002</v>
          </cell>
          <cell r="AD1291">
            <v>7.0971000000000002</v>
          </cell>
          <cell r="AE1291">
            <v>7.0971000000000002</v>
          </cell>
          <cell r="AF1291">
            <v>7.0971000000000002</v>
          </cell>
          <cell r="AG1291">
            <v>7.0971000000000002</v>
          </cell>
          <cell r="AH1291">
            <v>7.0971000000000002</v>
          </cell>
          <cell r="AI1291">
            <v>7.0971000000000002</v>
          </cell>
          <cell r="AJ1291">
            <v>7.0971000000000002</v>
          </cell>
          <cell r="AK1291">
            <v>7.0971000000000002</v>
          </cell>
          <cell r="AL1291">
            <v>7.0971000000000002</v>
          </cell>
          <cell r="AM1291">
            <v>7.0971000000000002</v>
          </cell>
          <cell r="AN1291">
            <v>7.0971000000000002</v>
          </cell>
        </row>
        <row r="1292">
          <cell r="A1292">
            <v>40</v>
          </cell>
          <cell r="B1292" t="str">
            <v>SD</v>
          </cell>
          <cell r="C1292" t="str">
            <v>os</v>
          </cell>
          <cell r="D1292">
            <v>0</v>
          </cell>
          <cell r="E1292">
            <v>0</v>
          </cell>
          <cell r="F1292">
            <v>0</v>
          </cell>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V1292">
            <v>0</v>
          </cell>
          <cell r="W1292">
            <v>0</v>
          </cell>
          <cell r="X1292">
            <v>0</v>
          </cell>
          <cell r="Y1292">
            <v>0</v>
          </cell>
          <cell r="Z1292">
            <v>0</v>
          </cell>
          <cell r="AA1292">
            <v>0</v>
          </cell>
          <cell r="AB1292">
            <v>0</v>
          </cell>
          <cell r="AC1292">
            <v>0</v>
          </cell>
          <cell r="AD1292">
            <v>0</v>
          </cell>
          <cell r="AE1292">
            <v>0</v>
          </cell>
          <cell r="AF1292">
            <v>0</v>
          </cell>
          <cell r="AG1292">
            <v>0</v>
          </cell>
          <cell r="AH1292">
            <v>0</v>
          </cell>
          <cell r="AI1292">
            <v>0</v>
          </cell>
          <cell r="AJ1292">
            <v>0</v>
          </cell>
          <cell r="AK1292">
            <v>0</v>
          </cell>
          <cell r="AL1292">
            <v>0</v>
          </cell>
          <cell r="AM1292">
            <v>0</v>
          </cell>
          <cell r="AN1292">
            <v>0</v>
          </cell>
        </row>
        <row r="1293">
          <cell r="A1293">
            <v>40</v>
          </cell>
          <cell r="B1293" t="str">
            <v>SD</v>
          </cell>
          <cell r="C1293" t="str">
            <v>pm</v>
          </cell>
          <cell r="D1293">
            <v>0</v>
          </cell>
          <cell r="E1293">
            <v>0</v>
          </cell>
          <cell r="F1293">
            <v>0</v>
          </cell>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V1293">
            <v>0</v>
          </cell>
          <cell r="W1293">
            <v>0</v>
          </cell>
          <cell r="X1293">
            <v>0</v>
          </cell>
          <cell r="Y1293">
            <v>0</v>
          </cell>
          <cell r="Z1293">
            <v>0</v>
          </cell>
          <cell r="AA1293">
            <v>0</v>
          </cell>
          <cell r="AB1293">
            <v>0</v>
          </cell>
          <cell r="AC1293">
            <v>0</v>
          </cell>
          <cell r="AD1293">
            <v>0</v>
          </cell>
          <cell r="AE1293">
            <v>0</v>
          </cell>
          <cell r="AF1293">
            <v>0</v>
          </cell>
          <cell r="AG1293">
            <v>0</v>
          </cell>
          <cell r="AH1293">
            <v>0</v>
          </cell>
          <cell r="AI1293">
            <v>0</v>
          </cell>
          <cell r="AJ1293">
            <v>0</v>
          </cell>
          <cell r="AK1293">
            <v>0</v>
          </cell>
          <cell r="AL1293">
            <v>0</v>
          </cell>
          <cell r="AM1293">
            <v>0</v>
          </cell>
          <cell r="AN1293">
            <v>0</v>
          </cell>
        </row>
        <row r="1294">
          <cell r="A1294">
            <v>40</v>
          </cell>
          <cell r="B1294" t="str">
            <v>SD</v>
          </cell>
          <cell r="C1294" t="str">
            <v>pq</v>
          </cell>
          <cell r="D1294">
            <v>0</v>
          </cell>
          <cell r="E1294">
            <v>0</v>
          </cell>
          <cell r="F1294">
            <v>0</v>
          </cell>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0</v>
          </cell>
          <cell r="AH1294">
            <v>0</v>
          </cell>
          <cell r="AI1294">
            <v>0</v>
          </cell>
          <cell r="AJ1294">
            <v>0</v>
          </cell>
          <cell r="AK1294">
            <v>0</v>
          </cell>
          <cell r="AL1294">
            <v>0</v>
          </cell>
          <cell r="AM1294">
            <v>0</v>
          </cell>
          <cell r="AN1294">
            <v>0</v>
          </cell>
        </row>
        <row r="1295">
          <cell r="A1295">
            <v>40</v>
          </cell>
          <cell r="B1295" t="str">
            <v>SD</v>
          </cell>
          <cell r="C1295" t="str">
            <v>ss</v>
          </cell>
          <cell r="D1295">
            <v>0</v>
          </cell>
          <cell r="E1295">
            <v>0</v>
          </cell>
          <cell r="F1295">
            <v>0</v>
          </cell>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cell r="AI1295">
            <v>0</v>
          </cell>
          <cell r="AJ1295">
            <v>0</v>
          </cell>
          <cell r="AK1295">
            <v>0</v>
          </cell>
          <cell r="AL1295">
            <v>0</v>
          </cell>
          <cell r="AM1295">
            <v>0</v>
          </cell>
          <cell r="AN1295">
            <v>0</v>
          </cell>
        </row>
        <row r="1296">
          <cell r="A1296">
            <v>40</v>
          </cell>
          <cell r="B1296" t="str">
            <v>UR</v>
          </cell>
          <cell r="C1296" t="str">
            <v>rf</v>
          </cell>
          <cell r="D1296">
            <v>0</v>
          </cell>
          <cell r="E1296">
            <v>0</v>
          </cell>
          <cell r="F1296">
            <v>0</v>
          </cell>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cell r="AI1296">
            <v>0</v>
          </cell>
          <cell r="AJ1296">
            <v>0</v>
          </cell>
          <cell r="AK1296">
            <v>0</v>
          </cell>
          <cell r="AL1296">
            <v>0</v>
          </cell>
          <cell r="AM1296">
            <v>0</v>
          </cell>
          <cell r="AN1296">
            <v>0</v>
          </cell>
        </row>
        <row r="1297">
          <cell r="A1297">
            <v>40</v>
          </cell>
          <cell r="B1297" t="str">
            <v>UR</v>
          </cell>
          <cell r="C1297" t="str">
            <v>rm</v>
          </cell>
          <cell r="D1297">
            <v>0</v>
          </cell>
          <cell r="E1297">
            <v>0</v>
          </cell>
          <cell r="F1297">
            <v>0</v>
          </cell>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cell r="AI1297">
            <v>0</v>
          </cell>
          <cell r="AJ1297">
            <v>0</v>
          </cell>
          <cell r="AK1297">
            <v>0</v>
          </cell>
          <cell r="AL1297">
            <v>0</v>
          </cell>
          <cell r="AM1297">
            <v>0</v>
          </cell>
          <cell r="AN1297">
            <v>0</v>
          </cell>
        </row>
        <row r="1298">
          <cell r="A1298">
            <v>41</v>
          </cell>
          <cell r="B1298" t="str">
            <v>AG</v>
          </cell>
          <cell r="C1298" t="str">
            <v>ab</v>
          </cell>
          <cell r="D1298">
            <v>47.276555837878476</v>
          </cell>
          <cell r="E1298">
            <v>47.276555837878476</v>
          </cell>
          <cell r="F1298">
            <v>47.276555837878476</v>
          </cell>
          <cell r="G1298">
            <v>47.276555837878476</v>
          </cell>
          <cell r="H1298">
            <v>47.276555837878476</v>
          </cell>
          <cell r="I1298">
            <v>47.276555837878476</v>
          </cell>
          <cell r="J1298">
            <v>47.276555837878476</v>
          </cell>
          <cell r="K1298">
            <v>47.276555837878476</v>
          </cell>
          <cell r="L1298">
            <v>47.276555837878476</v>
          </cell>
          <cell r="M1298">
            <v>47.276555837878476</v>
          </cell>
          <cell r="N1298">
            <v>47.276555837878476</v>
          </cell>
          <cell r="O1298">
            <v>47.276555837878476</v>
          </cell>
          <cell r="P1298">
            <v>47.276555837878476</v>
          </cell>
          <cell r="Q1298">
            <v>47.276555837878476</v>
          </cell>
          <cell r="R1298">
            <v>43.336842851388603</v>
          </cell>
          <cell r="S1298">
            <v>39.39712986489873</v>
          </cell>
          <cell r="T1298">
            <v>35.457416878408857</v>
          </cell>
          <cell r="U1298">
            <v>31.517703891918984</v>
          </cell>
          <cell r="V1298">
            <v>27.577990905429111</v>
          </cell>
          <cell r="W1298">
            <v>23.638277918939238</v>
          </cell>
          <cell r="X1298">
            <v>19.698564932449365</v>
          </cell>
          <cell r="Y1298">
            <v>15.758851945959492</v>
          </cell>
          <cell r="Z1298">
            <v>11.819138959469619</v>
          </cell>
          <cell r="AA1298">
            <v>7.879425972979746</v>
          </cell>
          <cell r="AB1298">
            <v>3.939712986489873</v>
          </cell>
          <cell r="AC1298">
            <v>0</v>
          </cell>
          <cell r="AD1298">
            <v>0</v>
          </cell>
          <cell r="AE1298">
            <v>0</v>
          </cell>
          <cell r="AF1298">
            <v>0</v>
          </cell>
          <cell r="AG1298">
            <v>0</v>
          </cell>
          <cell r="AH1298">
            <v>0</v>
          </cell>
          <cell r="AI1298">
            <v>0</v>
          </cell>
          <cell r="AJ1298">
            <v>0</v>
          </cell>
          <cell r="AK1298">
            <v>0</v>
          </cell>
          <cell r="AL1298">
            <v>0</v>
          </cell>
          <cell r="AM1298">
            <v>0</v>
          </cell>
          <cell r="AN1298">
            <v>0</v>
          </cell>
        </row>
        <row r="1299">
          <cell r="A1299">
            <v>41</v>
          </cell>
          <cell r="B1299" t="str">
            <v>AG</v>
          </cell>
          <cell r="C1299" t="str">
            <v>cp</v>
          </cell>
          <cell r="D1299">
            <v>64.103194622258599</v>
          </cell>
          <cell r="E1299">
            <v>64.103194622258599</v>
          </cell>
          <cell r="F1299">
            <v>64.103194622258599</v>
          </cell>
          <cell r="G1299">
            <v>64.103194622258599</v>
          </cell>
          <cell r="H1299">
            <v>64.103194622258599</v>
          </cell>
          <cell r="I1299">
            <v>64.103194622258599</v>
          </cell>
          <cell r="J1299">
            <v>64.103194622258599</v>
          </cell>
          <cell r="K1299">
            <v>64.103194622258599</v>
          </cell>
          <cell r="L1299">
            <v>64.103194622258599</v>
          </cell>
          <cell r="M1299">
            <v>64.103194622258599</v>
          </cell>
          <cell r="N1299">
            <v>64.103194622258599</v>
          </cell>
          <cell r="O1299">
            <v>64.103194622258599</v>
          </cell>
          <cell r="P1299">
            <v>64.103194622258599</v>
          </cell>
          <cell r="Q1299">
            <v>64.103194622258599</v>
          </cell>
          <cell r="R1299">
            <v>66.14063584999856</v>
          </cell>
          <cell r="S1299">
            <v>68.178077077738521</v>
          </cell>
          <cell r="T1299">
            <v>70.215518305478483</v>
          </cell>
          <cell r="U1299">
            <v>72.252959533218444</v>
          </cell>
          <cell r="V1299">
            <v>74.290400760958406</v>
          </cell>
          <cell r="W1299">
            <v>76.327841988698367</v>
          </cell>
          <cell r="X1299">
            <v>78.365283216438328</v>
          </cell>
          <cell r="Y1299">
            <v>80.40272444417829</v>
          </cell>
          <cell r="Z1299">
            <v>82.440165671918251</v>
          </cell>
          <cell r="AA1299">
            <v>84.477606899658213</v>
          </cell>
          <cell r="AB1299">
            <v>86.515048127398174</v>
          </cell>
          <cell r="AC1299">
            <v>88.552489355138192</v>
          </cell>
          <cell r="AD1299">
            <v>88.552489355138192</v>
          </cell>
          <cell r="AE1299">
            <v>88.552489355138192</v>
          </cell>
          <cell r="AF1299">
            <v>88.552489355138192</v>
          </cell>
          <cell r="AG1299">
            <v>88.552489355138192</v>
          </cell>
          <cell r="AH1299">
            <v>88.552489355138192</v>
          </cell>
          <cell r="AI1299">
            <v>88.552489355138192</v>
          </cell>
          <cell r="AJ1299">
            <v>88.552489355138192</v>
          </cell>
          <cell r="AK1299">
            <v>88.552489355138192</v>
          </cell>
          <cell r="AL1299">
            <v>88.552489355138192</v>
          </cell>
          <cell r="AM1299">
            <v>88.552489355138192</v>
          </cell>
          <cell r="AN1299">
            <v>88.552489355138192</v>
          </cell>
        </row>
        <row r="1300">
          <cell r="A1300">
            <v>41</v>
          </cell>
          <cell r="B1300" t="str">
            <v>AG</v>
          </cell>
          <cell r="C1300" t="str">
            <v>pa</v>
          </cell>
          <cell r="D1300">
            <v>307.26783819267985</v>
          </cell>
          <cell r="E1300">
            <v>307.26783819267985</v>
          </cell>
          <cell r="F1300">
            <v>307.26783819267985</v>
          </cell>
          <cell r="G1300">
            <v>307.26783819267985</v>
          </cell>
          <cell r="H1300">
            <v>307.26783819267985</v>
          </cell>
          <cell r="I1300">
            <v>307.26783819267985</v>
          </cell>
          <cell r="J1300">
            <v>307.26783819267985</v>
          </cell>
          <cell r="K1300">
            <v>307.26783819267985</v>
          </cell>
          <cell r="L1300">
            <v>307.26783819267985</v>
          </cell>
          <cell r="M1300">
            <v>307.26783819267985</v>
          </cell>
          <cell r="N1300">
            <v>307.26783819267985</v>
          </cell>
          <cell r="O1300">
            <v>307.26783819267985</v>
          </cell>
          <cell r="P1300">
            <v>307.26783819267985</v>
          </cell>
          <cell r="Q1300">
            <v>307.26783819267985</v>
          </cell>
          <cell r="R1300">
            <v>284.52399508744094</v>
          </cell>
          <cell r="S1300">
            <v>261.78015198220203</v>
          </cell>
          <cell r="T1300">
            <v>239.03630887696315</v>
          </cell>
          <cell r="U1300">
            <v>216.29246577172427</v>
          </cell>
          <cell r="V1300">
            <v>193.54862266648539</v>
          </cell>
          <cell r="W1300">
            <v>170.80477956124651</v>
          </cell>
          <cell r="X1300">
            <v>148.06093645600762</v>
          </cell>
          <cell r="Y1300">
            <v>125.31709335076873</v>
          </cell>
          <cell r="Z1300">
            <v>102.57325024552983</v>
          </cell>
          <cell r="AA1300">
            <v>79.82940714029094</v>
          </cell>
          <cell r="AB1300">
            <v>57.085564035052045</v>
          </cell>
          <cell r="AC1300">
            <v>34.34172092981315</v>
          </cell>
          <cell r="AD1300">
            <v>34.34172092981315</v>
          </cell>
          <cell r="AE1300">
            <v>34.34172092981315</v>
          </cell>
          <cell r="AF1300">
            <v>34.34172092981315</v>
          </cell>
          <cell r="AG1300">
            <v>34.34172092981315</v>
          </cell>
          <cell r="AH1300">
            <v>34.34172092981315</v>
          </cell>
          <cell r="AI1300">
            <v>34.34172092981315</v>
          </cell>
          <cell r="AJ1300">
            <v>34.34172092981315</v>
          </cell>
          <cell r="AK1300">
            <v>34.34172092981315</v>
          </cell>
          <cell r="AL1300">
            <v>34.34172092981315</v>
          </cell>
          <cell r="AM1300">
            <v>34.34172092981315</v>
          </cell>
          <cell r="AN1300">
            <v>34.34172092981315</v>
          </cell>
        </row>
        <row r="1301">
          <cell r="A1301">
            <v>41</v>
          </cell>
          <cell r="B1301" t="str">
            <v>AL</v>
          </cell>
          <cell r="C1301" t="str">
            <v>ep</v>
          </cell>
          <cell r="D1301">
            <v>0</v>
          </cell>
          <cell r="E1301">
            <v>0</v>
          </cell>
          <cell r="F1301">
            <v>0</v>
          </cell>
          <cell r="G1301">
            <v>0</v>
          </cell>
          <cell r="H1301">
            <v>0</v>
          </cell>
          <cell r="I1301">
            <v>0</v>
          </cell>
          <cell r="J1301">
            <v>0</v>
          </cell>
          <cell r="K1301">
            <v>0</v>
          </cell>
          <cell r="L1301">
            <v>0</v>
          </cell>
          <cell r="M1301">
            <v>0</v>
          </cell>
          <cell r="N1301">
            <v>0</v>
          </cell>
          <cell r="O1301">
            <v>0</v>
          </cell>
          <cell r="P1301">
            <v>0</v>
          </cell>
          <cell r="Q1301">
            <v>0</v>
          </cell>
          <cell r="R1301">
            <v>1.1423121280952133</v>
          </cell>
          <cell r="S1301">
            <v>2.2846242561904266</v>
          </cell>
          <cell r="T1301">
            <v>3.4269363842856402</v>
          </cell>
          <cell r="U1301">
            <v>4.5692485123808533</v>
          </cell>
          <cell r="V1301">
            <v>5.7115606404760664</v>
          </cell>
          <cell r="W1301">
            <v>6.8538727685712795</v>
          </cell>
          <cell r="X1301">
            <v>7.9961848966664926</v>
          </cell>
          <cell r="Y1301">
            <v>9.1384970247617066</v>
          </cell>
          <cell r="Z1301">
            <v>10.28080915285692</v>
          </cell>
          <cell r="AA1301">
            <v>11.423121280952133</v>
          </cell>
          <cell r="AB1301">
            <v>12.565433409047346</v>
          </cell>
          <cell r="AC1301">
            <v>13.707745537142561</v>
          </cell>
          <cell r="AD1301">
            <v>13.707745537142561</v>
          </cell>
          <cell r="AE1301">
            <v>13.707745537142561</v>
          </cell>
          <cell r="AF1301">
            <v>13.707745537142561</v>
          </cell>
          <cell r="AG1301">
            <v>13.707745537142561</v>
          </cell>
          <cell r="AH1301">
            <v>13.707745537142561</v>
          </cell>
          <cell r="AI1301">
            <v>13.707745537142561</v>
          </cell>
          <cell r="AJ1301">
            <v>13.707745537142561</v>
          </cell>
          <cell r="AK1301">
            <v>13.707745537142561</v>
          </cell>
          <cell r="AL1301">
            <v>13.707745537142561</v>
          </cell>
          <cell r="AM1301">
            <v>13.707745537142561</v>
          </cell>
          <cell r="AN1301">
            <v>13.707745537142561</v>
          </cell>
        </row>
        <row r="1302">
          <cell r="A1302">
            <v>41</v>
          </cell>
          <cell r="B1302" t="str">
            <v>AL</v>
          </cell>
          <cell r="C1302" t="str">
            <v>ff</v>
          </cell>
          <cell r="D1302">
            <v>0</v>
          </cell>
          <cell r="E1302">
            <v>0</v>
          </cell>
          <cell r="F1302">
            <v>0</v>
          </cell>
          <cell r="G1302">
            <v>0</v>
          </cell>
          <cell r="H1302">
            <v>0</v>
          </cell>
          <cell r="I1302">
            <v>0</v>
          </cell>
          <cell r="J1302">
            <v>0</v>
          </cell>
          <cell r="K1302">
            <v>0</v>
          </cell>
          <cell r="L1302">
            <v>0</v>
          </cell>
          <cell r="M1302">
            <v>0</v>
          </cell>
          <cell r="N1302">
            <v>0</v>
          </cell>
          <cell r="O1302">
            <v>0</v>
          </cell>
          <cell r="P1302">
            <v>0</v>
          </cell>
          <cell r="Q1302">
            <v>0</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0</v>
          </cell>
          <cell r="AH1302">
            <v>0</v>
          </cell>
          <cell r="AI1302">
            <v>0</v>
          </cell>
          <cell r="AJ1302">
            <v>0</v>
          </cell>
          <cell r="AK1302">
            <v>0</v>
          </cell>
          <cell r="AL1302">
            <v>0</v>
          </cell>
          <cell r="AM1302">
            <v>0</v>
          </cell>
          <cell r="AN1302">
            <v>0</v>
          </cell>
        </row>
        <row r="1303">
          <cell r="A1303">
            <v>41</v>
          </cell>
          <cell r="B1303" t="str">
            <v>AL</v>
          </cell>
          <cell r="C1303" t="str">
            <v>hr</v>
          </cell>
          <cell r="D1303">
            <v>0</v>
          </cell>
          <cell r="E1303">
            <v>0</v>
          </cell>
          <cell r="F1303">
            <v>0</v>
          </cell>
          <cell r="G1303">
            <v>0</v>
          </cell>
          <cell r="H1303">
            <v>0</v>
          </cell>
          <cell r="I1303">
            <v>0</v>
          </cell>
          <cell r="J1303">
            <v>0</v>
          </cell>
          <cell r="K1303">
            <v>0</v>
          </cell>
          <cell r="L1303">
            <v>0</v>
          </cell>
          <cell r="M1303">
            <v>0</v>
          </cell>
          <cell r="N1303">
            <v>0</v>
          </cell>
          <cell r="O1303">
            <v>0</v>
          </cell>
          <cell r="P1303">
            <v>0</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cell r="AI1303">
            <v>0</v>
          </cell>
          <cell r="AJ1303">
            <v>0</v>
          </cell>
          <cell r="AK1303">
            <v>0</v>
          </cell>
          <cell r="AL1303">
            <v>0</v>
          </cell>
          <cell r="AM1303">
            <v>0</v>
          </cell>
          <cell r="AN1303">
            <v>0</v>
          </cell>
        </row>
        <row r="1304">
          <cell r="A1304">
            <v>41</v>
          </cell>
          <cell r="B1304" t="str">
            <v>AL</v>
          </cell>
          <cell r="C1304" t="str">
            <v>of</v>
          </cell>
          <cell r="D1304">
            <v>0</v>
          </cell>
          <cell r="E1304">
            <v>0</v>
          </cell>
          <cell r="F1304">
            <v>0</v>
          </cell>
          <cell r="G1304">
            <v>0</v>
          </cell>
          <cell r="H1304">
            <v>0</v>
          </cell>
          <cell r="I1304">
            <v>0</v>
          </cell>
          <cell r="J1304">
            <v>0</v>
          </cell>
          <cell r="K1304">
            <v>0</v>
          </cell>
          <cell r="L1304">
            <v>0</v>
          </cell>
          <cell r="M1304">
            <v>0</v>
          </cell>
          <cell r="N1304">
            <v>0</v>
          </cell>
          <cell r="O1304">
            <v>0</v>
          </cell>
          <cell r="P1304">
            <v>0</v>
          </cell>
          <cell r="Q1304">
            <v>0</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cell r="AI1304">
            <v>0</v>
          </cell>
          <cell r="AJ1304">
            <v>0</v>
          </cell>
          <cell r="AK1304">
            <v>0</v>
          </cell>
          <cell r="AL1304">
            <v>0</v>
          </cell>
          <cell r="AM1304">
            <v>0</v>
          </cell>
          <cell r="AN1304">
            <v>0</v>
          </cell>
        </row>
        <row r="1305">
          <cell r="A1305">
            <v>41</v>
          </cell>
          <cell r="B1305" t="str">
            <v>CR</v>
          </cell>
          <cell r="C1305" t="str">
            <v>as</v>
          </cell>
          <cell r="D1305">
            <v>0</v>
          </cell>
          <cell r="E1305">
            <v>0</v>
          </cell>
          <cell r="F1305">
            <v>0</v>
          </cell>
          <cell r="G1305">
            <v>0</v>
          </cell>
          <cell r="H1305">
            <v>0</v>
          </cell>
          <cell r="I1305">
            <v>0</v>
          </cell>
          <cell r="J1305">
            <v>0</v>
          </cell>
          <cell r="K1305">
            <v>0</v>
          </cell>
          <cell r="L1305">
            <v>0</v>
          </cell>
          <cell r="M1305">
            <v>0</v>
          </cell>
          <cell r="N1305">
            <v>0</v>
          </cell>
          <cell r="O1305">
            <v>0</v>
          </cell>
          <cell r="P1305">
            <v>0</v>
          </cell>
          <cell r="Q1305">
            <v>0</v>
          </cell>
          <cell r="R1305">
            <v>0</v>
          </cell>
          <cell r="S1305">
            <v>0</v>
          </cell>
          <cell r="T1305">
            <v>0</v>
          </cell>
          <cell r="U1305">
            <v>0</v>
          </cell>
          <cell r="V1305">
            <v>0</v>
          </cell>
          <cell r="W1305">
            <v>0</v>
          </cell>
          <cell r="X1305">
            <v>0</v>
          </cell>
          <cell r="Y1305">
            <v>0</v>
          </cell>
          <cell r="Z1305">
            <v>0</v>
          </cell>
          <cell r="AA1305">
            <v>0</v>
          </cell>
          <cell r="AB1305">
            <v>0</v>
          </cell>
          <cell r="AC1305">
            <v>0</v>
          </cell>
          <cell r="AD1305">
            <v>0</v>
          </cell>
          <cell r="AE1305">
            <v>0</v>
          </cell>
          <cell r="AF1305">
            <v>0</v>
          </cell>
          <cell r="AG1305">
            <v>0</v>
          </cell>
          <cell r="AH1305">
            <v>0</v>
          </cell>
          <cell r="AI1305">
            <v>0</v>
          </cell>
          <cell r="AJ1305">
            <v>0</v>
          </cell>
          <cell r="AK1305">
            <v>0</v>
          </cell>
          <cell r="AL1305">
            <v>0</v>
          </cell>
          <cell r="AM1305">
            <v>0</v>
          </cell>
          <cell r="AN1305">
            <v>0</v>
          </cell>
        </row>
        <row r="1306">
          <cell r="A1306">
            <v>41</v>
          </cell>
          <cell r="B1306" t="str">
            <v>CR</v>
          </cell>
          <cell r="C1306" t="str">
            <v>hy</v>
          </cell>
          <cell r="D1306">
            <v>571.9</v>
          </cell>
          <cell r="E1306">
            <v>752.8</v>
          </cell>
          <cell r="F1306">
            <v>527.29999999999995</v>
          </cell>
          <cell r="G1306">
            <v>21.9</v>
          </cell>
          <cell r="H1306">
            <v>37.799999999999997</v>
          </cell>
          <cell r="I1306">
            <v>988</v>
          </cell>
          <cell r="J1306">
            <v>582.70000000000005</v>
          </cell>
          <cell r="K1306">
            <v>796.8</v>
          </cell>
          <cell r="L1306">
            <v>421.7</v>
          </cell>
          <cell r="M1306">
            <v>541.6</v>
          </cell>
          <cell r="N1306">
            <v>186.4</v>
          </cell>
          <cell r="O1306">
            <v>675.3</v>
          </cell>
          <cell r="P1306">
            <v>686.3</v>
          </cell>
          <cell r="Q1306">
            <v>204.3</v>
          </cell>
          <cell r="R1306">
            <v>325.7</v>
          </cell>
          <cell r="S1306">
            <v>0</v>
          </cell>
          <cell r="T1306">
            <v>57.8</v>
          </cell>
          <cell r="U1306">
            <v>29</v>
          </cell>
          <cell r="V1306">
            <v>0</v>
          </cell>
          <cell r="W1306">
            <v>934.7</v>
          </cell>
          <cell r="X1306">
            <v>22.9</v>
          </cell>
          <cell r="Y1306">
            <v>0</v>
          </cell>
          <cell r="Z1306">
            <v>0</v>
          </cell>
          <cell r="AA1306">
            <v>0</v>
          </cell>
          <cell r="AB1306">
            <v>0</v>
          </cell>
          <cell r="AC1306">
            <v>0</v>
          </cell>
          <cell r="AD1306">
            <v>0</v>
          </cell>
          <cell r="AE1306">
            <v>1.9</v>
          </cell>
          <cell r="AF1306">
            <v>0</v>
          </cell>
          <cell r="AG1306">
            <v>0</v>
          </cell>
          <cell r="AH1306">
            <v>0</v>
          </cell>
          <cell r="AI1306">
            <v>0</v>
          </cell>
          <cell r="AJ1306">
            <v>0</v>
          </cell>
          <cell r="AK1306">
            <v>0</v>
          </cell>
          <cell r="AL1306">
            <v>0</v>
          </cell>
          <cell r="AM1306">
            <v>0</v>
          </cell>
          <cell r="AN1306">
            <v>0</v>
          </cell>
        </row>
        <row r="1307">
          <cell r="A1307">
            <v>41</v>
          </cell>
          <cell r="B1307" t="str">
            <v>CR</v>
          </cell>
          <cell r="C1307" t="str">
            <v>pp</v>
          </cell>
          <cell r="D1307">
            <v>1.2</v>
          </cell>
          <cell r="E1307">
            <v>1.2</v>
          </cell>
          <cell r="F1307">
            <v>1.2</v>
          </cell>
          <cell r="G1307">
            <v>1.2</v>
          </cell>
          <cell r="H1307">
            <v>1.2</v>
          </cell>
          <cell r="I1307">
            <v>1.2</v>
          </cell>
          <cell r="J1307">
            <v>1.2</v>
          </cell>
          <cell r="K1307">
            <v>1.2</v>
          </cell>
          <cell r="L1307">
            <v>1.2</v>
          </cell>
          <cell r="M1307">
            <v>1.2</v>
          </cell>
          <cell r="N1307">
            <v>1.2</v>
          </cell>
          <cell r="O1307">
            <v>1.2</v>
          </cell>
          <cell r="P1307">
            <v>1.2</v>
          </cell>
          <cell r="Q1307">
            <v>1.2</v>
          </cell>
          <cell r="R1307">
            <v>1.2</v>
          </cell>
          <cell r="S1307">
            <v>1.2</v>
          </cell>
          <cell r="T1307">
            <v>1.2</v>
          </cell>
          <cell r="U1307">
            <v>1.2</v>
          </cell>
          <cell r="V1307">
            <v>1.2</v>
          </cell>
          <cell r="W1307">
            <v>1.2</v>
          </cell>
          <cell r="X1307">
            <v>1.2</v>
          </cell>
          <cell r="Y1307">
            <v>1.2</v>
          </cell>
          <cell r="Z1307">
            <v>1.2</v>
          </cell>
          <cell r="AA1307">
            <v>1.2</v>
          </cell>
          <cell r="AB1307">
            <v>1.2</v>
          </cell>
          <cell r="AC1307">
            <v>1.2</v>
          </cell>
          <cell r="AD1307">
            <v>1.2</v>
          </cell>
          <cell r="AE1307">
            <v>1.2</v>
          </cell>
          <cell r="AF1307">
            <v>1.2</v>
          </cell>
          <cell r="AG1307">
            <v>1.2</v>
          </cell>
          <cell r="AH1307">
            <v>1.2</v>
          </cell>
          <cell r="AI1307">
            <v>1.2</v>
          </cell>
          <cell r="AJ1307">
            <v>3.1</v>
          </cell>
          <cell r="AK1307">
            <v>1.2</v>
          </cell>
          <cell r="AL1307">
            <v>1.2</v>
          </cell>
          <cell r="AM1307">
            <v>1.6</v>
          </cell>
          <cell r="AN1307">
            <v>2</v>
          </cell>
        </row>
        <row r="1308">
          <cell r="A1308">
            <v>41</v>
          </cell>
          <cell r="B1308" t="str">
            <v>CR</v>
          </cell>
          <cell r="C1308" t="str">
            <v>ry</v>
          </cell>
          <cell r="D1308">
            <v>0</v>
          </cell>
          <cell r="E1308">
            <v>0</v>
          </cell>
          <cell r="F1308">
            <v>0</v>
          </cell>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V1308">
            <v>0</v>
          </cell>
          <cell r="W1308">
            <v>0</v>
          </cell>
          <cell r="X1308">
            <v>0</v>
          </cell>
          <cell r="Y1308">
            <v>0</v>
          </cell>
          <cell r="Z1308">
            <v>0</v>
          </cell>
          <cell r="AA1308">
            <v>0</v>
          </cell>
          <cell r="AB1308">
            <v>0</v>
          </cell>
          <cell r="AC1308">
            <v>0</v>
          </cell>
          <cell r="AD1308">
            <v>0</v>
          </cell>
          <cell r="AE1308">
            <v>0</v>
          </cell>
          <cell r="AF1308">
            <v>0</v>
          </cell>
          <cell r="AG1308">
            <v>0</v>
          </cell>
          <cell r="AH1308">
            <v>0</v>
          </cell>
          <cell r="AI1308">
            <v>0</v>
          </cell>
          <cell r="AJ1308">
            <v>0</v>
          </cell>
          <cell r="AK1308">
            <v>0</v>
          </cell>
          <cell r="AL1308">
            <v>0</v>
          </cell>
          <cell r="AM1308">
            <v>0</v>
          </cell>
          <cell r="AN1308">
            <v>0</v>
          </cell>
        </row>
        <row r="1309">
          <cell r="A1309">
            <v>41</v>
          </cell>
          <cell r="B1309" t="str">
            <v>CR</v>
          </cell>
          <cell r="C1309" t="str">
            <v>sl</v>
          </cell>
          <cell r="D1309">
            <v>0</v>
          </cell>
          <cell r="E1309">
            <v>0</v>
          </cell>
          <cell r="F1309">
            <v>0</v>
          </cell>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V1309">
            <v>0</v>
          </cell>
          <cell r="W1309">
            <v>0</v>
          </cell>
          <cell r="X1309">
            <v>0</v>
          </cell>
          <cell r="Y1309">
            <v>0</v>
          </cell>
          <cell r="Z1309">
            <v>0</v>
          </cell>
          <cell r="AA1309">
            <v>0</v>
          </cell>
          <cell r="AB1309">
            <v>0</v>
          </cell>
          <cell r="AC1309">
            <v>0</v>
          </cell>
          <cell r="AD1309">
            <v>0</v>
          </cell>
          <cell r="AE1309">
            <v>0</v>
          </cell>
          <cell r="AF1309">
            <v>0</v>
          </cell>
          <cell r="AG1309">
            <v>0</v>
          </cell>
          <cell r="AH1309">
            <v>0</v>
          </cell>
          <cell r="AI1309">
            <v>0</v>
          </cell>
          <cell r="AJ1309">
            <v>0</v>
          </cell>
          <cell r="AK1309">
            <v>0</v>
          </cell>
          <cell r="AL1309">
            <v>0</v>
          </cell>
          <cell r="AM1309">
            <v>0</v>
          </cell>
          <cell r="AN1309">
            <v>0</v>
          </cell>
        </row>
        <row r="1310">
          <cell r="A1310">
            <v>41</v>
          </cell>
          <cell r="B1310" t="str">
            <v>FO</v>
          </cell>
          <cell r="C1310" t="str">
            <v>uf</v>
          </cell>
          <cell r="D1310">
            <v>24.486636676861743</v>
          </cell>
          <cell r="E1310">
            <v>24.486636676861743</v>
          </cell>
          <cell r="F1310">
            <v>24.486636676861743</v>
          </cell>
          <cell r="G1310">
            <v>24.486636676861743</v>
          </cell>
          <cell r="H1310">
            <v>24.486636676861743</v>
          </cell>
          <cell r="I1310">
            <v>24.486636676861743</v>
          </cell>
          <cell r="J1310">
            <v>24.486636676861743</v>
          </cell>
          <cell r="K1310">
            <v>24.486636676861743</v>
          </cell>
          <cell r="L1310">
            <v>24.486636676861743</v>
          </cell>
          <cell r="M1310">
            <v>24.486636676861743</v>
          </cell>
          <cell r="N1310">
            <v>24.486636676861743</v>
          </cell>
          <cell r="O1310">
            <v>24.486636676861743</v>
          </cell>
          <cell r="P1310">
            <v>24.486636676861743</v>
          </cell>
          <cell r="Q1310">
            <v>24.486636676861743</v>
          </cell>
          <cell r="R1310">
            <v>26.259409934997191</v>
          </cell>
          <cell r="S1310">
            <v>28.032183193132639</v>
          </cell>
          <cell r="T1310">
            <v>29.804956451268087</v>
          </cell>
          <cell r="U1310">
            <v>31.577729709403535</v>
          </cell>
          <cell r="V1310">
            <v>33.350502967538986</v>
          </cell>
          <cell r="W1310">
            <v>35.123276225674438</v>
          </cell>
          <cell r="X1310">
            <v>36.89604948380989</v>
          </cell>
          <cell r="Y1310">
            <v>38.668822741945341</v>
          </cell>
          <cell r="Z1310">
            <v>40.441596000080793</v>
          </cell>
          <cell r="AA1310">
            <v>42.214369258216244</v>
          </cell>
          <cell r="AB1310">
            <v>43.987142516351696</v>
          </cell>
          <cell r="AC1310">
            <v>45.759915774487126</v>
          </cell>
          <cell r="AD1310">
            <v>45.759915774487126</v>
          </cell>
          <cell r="AE1310">
            <v>45.759915774487126</v>
          </cell>
          <cell r="AF1310">
            <v>45.759915774487126</v>
          </cell>
          <cell r="AG1310">
            <v>45.759915774487126</v>
          </cell>
          <cell r="AH1310">
            <v>45.759915774487126</v>
          </cell>
          <cell r="AI1310">
            <v>45.759915774487126</v>
          </cell>
          <cell r="AJ1310">
            <v>45.759915774487126</v>
          </cell>
          <cell r="AK1310">
            <v>45.759915774487126</v>
          </cell>
          <cell r="AL1310">
            <v>45.759915774487126</v>
          </cell>
          <cell r="AM1310">
            <v>45.759915774487126</v>
          </cell>
          <cell r="AN1310">
            <v>45.759915774487126</v>
          </cell>
        </row>
        <row r="1311">
          <cell r="A1311">
            <v>41</v>
          </cell>
          <cell r="B1311" t="str">
            <v>IN</v>
          </cell>
          <cell r="C1311" t="str">
            <v>hi</v>
          </cell>
          <cell r="D1311">
            <v>30.839221415960118</v>
          </cell>
          <cell r="E1311">
            <v>30.839221415960118</v>
          </cell>
          <cell r="F1311">
            <v>30.839221415960118</v>
          </cell>
          <cell r="G1311">
            <v>30.839221415960118</v>
          </cell>
          <cell r="H1311">
            <v>30.839221415960118</v>
          </cell>
          <cell r="I1311">
            <v>30.839221415960118</v>
          </cell>
          <cell r="J1311">
            <v>30.839221415960118</v>
          </cell>
          <cell r="K1311">
            <v>30.839221415960118</v>
          </cell>
          <cell r="L1311">
            <v>30.839221415960118</v>
          </cell>
          <cell r="M1311">
            <v>30.839221415960118</v>
          </cell>
          <cell r="N1311">
            <v>30.839221415960118</v>
          </cell>
          <cell r="O1311">
            <v>30.839221415960118</v>
          </cell>
          <cell r="P1311">
            <v>30.839221415960118</v>
          </cell>
          <cell r="Q1311">
            <v>30.839221415960118</v>
          </cell>
          <cell r="R1311">
            <v>30.054247591163598</v>
          </cell>
          <cell r="S1311">
            <v>29.269273766367078</v>
          </cell>
          <cell r="T1311">
            <v>28.484299941570558</v>
          </cell>
          <cell r="U1311">
            <v>27.699326116774039</v>
          </cell>
          <cell r="V1311">
            <v>26.914352291977519</v>
          </cell>
          <cell r="W1311">
            <v>26.129378467180999</v>
          </cell>
          <cell r="X1311">
            <v>25.344404642384479</v>
          </cell>
          <cell r="Y1311">
            <v>24.559430817587959</v>
          </cell>
          <cell r="Z1311">
            <v>23.774456992791439</v>
          </cell>
          <cell r="AA1311">
            <v>22.989483167994919</v>
          </cell>
          <cell r="AB1311">
            <v>22.204509343198399</v>
          </cell>
          <cell r="AC1311">
            <v>21.419535518401883</v>
          </cell>
          <cell r="AD1311">
            <v>21.419535518401883</v>
          </cell>
          <cell r="AE1311">
            <v>21.419535518401883</v>
          </cell>
          <cell r="AF1311">
            <v>21.419535518401883</v>
          </cell>
          <cell r="AG1311">
            <v>21.419535518401883</v>
          </cell>
          <cell r="AH1311">
            <v>21.419535518401883</v>
          </cell>
          <cell r="AI1311">
            <v>21.419535518401883</v>
          </cell>
          <cell r="AJ1311">
            <v>21.419535518401883</v>
          </cell>
          <cell r="AK1311">
            <v>21.419535518401883</v>
          </cell>
          <cell r="AL1311">
            <v>21.419535518401883</v>
          </cell>
          <cell r="AM1311">
            <v>21.419535518401883</v>
          </cell>
          <cell r="AN1311">
            <v>21.419535518401883</v>
          </cell>
        </row>
        <row r="1312">
          <cell r="A1312">
            <v>41</v>
          </cell>
          <cell r="B1312" t="str">
            <v>IN</v>
          </cell>
          <cell r="C1312" t="str">
            <v>ih</v>
          </cell>
          <cell r="D1312">
            <v>0</v>
          </cell>
          <cell r="E1312">
            <v>0</v>
          </cell>
          <cell r="F1312">
            <v>0</v>
          </cell>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V1312">
            <v>0</v>
          </cell>
          <cell r="W1312">
            <v>0</v>
          </cell>
          <cell r="X1312">
            <v>0</v>
          </cell>
          <cell r="Y1312">
            <v>0</v>
          </cell>
          <cell r="Z1312">
            <v>0</v>
          </cell>
          <cell r="AA1312">
            <v>0</v>
          </cell>
          <cell r="AB1312">
            <v>0</v>
          </cell>
          <cell r="AC1312">
            <v>0</v>
          </cell>
          <cell r="AD1312">
            <v>0</v>
          </cell>
          <cell r="AE1312">
            <v>0</v>
          </cell>
          <cell r="AF1312">
            <v>0</v>
          </cell>
          <cell r="AG1312">
            <v>0</v>
          </cell>
          <cell r="AH1312">
            <v>0</v>
          </cell>
          <cell r="AI1312">
            <v>0</v>
          </cell>
          <cell r="AJ1312">
            <v>0</v>
          </cell>
          <cell r="AK1312">
            <v>0</v>
          </cell>
          <cell r="AL1312">
            <v>0</v>
          </cell>
          <cell r="AM1312">
            <v>0</v>
          </cell>
          <cell r="AN1312">
            <v>0</v>
          </cell>
        </row>
        <row r="1313">
          <cell r="A1313">
            <v>41</v>
          </cell>
          <cell r="B1313" t="str">
            <v>IN</v>
          </cell>
          <cell r="C1313" t="str">
            <v>li</v>
          </cell>
          <cell r="D1313">
            <v>84.418008823754292</v>
          </cell>
          <cell r="E1313">
            <v>84.418008823754292</v>
          </cell>
          <cell r="F1313">
            <v>84.418008823754292</v>
          </cell>
          <cell r="G1313">
            <v>84.418008823754292</v>
          </cell>
          <cell r="H1313">
            <v>84.418008823754292</v>
          </cell>
          <cell r="I1313">
            <v>84.418008823754292</v>
          </cell>
          <cell r="J1313">
            <v>84.418008823754292</v>
          </cell>
          <cell r="K1313">
            <v>84.418008823754292</v>
          </cell>
          <cell r="L1313">
            <v>84.418008823754292</v>
          </cell>
          <cell r="M1313">
            <v>84.418008823754292</v>
          </cell>
          <cell r="N1313">
            <v>84.418008823754292</v>
          </cell>
          <cell r="O1313">
            <v>84.418008823754292</v>
          </cell>
          <cell r="P1313">
            <v>84.418008823754292</v>
          </cell>
          <cell r="Q1313">
            <v>84.418008823754292</v>
          </cell>
          <cell r="R1313">
            <v>79.112659556471996</v>
          </cell>
          <cell r="S1313">
            <v>73.807310289189701</v>
          </cell>
          <cell r="T1313">
            <v>68.501961021907405</v>
          </cell>
          <cell r="U1313">
            <v>63.19661175462511</v>
          </cell>
          <cell r="V1313">
            <v>57.891262487342814</v>
          </cell>
          <cell r="W1313">
            <v>52.585913220060519</v>
          </cell>
          <cell r="X1313">
            <v>47.280563952778223</v>
          </cell>
          <cell r="Y1313">
            <v>41.975214685495928</v>
          </cell>
          <cell r="Z1313">
            <v>36.669865418213632</v>
          </cell>
          <cell r="AA1313">
            <v>31.36451615093134</v>
          </cell>
          <cell r="AB1313">
            <v>26.059166883649048</v>
          </cell>
          <cell r="AC1313">
            <v>20.753817616366778</v>
          </cell>
          <cell r="AD1313">
            <v>20.753817616366778</v>
          </cell>
          <cell r="AE1313">
            <v>20.753817616366778</v>
          </cell>
          <cell r="AF1313">
            <v>20.753817616366778</v>
          </cell>
          <cell r="AG1313">
            <v>20.753817616366778</v>
          </cell>
          <cell r="AH1313">
            <v>20.753817616366778</v>
          </cell>
          <cell r="AI1313">
            <v>20.753817616366778</v>
          </cell>
          <cell r="AJ1313">
            <v>20.753817616366778</v>
          </cell>
          <cell r="AK1313">
            <v>20.753817616366778</v>
          </cell>
          <cell r="AL1313">
            <v>20.753817616366778</v>
          </cell>
          <cell r="AM1313">
            <v>20.753817616366778</v>
          </cell>
          <cell r="AN1313">
            <v>20.753817616366778</v>
          </cell>
        </row>
        <row r="1314">
          <cell r="A1314">
            <v>41</v>
          </cell>
          <cell r="B1314" t="str">
            <v>IN</v>
          </cell>
          <cell r="C1314" t="str">
            <v>oi</v>
          </cell>
          <cell r="D1314">
            <v>0</v>
          </cell>
          <cell r="E1314">
            <v>0</v>
          </cell>
          <cell r="F1314">
            <v>0</v>
          </cell>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V1314">
            <v>0</v>
          </cell>
          <cell r="W1314">
            <v>0</v>
          </cell>
          <cell r="X1314">
            <v>0</v>
          </cell>
          <cell r="Y1314">
            <v>0</v>
          </cell>
          <cell r="Z1314">
            <v>0</v>
          </cell>
          <cell r="AA1314">
            <v>0</v>
          </cell>
          <cell r="AB1314">
            <v>0</v>
          </cell>
          <cell r="AC1314">
            <v>0</v>
          </cell>
          <cell r="AD1314">
            <v>0</v>
          </cell>
          <cell r="AE1314">
            <v>0</v>
          </cell>
          <cell r="AF1314">
            <v>0</v>
          </cell>
          <cell r="AG1314">
            <v>0</v>
          </cell>
          <cell r="AH1314">
            <v>0</v>
          </cell>
          <cell r="AI1314">
            <v>0</v>
          </cell>
          <cell r="AJ1314">
            <v>0</v>
          </cell>
          <cell r="AK1314">
            <v>0</v>
          </cell>
          <cell r="AL1314">
            <v>0</v>
          </cell>
          <cell r="AM1314">
            <v>0</v>
          </cell>
          <cell r="AN1314">
            <v>0</v>
          </cell>
        </row>
        <row r="1315">
          <cell r="A1315">
            <v>41</v>
          </cell>
          <cell r="B1315" t="str">
            <v>IN</v>
          </cell>
          <cell r="C1315" t="str">
            <v>wp</v>
          </cell>
          <cell r="D1315">
            <v>0</v>
          </cell>
          <cell r="E1315">
            <v>0</v>
          </cell>
          <cell r="F1315">
            <v>0</v>
          </cell>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V1315">
            <v>0</v>
          </cell>
          <cell r="W1315">
            <v>0</v>
          </cell>
          <cell r="X1315">
            <v>0</v>
          </cell>
          <cell r="Y1315">
            <v>0</v>
          </cell>
          <cell r="Z1315">
            <v>0</v>
          </cell>
          <cell r="AA1315">
            <v>0</v>
          </cell>
          <cell r="AB1315">
            <v>0</v>
          </cell>
          <cell r="AC1315">
            <v>0</v>
          </cell>
          <cell r="AD1315">
            <v>0</v>
          </cell>
          <cell r="AE1315">
            <v>0</v>
          </cell>
          <cell r="AF1315">
            <v>0</v>
          </cell>
          <cell r="AG1315">
            <v>0</v>
          </cell>
          <cell r="AH1315">
            <v>0</v>
          </cell>
          <cell r="AI1315">
            <v>0</v>
          </cell>
          <cell r="AJ1315">
            <v>0</v>
          </cell>
          <cell r="AK1315">
            <v>0</v>
          </cell>
          <cell r="AL1315">
            <v>0</v>
          </cell>
          <cell r="AM1315">
            <v>0</v>
          </cell>
          <cell r="AN1315">
            <v>0</v>
          </cell>
        </row>
        <row r="1316">
          <cell r="A1316">
            <v>41</v>
          </cell>
          <cell r="B1316" t="str">
            <v>RC</v>
          </cell>
          <cell r="C1316" t="str">
            <v>ca</v>
          </cell>
          <cell r="D1316">
            <v>0</v>
          </cell>
          <cell r="E1316">
            <v>0</v>
          </cell>
          <cell r="F1316">
            <v>0</v>
          </cell>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cell r="AI1316">
            <v>0</v>
          </cell>
          <cell r="AJ1316">
            <v>0</v>
          </cell>
          <cell r="AK1316">
            <v>0</v>
          </cell>
          <cell r="AL1316">
            <v>0</v>
          </cell>
          <cell r="AM1316">
            <v>0</v>
          </cell>
          <cell r="AN1316">
            <v>0</v>
          </cell>
        </row>
        <row r="1317">
          <cell r="A1317">
            <v>41</v>
          </cell>
          <cell r="B1317" t="str">
            <v>RC</v>
          </cell>
          <cell r="C1317" t="str">
            <v>go</v>
          </cell>
          <cell r="D1317">
            <v>31.50401259700071</v>
          </cell>
          <cell r="E1317">
            <v>31.50401259700071</v>
          </cell>
          <cell r="F1317">
            <v>31.50401259700071</v>
          </cell>
          <cell r="G1317">
            <v>31.50401259700071</v>
          </cell>
          <cell r="H1317">
            <v>31.50401259700071</v>
          </cell>
          <cell r="I1317">
            <v>31.50401259700071</v>
          </cell>
          <cell r="J1317">
            <v>31.50401259700071</v>
          </cell>
          <cell r="K1317">
            <v>31.50401259700071</v>
          </cell>
          <cell r="L1317">
            <v>31.50401259700071</v>
          </cell>
          <cell r="M1317">
            <v>31.50401259700071</v>
          </cell>
          <cell r="N1317">
            <v>31.50401259700071</v>
          </cell>
          <cell r="O1317">
            <v>31.50401259700071</v>
          </cell>
          <cell r="P1317">
            <v>31.50401259700071</v>
          </cell>
          <cell r="Q1317">
            <v>31.50401259700071</v>
          </cell>
          <cell r="R1317">
            <v>33.625730749053844</v>
          </cell>
          <cell r="S1317">
            <v>35.747448901106978</v>
          </cell>
          <cell r="T1317">
            <v>37.869167053160112</v>
          </cell>
          <cell r="U1317">
            <v>39.990885205213246</v>
          </cell>
          <cell r="V1317">
            <v>42.11260335726638</v>
          </cell>
          <cell r="W1317">
            <v>44.234321509319514</v>
          </cell>
          <cell r="X1317">
            <v>46.356039661372648</v>
          </cell>
          <cell r="Y1317">
            <v>48.477757813425782</v>
          </cell>
          <cell r="Z1317">
            <v>50.599475965478916</v>
          </cell>
          <cell r="AA1317">
            <v>52.72119411753205</v>
          </cell>
          <cell r="AB1317">
            <v>54.842912269585185</v>
          </cell>
          <cell r="AC1317">
            <v>56.964630421638333</v>
          </cell>
          <cell r="AD1317">
            <v>56.964630421638333</v>
          </cell>
          <cell r="AE1317">
            <v>56.964630421638333</v>
          </cell>
          <cell r="AF1317">
            <v>56.964630421638333</v>
          </cell>
          <cell r="AG1317">
            <v>56.964630421638333</v>
          </cell>
          <cell r="AH1317">
            <v>56.964630421638333</v>
          </cell>
          <cell r="AI1317">
            <v>56.964630421638333</v>
          </cell>
          <cell r="AJ1317">
            <v>56.964630421638333</v>
          </cell>
          <cell r="AK1317">
            <v>56.964630421638333</v>
          </cell>
          <cell r="AL1317">
            <v>56.964630421638333</v>
          </cell>
          <cell r="AM1317">
            <v>56.964630421638333</v>
          </cell>
          <cell r="AN1317">
            <v>56.964630421638333</v>
          </cell>
        </row>
        <row r="1318">
          <cell r="A1318">
            <v>41</v>
          </cell>
          <cell r="B1318" t="str">
            <v>RC</v>
          </cell>
          <cell r="C1318" t="str">
            <v>sk</v>
          </cell>
          <cell r="D1318">
            <v>49.218559999999997</v>
          </cell>
          <cell r="E1318">
            <v>49.218559999999997</v>
          </cell>
          <cell r="F1318">
            <v>49.218559999999997</v>
          </cell>
          <cell r="G1318">
            <v>49.218559999999997</v>
          </cell>
          <cell r="H1318">
            <v>49.218559999999997</v>
          </cell>
          <cell r="I1318">
            <v>49.218559999999997</v>
          </cell>
          <cell r="J1318">
            <v>49.218559999999997</v>
          </cell>
          <cell r="K1318">
            <v>49.218559999999997</v>
          </cell>
          <cell r="L1318">
            <v>49.218559999999997</v>
          </cell>
          <cell r="M1318">
            <v>49.218559999999997</v>
          </cell>
          <cell r="N1318">
            <v>49.218559999999997</v>
          </cell>
          <cell r="O1318">
            <v>49.218559999999997</v>
          </cell>
          <cell r="P1318">
            <v>49.218559999999997</v>
          </cell>
          <cell r="Q1318">
            <v>49.218559999999997</v>
          </cell>
          <cell r="R1318">
            <v>49.218559847613356</v>
          </cell>
          <cell r="S1318">
            <v>49.218559695226716</v>
          </cell>
          <cell r="T1318">
            <v>49.218559542840076</v>
          </cell>
          <cell r="U1318">
            <v>49.218559390453436</v>
          </cell>
          <cell r="V1318">
            <v>49.218559238066796</v>
          </cell>
          <cell r="W1318">
            <v>49.218559085680155</v>
          </cell>
          <cell r="X1318">
            <v>49.218558933293515</v>
          </cell>
          <cell r="Y1318">
            <v>49.218558780906875</v>
          </cell>
          <cell r="Z1318">
            <v>49.218558628520235</v>
          </cell>
          <cell r="AA1318">
            <v>49.218558476133595</v>
          </cell>
          <cell r="AB1318">
            <v>49.218558323746954</v>
          </cell>
          <cell r="AC1318">
            <v>49.218558171360343</v>
          </cell>
          <cell r="AD1318">
            <v>49.218558171360343</v>
          </cell>
          <cell r="AE1318">
            <v>49.218558171360343</v>
          </cell>
          <cell r="AF1318">
            <v>49.218558171360343</v>
          </cell>
          <cell r="AG1318">
            <v>49.218558171360343</v>
          </cell>
          <cell r="AH1318">
            <v>49.218558171360343</v>
          </cell>
          <cell r="AI1318">
            <v>49.218558171360343</v>
          </cell>
          <cell r="AJ1318">
            <v>49.218558171360343</v>
          </cell>
          <cell r="AK1318">
            <v>49.218558171360343</v>
          </cell>
          <cell r="AL1318">
            <v>49.218558171360343</v>
          </cell>
          <cell r="AM1318">
            <v>49.218558171360343</v>
          </cell>
          <cell r="AN1318">
            <v>49.218558171360343</v>
          </cell>
        </row>
        <row r="1319">
          <cell r="A1319">
            <v>41</v>
          </cell>
          <cell r="B1319" t="str">
            <v>RD</v>
          </cell>
          <cell r="C1319" t="str">
            <v>mf</v>
          </cell>
          <cell r="D1319">
            <v>155.94</v>
          </cell>
          <cell r="E1319">
            <v>155.94</v>
          </cell>
          <cell r="F1319">
            <v>155.94</v>
          </cell>
          <cell r="G1319">
            <v>155.94</v>
          </cell>
          <cell r="H1319">
            <v>155.94</v>
          </cell>
          <cell r="I1319">
            <v>155.94</v>
          </cell>
          <cell r="J1319">
            <v>155.94</v>
          </cell>
          <cell r="K1319">
            <v>155.94</v>
          </cell>
          <cell r="L1319">
            <v>155.94</v>
          </cell>
          <cell r="M1319">
            <v>155.94</v>
          </cell>
          <cell r="N1319">
            <v>155.94</v>
          </cell>
          <cell r="O1319">
            <v>155.94</v>
          </cell>
          <cell r="P1319">
            <v>155.94</v>
          </cell>
          <cell r="Q1319">
            <v>159.91</v>
          </cell>
          <cell r="R1319">
            <v>135.97</v>
          </cell>
          <cell r="S1319">
            <v>127.96</v>
          </cell>
          <cell r="T1319">
            <v>125.96</v>
          </cell>
          <cell r="U1319">
            <v>144.11000000000001</v>
          </cell>
          <cell r="V1319">
            <v>245.68</v>
          </cell>
          <cell r="W1319">
            <v>236.27</v>
          </cell>
          <cell r="X1319">
            <v>218.84</v>
          </cell>
          <cell r="Y1319">
            <v>218.29</v>
          </cell>
          <cell r="Z1319">
            <v>238.39</v>
          </cell>
          <cell r="AA1319">
            <v>233.75</v>
          </cell>
          <cell r="AB1319">
            <v>215.24</v>
          </cell>
          <cell r="AC1319">
            <v>256</v>
          </cell>
          <cell r="AD1319">
            <v>234.43</v>
          </cell>
          <cell r="AE1319">
            <v>192.26</v>
          </cell>
          <cell r="AF1319">
            <v>239.71</v>
          </cell>
          <cell r="AG1319">
            <v>209.2</v>
          </cell>
          <cell r="AH1319">
            <v>122.85</v>
          </cell>
          <cell r="AI1319">
            <v>199.69</v>
          </cell>
          <cell r="AJ1319">
            <v>199.6884</v>
          </cell>
          <cell r="AK1319">
            <v>199.6884</v>
          </cell>
          <cell r="AL1319">
            <v>199.6884</v>
          </cell>
          <cell r="AM1319">
            <v>184.3</v>
          </cell>
          <cell r="AN1319">
            <v>184.3</v>
          </cell>
        </row>
        <row r="1320">
          <cell r="A1320">
            <v>41</v>
          </cell>
          <cell r="B1320" t="str">
            <v>RD</v>
          </cell>
          <cell r="C1320" t="str">
            <v>mr</v>
          </cell>
          <cell r="D1320">
            <v>143.23280076503988</v>
          </cell>
          <cell r="E1320">
            <v>143.23280076503988</v>
          </cell>
          <cell r="F1320">
            <v>143.23280076503988</v>
          </cell>
          <cell r="G1320">
            <v>143.23280076503988</v>
          </cell>
          <cell r="H1320">
            <v>143.23280076503988</v>
          </cell>
          <cell r="I1320">
            <v>143.23280076503988</v>
          </cell>
          <cell r="J1320">
            <v>143.23280076503988</v>
          </cell>
          <cell r="K1320">
            <v>143.23280076503988</v>
          </cell>
          <cell r="L1320">
            <v>143.23280076503988</v>
          </cell>
          <cell r="M1320">
            <v>143.23280076503988</v>
          </cell>
          <cell r="N1320">
            <v>143.23280076503988</v>
          </cell>
          <cell r="O1320">
            <v>143.23280076503988</v>
          </cell>
          <cell r="P1320">
            <v>143.23280076503988</v>
          </cell>
          <cell r="Q1320">
            <v>143.23280076503988</v>
          </cell>
          <cell r="R1320">
            <v>134.55803947724351</v>
          </cell>
          <cell r="S1320">
            <v>125.88327818944714</v>
          </cell>
          <cell r="T1320">
            <v>117.20851690165077</v>
          </cell>
          <cell r="U1320">
            <v>108.5337556138544</v>
          </cell>
          <cell r="V1320">
            <v>99.858994326058024</v>
          </cell>
          <cell r="W1320">
            <v>91.184233038261652</v>
          </cell>
          <cell r="X1320">
            <v>82.509471750465281</v>
          </cell>
          <cell r="Y1320">
            <v>73.834710462668909</v>
          </cell>
          <cell r="Z1320">
            <v>65.159949174872537</v>
          </cell>
          <cell r="AA1320">
            <v>56.485187887076165</v>
          </cell>
          <cell r="AB1320">
            <v>47.810426599279793</v>
          </cell>
          <cell r="AC1320">
            <v>39.135665311483386</v>
          </cell>
          <cell r="AD1320">
            <v>39.135665311483386</v>
          </cell>
          <cell r="AE1320">
            <v>39.135665311483386</v>
          </cell>
          <cell r="AF1320">
            <v>39.135665311483386</v>
          </cell>
          <cell r="AG1320">
            <v>39.135665311483386</v>
          </cell>
          <cell r="AH1320">
            <v>39.135665311483386</v>
          </cell>
          <cell r="AI1320">
            <v>39.135665311483386</v>
          </cell>
          <cell r="AJ1320">
            <v>39.135665311483386</v>
          </cell>
          <cell r="AK1320">
            <v>39.135665311483386</v>
          </cell>
          <cell r="AL1320">
            <v>39.135665311483386</v>
          </cell>
          <cell r="AM1320">
            <v>39.135665311483386</v>
          </cell>
          <cell r="AN1320">
            <v>39.135665311483386</v>
          </cell>
        </row>
        <row r="1321">
          <cell r="A1321">
            <v>41</v>
          </cell>
          <cell r="B1321" t="str">
            <v>RD</v>
          </cell>
          <cell r="C1321" t="str">
            <v>sf</v>
          </cell>
          <cell r="D1321">
            <v>0</v>
          </cell>
          <cell r="E1321">
            <v>0</v>
          </cell>
          <cell r="F1321">
            <v>0</v>
          </cell>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V1321">
            <v>0</v>
          </cell>
          <cell r="W1321">
            <v>0</v>
          </cell>
          <cell r="X1321">
            <v>0</v>
          </cell>
          <cell r="Y1321">
            <v>0</v>
          </cell>
          <cell r="Z1321">
            <v>0</v>
          </cell>
          <cell r="AA1321">
            <v>0</v>
          </cell>
          <cell r="AB1321">
            <v>0</v>
          </cell>
          <cell r="AC1321">
            <v>0</v>
          </cell>
          <cell r="AD1321">
            <v>0</v>
          </cell>
          <cell r="AE1321">
            <v>0</v>
          </cell>
          <cell r="AF1321">
            <v>0</v>
          </cell>
          <cell r="AG1321">
            <v>0</v>
          </cell>
          <cell r="AH1321">
            <v>0</v>
          </cell>
          <cell r="AI1321">
            <v>0</v>
          </cell>
          <cell r="AJ1321">
            <v>0</v>
          </cell>
          <cell r="AK1321">
            <v>0</v>
          </cell>
          <cell r="AL1321">
            <v>0</v>
          </cell>
          <cell r="AM1321">
            <v>0</v>
          </cell>
          <cell r="AN1321">
            <v>0</v>
          </cell>
        </row>
        <row r="1322">
          <cell r="A1322">
            <v>41</v>
          </cell>
          <cell r="B1322" t="str">
            <v>RD</v>
          </cell>
          <cell r="C1322" t="str">
            <v>sr</v>
          </cell>
          <cell r="D1322">
            <v>6.2366814583363963</v>
          </cell>
          <cell r="E1322">
            <v>6.2366814583363963</v>
          </cell>
          <cell r="F1322">
            <v>6.2366814583363963</v>
          </cell>
          <cell r="G1322">
            <v>6.2366814583363963</v>
          </cell>
          <cell r="H1322">
            <v>6.2366814583363963</v>
          </cell>
          <cell r="I1322">
            <v>6.2366814583363963</v>
          </cell>
          <cell r="J1322">
            <v>6.2366814583363963</v>
          </cell>
          <cell r="K1322">
            <v>6.2366814583363963</v>
          </cell>
          <cell r="L1322">
            <v>6.2366814583363963</v>
          </cell>
          <cell r="M1322">
            <v>6.2366814583363963</v>
          </cell>
          <cell r="N1322">
            <v>6.2366814583363963</v>
          </cell>
          <cell r="O1322">
            <v>6.2366814583363963</v>
          </cell>
          <cell r="P1322">
            <v>6.2366814583363963</v>
          </cell>
          <cell r="Q1322">
            <v>6.2366814583363963</v>
          </cell>
          <cell r="R1322">
            <v>8.4053276094525717</v>
          </cell>
          <cell r="S1322">
            <v>10.573973760568748</v>
          </cell>
          <cell r="T1322">
            <v>12.742619911684923</v>
          </cell>
          <cell r="U1322">
            <v>14.911266062801097</v>
          </cell>
          <cell r="V1322">
            <v>17.079912213917272</v>
          </cell>
          <cell r="W1322">
            <v>19.248558365033446</v>
          </cell>
          <cell r="X1322">
            <v>21.417204516149621</v>
          </cell>
          <cell r="Y1322">
            <v>23.585850667265795</v>
          </cell>
          <cell r="Z1322">
            <v>25.75449681838197</v>
          </cell>
          <cell r="AA1322">
            <v>27.923142969498144</v>
          </cell>
          <cell r="AB1322">
            <v>30.091789120614319</v>
          </cell>
          <cell r="AC1322">
            <v>32.260435271730501</v>
          </cell>
          <cell r="AD1322">
            <v>32.260435271730501</v>
          </cell>
          <cell r="AE1322">
            <v>32.260435271730501</v>
          </cell>
          <cell r="AF1322">
            <v>32.260435271730501</v>
          </cell>
          <cell r="AG1322">
            <v>32.260435271730501</v>
          </cell>
          <cell r="AH1322">
            <v>32.260435271730501</v>
          </cell>
          <cell r="AI1322">
            <v>32.260435271730501</v>
          </cell>
          <cell r="AJ1322">
            <v>32.260435271730501</v>
          </cell>
          <cell r="AK1322">
            <v>32.260435271730501</v>
          </cell>
          <cell r="AL1322">
            <v>32.260435271730501</v>
          </cell>
          <cell r="AM1322">
            <v>32.260435271730501</v>
          </cell>
          <cell r="AN1322">
            <v>32.260435271730501</v>
          </cell>
        </row>
        <row r="1323">
          <cell r="A1323">
            <v>41</v>
          </cell>
          <cell r="B1323" t="str">
            <v>RR</v>
          </cell>
          <cell r="C1323" t="str">
            <v>rf</v>
          </cell>
          <cell r="D1323">
            <v>30.715414388948837</v>
          </cell>
          <cell r="E1323">
            <v>30.715414388948837</v>
          </cell>
          <cell r="F1323">
            <v>30.715414388948837</v>
          </cell>
          <cell r="G1323">
            <v>30.715414388948837</v>
          </cell>
          <cell r="H1323">
            <v>30.715414388948837</v>
          </cell>
          <cell r="I1323">
            <v>30.715414388948837</v>
          </cell>
          <cell r="J1323">
            <v>30.715414388948837</v>
          </cell>
          <cell r="K1323">
            <v>30.715414388948837</v>
          </cell>
          <cell r="L1323">
            <v>30.715414388948837</v>
          </cell>
          <cell r="M1323">
            <v>30.715414388948837</v>
          </cell>
          <cell r="N1323">
            <v>30.715414388948837</v>
          </cell>
          <cell r="O1323">
            <v>30.715414388948837</v>
          </cell>
          <cell r="P1323">
            <v>30.715414388948837</v>
          </cell>
          <cell r="Q1323">
            <v>30.715414388948837</v>
          </cell>
          <cell r="R1323">
            <v>38.64729007909532</v>
          </cell>
          <cell r="S1323">
            <v>46.579165769241804</v>
          </cell>
          <cell r="T1323">
            <v>54.511041459388288</v>
          </cell>
          <cell r="U1323">
            <v>62.442917149534772</v>
          </cell>
          <cell r="V1323">
            <v>70.374792839681263</v>
          </cell>
          <cell r="W1323">
            <v>78.306668529827746</v>
          </cell>
          <cell r="X1323">
            <v>86.23854421997423</v>
          </cell>
          <cell r="Y1323">
            <v>94.170419910120714</v>
          </cell>
          <cell r="Z1323">
            <v>102.1022956002672</v>
          </cell>
          <cell r="AA1323">
            <v>110.03417129041368</v>
          </cell>
          <cell r="AB1323">
            <v>117.96604698056017</v>
          </cell>
          <cell r="AC1323">
            <v>125.89792267070666</v>
          </cell>
          <cell r="AD1323">
            <v>125.89792267070666</v>
          </cell>
          <cell r="AE1323">
            <v>125.89792267070666</v>
          </cell>
          <cell r="AF1323">
            <v>125.89792267070666</v>
          </cell>
          <cell r="AG1323">
            <v>125.89792267070666</v>
          </cell>
          <cell r="AH1323">
            <v>125.89792267070666</v>
          </cell>
          <cell r="AI1323">
            <v>125.89792267070666</v>
          </cell>
          <cell r="AJ1323">
            <v>125.89792267070666</v>
          </cell>
          <cell r="AK1323">
            <v>125.89792267070666</v>
          </cell>
          <cell r="AL1323">
            <v>125.89792267070666</v>
          </cell>
          <cell r="AM1323">
            <v>125.89792267070666</v>
          </cell>
          <cell r="AN1323">
            <v>125.89792267070666</v>
          </cell>
        </row>
        <row r="1324">
          <cell r="A1324">
            <v>41</v>
          </cell>
          <cell r="B1324" t="str">
            <v>RR</v>
          </cell>
          <cell r="C1324" t="str">
            <v>rm</v>
          </cell>
          <cell r="D1324">
            <v>0</v>
          </cell>
          <cell r="E1324">
            <v>0</v>
          </cell>
          <cell r="F1324">
            <v>0</v>
          </cell>
          <cell r="G1324">
            <v>0</v>
          </cell>
          <cell r="H1324">
            <v>0</v>
          </cell>
          <cell r="I1324">
            <v>0</v>
          </cell>
          <cell r="J1324">
            <v>0</v>
          </cell>
          <cell r="K1324">
            <v>0</v>
          </cell>
          <cell r="L1324">
            <v>0</v>
          </cell>
          <cell r="M1324">
            <v>0</v>
          </cell>
          <cell r="N1324">
            <v>0</v>
          </cell>
          <cell r="O1324">
            <v>0</v>
          </cell>
          <cell r="P1324">
            <v>0</v>
          </cell>
          <cell r="Q1324">
            <v>0</v>
          </cell>
          <cell r="R1324">
            <v>3.1800766079107934</v>
          </cell>
          <cell r="S1324">
            <v>6.3601532158215868</v>
          </cell>
          <cell r="T1324">
            <v>9.5402298237323802</v>
          </cell>
          <cell r="U1324">
            <v>12.720306431643174</v>
          </cell>
          <cell r="V1324">
            <v>15.900383039553967</v>
          </cell>
          <cell r="W1324">
            <v>19.08045964746476</v>
          </cell>
          <cell r="X1324">
            <v>22.260536255375555</v>
          </cell>
          <cell r="Y1324">
            <v>25.440612863286347</v>
          </cell>
          <cell r="Z1324">
            <v>28.620689471197139</v>
          </cell>
          <cell r="AA1324">
            <v>31.80076607910793</v>
          </cell>
          <cell r="AB1324">
            <v>34.980842687018722</v>
          </cell>
          <cell r="AC1324">
            <v>38.160919294929521</v>
          </cell>
          <cell r="AD1324">
            <v>38.160919294929521</v>
          </cell>
          <cell r="AE1324">
            <v>38.160919294929521</v>
          </cell>
          <cell r="AF1324">
            <v>38.160919294929521</v>
          </cell>
          <cell r="AG1324">
            <v>38.160919294929521</v>
          </cell>
          <cell r="AH1324">
            <v>38.160919294929521</v>
          </cell>
          <cell r="AI1324">
            <v>38.160919294929521</v>
          </cell>
          <cell r="AJ1324">
            <v>38.160919294929521</v>
          </cell>
          <cell r="AK1324">
            <v>38.160919294929521</v>
          </cell>
          <cell r="AL1324">
            <v>38.160919294929521</v>
          </cell>
          <cell r="AM1324">
            <v>38.160919294929521</v>
          </cell>
          <cell r="AN1324">
            <v>38.160919294929521</v>
          </cell>
        </row>
        <row r="1325">
          <cell r="A1325">
            <v>41</v>
          </cell>
          <cell r="B1325" t="str">
            <v>SD</v>
          </cell>
          <cell r="C1325" t="str">
            <v>ld</v>
          </cell>
          <cell r="D1325">
            <v>0</v>
          </cell>
          <cell r="E1325">
            <v>0</v>
          </cell>
          <cell r="F1325">
            <v>0</v>
          </cell>
          <cell r="G1325">
            <v>0</v>
          </cell>
          <cell r="H1325">
            <v>0</v>
          </cell>
          <cell r="I1325">
            <v>0</v>
          </cell>
          <cell r="J1325">
            <v>0</v>
          </cell>
          <cell r="K1325">
            <v>0</v>
          </cell>
          <cell r="L1325">
            <v>0</v>
          </cell>
          <cell r="M1325">
            <v>0</v>
          </cell>
          <cell r="N1325">
            <v>0</v>
          </cell>
          <cell r="O1325">
            <v>0</v>
          </cell>
          <cell r="P1325">
            <v>0</v>
          </cell>
          <cell r="Q1325">
            <v>0</v>
          </cell>
          <cell r="R1325">
            <v>0</v>
          </cell>
          <cell r="S1325">
            <v>0</v>
          </cell>
          <cell r="T1325">
            <v>0</v>
          </cell>
          <cell r="U1325">
            <v>0</v>
          </cell>
          <cell r="V1325">
            <v>0</v>
          </cell>
          <cell r="W1325">
            <v>0</v>
          </cell>
          <cell r="X1325">
            <v>0</v>
          </cell>
          <cell r="Y1325">
            <v>0</v>
          </cell>
          <cell r="Z1325">
            <v>0</v>
          </cell>
          <cell r="AA1325">
            <v>0</v>
          </cell>
          <cell r="AB1325">
            <v>0</v>
          </cell>
          <cell r="AC1325">
            <v>0</v>
          </cell>
          <cell r="AD1325">
            <v>0</v>
          </cell>
          <cell r="AE1325">
            <v>0</v>
          </cell>
          <cell r="AF1325">
            <v>0</v>
          </cell>
          <cell r="AG1325">
            <v>0</v>
          </cell>
          <cell r="AH1325">
            <v>0</v>
          </cell>
          <cell r="AI1325">
            <v>0</v>
          </cell>
          <cell r="AJ1325">
            <v>0</v>
          </cell>
          <cell r="AK1325">
            <v>0</v>
          </cell>
          <cell r="AL1325">
            <v>0</v>
          </cell>
          <cell r="AM1325">
            <v>0</v>
          </cell>
          <cell r="AN1325">
            <v>0</v>
          </cell>
        </row>
        <row r="1326">
          <cell r="A1326">
            <v>41</v>
          </cell>
          <cell r="B1326" t="str">
            <v>SD</v>
          </cell>
          <cell r="C1326" t="str">
            <v>lf</v>
          </cell>
          <cell r="D1326">
            <v>0</v>
          </cell>
          <cell r="E1326">
            <v>0</v>
          </cell>
          <cell r="F1326">
            <v>0</v>
          </cell>
          <cell r="G1326">
            <v>0</v>
          </cell>
          <cell r="H1326">
            <v>0</v>
          </cell>
          <cell r="I1326">
            <v>0</v>
          </cell>
          <cell r="J1326">
            <v>0</v>
          </cell>
          <cell r="K1326">
            <v>0</v>
          </cell>
          <cell r="L1326">
            <v>0</v>
          </cell>
          <cell r="M1326">
            <v>0</v>
          </cell>
          <cell r="N1326">
            <v>0</v>
          </cell>
          <cell r="O1326">
            <v>0</v>
          </cell>
          <cell r="P1326">
            <v>0</v>
          </cell>
          <cell r="Q1326">
            <v>0</v>
          </cell>
          <cell r="R1326">
            <v>0</v>
          </cell>
          <cell r="S1326">
            <v>0</v>
          </cell>
          <cell r="T1326">
            <v>0</v>
          </cell>
          <cell r="U1326">
            <v>0</v>
          </cell>
          <cell r="V1326">
            <v>0</v>
          </cell>
          <cell r="W1326">
            <v>0</v>
          </cell>
          <cell r="X1326">
            <v>0</v>
          </cell>
          <cell r="Y1326">
            <v>0</v>
          </cell>
          <cell r="Z1326">
            <v>0</v>
          </cell>
          <cell r="AA1326">
            <v>0</v>
          </cell>
          <cell r="AB1326">
            <v>0</v>
          </cell>
          <cell r="AC1326">
            <v>0</v>
          </cell>
          <cell r="AD1326">
            <v>0</v>
          </cell>
          <cell r="AE1326">
            <v>0</v>
          </cell>
          <cell r="AF1326">
            <v>0</v>
          </cell>
          <cell r="AG1326">
            <v>0</v>
          </cell>
          <cell r="AH1326">
            <v>0</v>
          </cell>
          <cell r="AI1326">
            <v>0</v>
          </cell>
          <cell r="AJ1326">
            <v>0</v>
          </cell>
          <cell r="AK1326">
            <v>0</v>
          </cell>
          <cell r="AL1326">
            <v>0</v>
          </cell>
          <cell r="AM1326">
            <v>0</v>
          </cell>
          <cell r="AN1326">
            <v>0</v>
          </cell>
        </row>
        <row r="1327">
          <cell r="A1327">
            <v>41</v>
          </cell>
          <cell r="B1327" t="str">
            <v>SD</v>
          </cell>
          <cell r="C1327" t="str">
            <v>mn</v>
          </cell>
          <cell r="D1327">
            <v>0</v>
          </cell>
          <cell r="E1327">
            <v>0</v>
          </cell>
          <cell r="F1327">
            <v>0</v>
          </cell>
          <cell r="G1327">
            <v>0</v>
          </cell>
          <cell r="H1327">
            <v>0</v>
          </cell>
          <cell r="I1327">
            <v>0</v>
          </cell>
          <cell r="J1327">
            <v>0</v>
          </cell>
          <cell r="K1327">
            <v>0</v>
          </cell>
          <cell r="L1327">
            <v>0</v>
          </cell>
          <cell r="M1327">
            <v>0</v>
          </cell>
          <cell r="N1327">
            <v>0</v>
          </cell>
          <cell r="O1327">
            <v>0</v>
          </cell>
          <cell r="P1327">
            <v>0</v>
          </cell>
          <cell r="Q1327">
            <v>0</v>
          </cell>
          <cell r="R1327">
            <v>3.0210305699828015</v>
          </cell>
          <cell r="S1327">
            <v>6.042061139965603</v>
          </cell>
          <cell r="T1327">
            <v>9.0630917099484041</v>
          </cell>
          <cell r="U1327">
            <v>12.084122279931206</v>
          </cell>
          <cell r="V1327">
            <v>15.105152849914008</v>
          </cell>
          <cell r="W1327">
            <v>18.126183419896808</v>
          </cell>
          <cell r="X1327">
            <v>21.14721398987961</v>
          </cell>
          <cell r="Y1327">
            <v>24.168244559862412</v>
          </cell>
          <cell r="Z1327">
            <v>27.189275129845214</v>
          </cell>
          <cell r="AA1327">
            <v>30.210305699828016</v>
          </cell>
          <cell r="AB1327">
            <v>33.231336269810818</v>
          </cell>
          <cell r="AC1327">
            <v>36.252366839793616</v>
          </cell>
          <cell r="AD1327">
            <v>36.252366839793616</v>
          </cell>
          <cell r="AE1327">
            <v>36.252366839793616</v>
          </cell>
          <cell r="AF1327">
            <v>36.252366839793616</v>
          </cell>
          <cell r="AG1327">
            <v>36.252366839793616</v>
          </cell>
          <cell r="AH1327">
            <v>36.252366839793616</v>
          </cell>
          <cell r="AI1327">
            <v>36.252366839793616</v>
          </cell>
          <cell r="AJ1327">
            <v>36.252366839793616</v>
          </cell>
          <cell r="AK1327">
            <v>36.252366839793616</v>
          </cell>
          <cell r="AL1327">
            <v>36.252366839793616</v>
          </cell>
          <cell r="AM1327">
            <v>36.252366839793616</v>
          </cell>
          <cell r="AN1327">
            <v>36.252366839793616</v>
          </cell>
        </row>
        <row r="1328">
          <cell r="A1328">
            <v>41</v>
          </cell>
          <cell r="B1328" t="str">
            <v>SD</v>
          </cell>
          <cell r="C1328" t="str">
            <v>os</v>
          </cell>
          <cell r="D1328">
            <v>0</v>
          </cell>
          <cell r="E1328">
            <v>0</v>
          </cell>
          <cell r="F1328">
            <v>0</v>
          </cell>
          <cell r="G1328">
            <v>0</v>
          </cell>
          <cell r="H1328">
            <v>0</v>
          </cell>
          <cell r="I1328">
            <v>0</v>
          </cell>
          <cell r="J1328">
            <v>0</v>
          </cell>
          <cell r="K1328">
            <v>0</v>
          </cell>
          <cell r="L1328">
            <v>0</v>
          </cell>
          <cell r="M1328">
            <v>0</v>
          </cell>
          <cell r="N1328">
            <v>0</v>
          </cell>
          <cell r="O1328">
            <v>0</v>
          </cell>
          <cell r="P1328">
            <v>0</v>
          </cell>
          <cell r="Q1328">
            <v>0</v>
          </cell>
          <cell r="R1328">
            <v>0</v>
          </cell>
          <cell r="S1328">
            <v>0</v>
          </cell>
          <cell r="T1328">
            <v>0</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cell r="AI1328">
            <v>0</v>
          </cell>
          <cell r="AJ1328">
            <v>0</v>
          </cell>
          <cell r="AK1328">
            <v>0</v>
          </cell>
          <cell r="AL1328">
            <v>0</v>
          </cell>
          <cell r="AM1328">
            <v>0</v>
          </cell>
          <cell r="AN1328">
            <v>0</v>
          </cell>
        </row>
        <row r="1329">
          <cell r="A1329">
            <v>41</v>
          </cell>
          <cell r="B1329" t="str">
            <v>SD</v>
          </cell>
          <cell r="C1329" t="str">
            <v>pm</v>
          </cell>
          <cell r="D1329">
            <v>0</v>
          </cell>
          <cell r="E1329">
            <v>0</v>
          </cell>
          <cell r="F1329">
            <v>0</v>
          </cell>
          <cell r="G1329">
            <v>0</v>
          </cell>
          <cell r="H1329">
            <v>0</v>
          </cell>
          <cell r="I1329">
            <v>0</v>
          </cell>
          <cell r="J1329">
            <v>0</v>
          </cell>
          <cell r="K1329">
            <v>0</v>
          </cell>
          <cell r="L1329">
            <v>0</v>
          </cell>
          <cell r="M1329">
            <v>0</v>
          </cell>
          <cell r="N1329">
            <v>0</v>
          </cell>
          <cell r="O1329">
            <v>0</v>
          </cell>
          <cell r="P1329">
            <v>0</v>
          </cell>
          <cell r="Q1329">
            <v>0</v>
          </cell>
          <cell r="R1329">
            <v>0</v>
          </cell>
          <cell r="S1329">
            <v>0</v>
          </cell>
          <cell r="T1329">
            <v>0</v>
          </cell>
          <cell r="U1329">
            <v>0</v>
          </cell>
          <cell r="V1329">
            <v>0</v>
          </cell>
          <cell r="W1329">
            <v>0</v>
          </cell>
          <cell r="X1329">
            <v>0</v>
          </cell>
          <cell r="Y1329">
            <v>0</v>
          </cell>
          <cell r="Z1329">
            <v>0</v>
          </cell>
          <cell r="AA1329">
            <v>0</v>
          </cell>
          <cell r="AB1329">
            <v>0</v>
          </cell>
          <cell r="AC1329">
            <v>0</v>
          </cell>
          <cell r="AD1329">
            <v>0</v>
          </cell>
          <cell r="AE1329">
            <v>0</v>
          </cell>
          <cell r="AF1329">
            <v>0</v>
          </cell>
          <cell r="AG1329">
            <v>0</v>
          </cell>
          <cell r="AH1329">
            <v>0</v>
          </cell>
          <cell r="AI1329">
            <v>0</v>
          </cell>
          <cell r="AJ1329">
            <v>0</v>
          </cell>
          <cell r="AK1329">
            <v>0</v>
          </cell>
          <cell r="AL1329">
            <v>0</v>
          </cell>
          <cell r="AM1329">
            <v>0</v>
          </cell>
          <cell r="AN1329">
            <v>0</v>
          </cell>
        </row>
        <row r="1330">
          <cell r="A1330">
            <v>41</v>
          </cell>
          <cell r="B1330" t="str">
            <v>SD</v>
          </cell>
          <cell r="C1330" t="str">
            <v>pq</v>
          </cell>
          <cell r="D1330">
            <v>20.864073716719034</v>
          </cell>
          <cell r="E1330">
            <v>20.864073716719034</v>
          </cell>
          <cell r="F1330">
            <v>20.864073716719034</v>
          </cell>
          <cell r="G1330">
            <v>20.864073716719034</v>
          </cell>
          <cell r="H1330">
            <v>20.864073716719034</v>
          </cell>
          <cell r="I1330">
            <v>20.864073716719034</v>
          </cell>
          <cell r="J1330">
            <v>20.864073716719034</v>
          </cell>
          <cell r="K1330">
            <v>20.864073716719034</v>
          </cell>
          <cell r="L1330">
            <v>20.864073716719034</v>
          </cell>
          <cell r="M1330">
            <v>20.864073716719034</v>
          </cell>
          <cell r="N1330">
            <v>20.864073716719034</v>
          </cell>
          <cell r="O1330">
            <v>20.864073716719034</v>
          </cell>
          <cell r="P1330">
            <v>20.864073716719034</v>
          </cell>
          <cell r="Q1330">
            <v>20.864073716719034</v>
          </cell>
          <cell r="R1330">
            <v>25.102950281325999</v>
          </cell>
          <cell r="S1330">
            <v>29.341826845932964</v>
          </cell>
          <cell r="T1330">
            <v>33.580703410539925</v>
          </cell>
          <cell r="U1330">
            <v>37.819579975146894</v>
          </cell>
          <cell r="V1330">
            <v>42.058456539753863</v>
          </cell>
          <cell r="W1330">
            <v>46.297333104360831</v>
          </cell>
          <cell r="X1330">
            <v>50.5362096689678</v>
          </cell>
          <cell r="Y1330">
            <v>54.775086233574768</v>
          </cell>
          <cell r="Z1330">
            <v>59.013962798181737</v>
          </cell>
          <cell r="AA1330">
            <v>63.252839362788706</v>
          </cell>
          <cell r="AB1330">
            <v>67.491715927395674</v>
          </cell>
          <cell r="AC1330">
            <v>71.730592492002614</v>
          </cell>
          <cell r="AD1330">
            <v>71.730592492002614</v>
          </cell>
          <cell r="AE1330">
            <v>71.730592492002614</v>
          </cell>
          <cell r="AF1330">
            <v>71.730592492002614</v>
          </cell>
          <cell r="AG1330">
            <v>71.730592492002614</v>
          </cell>
          <cell r="AH1330">
            <v>71.730592492002614</v>
          </cell>
          <cell r="AI1330">
            <v>71.730592492002614</v>
          </cell>
          <cell r="AJ1330">
            <v>71.730592492002614</v>
          </cell>
          <cell r="AK1330">
            <v>71.730592492002614</v>
          </cell>
          <cell r="AL1330">
            <v>71.730592492002614</v>
          </cell>
          <cell r="AM1330">
            <v>71.730592492002614</v>
          </cell>
          <cell r="AN1330">
            <v>71.730592492002614</v>
          </cell>
        </row>
        <row r="1331">
          <cell r="A1331">
            <v>41</v>
          </cell>
          <cell r="B1331" t="str">
            <v>SD</v>
          </cell>
          <cell r="C1331" t="str">
            <v>ss</v>
          </cell>
          <cell r="D1331">
            <v>11.575207846793065</v>
          </cell>
          <cell r="E1331">
            <v>11.575207846793065</v>
          </cell>
          <cell r="F1331">
            <v>11.575207846793065</v>
          </cell>
          <cell r="G1331">
            <v>11.575207846793065</v>
          </cell>
          <cell r="H1331">
            <v>11.575207846793065</v>
          </cell>
          <cell r="I1331">
            <v>11.575207846793065</v>
          </cell>
          <cell r="J1331">
            <v>11.575207846793065</v>
          </cell>
          <cell r="K1331">
            <v>11.575207846793065</v>
          </cell>
          <cell r="L1331">
            <v>11.575207846793065</v>
          </cell>
          <cell r="M1331">
            <v>11.575207846793065</v>
          </cell>
          <cell r="N1331">
            <v>11.575207846793065</v>
          </cell>
          <cell r="O1331">
            <v>11.575207846793065</v>
          </cell>
          <cell r="P1331">
            <v>11.575207846793065</v>
          </cell>
          <cell r="Q1331">
            <v>11.575207846793065</v>
          </cell>
          <cell r="R1331">
            <v>11.409033996796175</v>
          </cell>
          <cell r="S1331">
            <v>11.242860146799286</v>
          </cell>
          <cell r="T1331">
            <v>11.076686296802396</v>
          </cell>
          <cell r="U1331">
            <v>10.910512446805507</v>
          </cell>
          <cell r="V1331">
            <v>10.744338596808618</v>
          </cell>
          <cell r="W1331">
            <v>10.578164746811728</v>
          </cell>
          <cell r="X1331">
            <v>10.411990896814839</v>
          </cell>
          <cell r="Y1331">
            <v>10.245817046817949</v>
          </cell>
          <cell r="Z1331">
            <v>10.07964319682106</v>
          </cell>
          <cell r="AA1331">
            <v>9.9134693468241704</v>
          </cell>
          <cell r="AB1331">
            <v>9.7472954968272809</v>
          </cell>
          <cell r="AC1331">
            <v>9.5811216468303968</v>
          </cell>
          <cell r="AD1331">
            <v>9.5811216468303968</v>
          </cell>
          <cell r="AE1331">
            <v>9.5811216468303968</v>
          </cell>
          <cell r="AF1331">
            <v>9.5811216468303968</v>
          </cell>
          <cell r="AG1331">
            <v>9.5811216468303968</v>
          </cell>
          <cell r="AH1331">
            <v>9.5811216468303968</v>
          </cell>
          <cell r="AI1331">
            <v>9.5811216468303968</v>
          </cell>
          <cell r="AJ1331">
            <v>9.5811216468303968</v>
          </cell>
          <cell r="AK1331">
            <v>9.5811216468303968</v>
          </cell>
          <cell r="AL1331">
            <v>9.5811216468303968</v>
          </cell>
          <cell r="AM1331">
            <v>9.5811216468303968</v>
          </cell>
          <cell r="AN1331">
            <v>9.5811216468303968</v>
          </cell>
        </row>
        <row r="1332">
          <cell r="A1332">
            <v>41</v>
          </cell>
          <cell r="B1332" t="str">
            <v>UR</v>
          </cell>
          <cell r="C1332" t="str">
            <v>rf</v>
          </cell>
          <cell r="D1332">
            <v>1299.3187542153237</v>
          </cell>
          <cell r="E1332">
            <v>1299.3187542153237</v>
          </cell>
          <cell r="F1332">
            <v>1299.3187542153237</v>
          </cell>
          <cell r="G1332">
            <v>1299.3187542153237</v>
          </cell>
          <cell r="H1332">
            <v>1299.3187542153237</v>
          </cell>
          <cell r="I1332">
            <v>1299.3187542153237</v>
          </cell>
          <cell r="J1332">
            <v>1299.3187542153237</v>
          </cell>
          <cell r="K1332">
            <v>1299.3187542153237</v>
          </cell>
          <cell r="L1332">
            <v>1299.3187542153237</v>
          </cell>
          <cell r="M1332">
            <v>1299.3187542153237</v>
          </cell>
          <cell r="N1332">
            <v>1299.3187542153237</v>
          </cell>
          <cell r="O1332">
            <v>1299.3187542153237</v>
          </cell>
          <cell r="P1332">
            <v>1299.3187542153237</v>
          </cell>
          <cell r="Q1332">
            <v>1299.3187542153237</v>
          </cell>
          <cell r="R1332">
            <v>1226.8202797930371</v>
          </cell>
          <cell r="S1332">
            <v>1154.3218053707506</v>
          </cell>
          <cell r="T1332">
            <v>1081.823330948464</v>
          </cell>
          <cell r="U1332">
            <v>1009.3248565261773</v>
          </cell>
          <cell r="V1332">
            <v>936.82638210389064</v>
          </cell>
          <cell r="W1332">
            <v>864.32790768160396</v>
          </cell>
          <cell r="X1332">
            <v>791.82943325931728</v>
          </cell>
          <cell r="Y1332">
            <v>719.33095883703061</v>
          </cell>
          <cell r="Z1332">
            <v>646.83248441474393</v>
          </cell>
          <cell r="AA1332">
            <v>574.33400999245725</v>
          </cell>
          <cell r="AB1332">
            <v>501.83553557017063</v>
          </cell>
          <cell r="AC1332">
            <v>429.33706114788413</v>
          </cell>
          <cell r="AD1332">
            <v>429.33706114788413</v>
          </cell>
          <cell r="AE1332">
            <v>429.33706114788413</v>
          </cell>
          <cell r="AF1332">
            <v>429.33706114788413</v>
          </cell>
          <cell r="AG1332">
            <v>429.33706114788413</v>
          </cell>
          <cell r="AH1332">
            <v>429.33706114788413</v>
          </cell>
          <cell r="AI1332">
            <v>429.33706114788413</v>
          </cell>
          <cell r="AJ1332">
            <v>429.33706114788413</v>
          </cell>
          <cell r="AK1332">
            <v>429.33706114788413</v>
          </cell>
          <cell r="AL1332">
            <v>429.33706114788413</v>
          </cell>
          <cell r="AM1332">
            <v>429.33706114788413</v>
          </cell>
          <cell r="AN1332">
            <v>429.33706114788413</v>
          </cell>
        </row>
        <row r="1333">
          <cell r="A1333">
            <v>41</v>
          </cell>
          <cell r="B1333" t="str">
            <v>UR</v>
          </cell>
          <cell r="C1333" t="str">
            <v>rm</v>
          </cell>
          <cell r="D1333">
            <v>0</v>
          </cell>
          <cell r="E1333">
            <v>0</v>
          </cell>
          <cell r="F1333">
            <v>0</v>
          </cell>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V1333">
            <v>0</v>
          </cell>
          <cell r="W1333">
            <v>0</v>
          </cell>
          <cell r="X1333">
            <v>0</v>
          </cell>
          <cell r="Y1333">
            <v>0</v>
          </cell>
          <cell r="Z1333">
            <v>0</v>
          </cell>
          <cell r="AA1333">
            <v>0</v>
          </cell>
          <cell r="AB1333">
            <v>0</v>
          </cell>
          <cell r="AC1333">
            <v>0</v>
          </cell>
          <cell r="AD1333">
            <v>0</v>
          </cell>
          <cell r="AE1333">
            <v>0</v>
          </cell>
          <cell r="AF1333">
            <v>0</v>
          </cell>
          <cell r="AG1333">
            <v>0</v>
          </cell>
          <cell r="AH1333">
            <v>0</v>
          </cell>
          <cell r="AI1333">
            <v>0</v>
          </cell>
          <cell r="AJ1333">
            <v>0</v>
          </cell>
          <cell r="AK1333">
            <v>0</v>
          </cell>
          <cell r="AL1333">
            <v>0</v>
          </cell>
          <cell r="AM1333">
            <v>0</v>
          </cell>
          <cell r="AN1333">
            <v>0</v>
          </cell>
        </row>
        <row r="1334">
          <cell r="A1334">
            <v>42</v>
          </cell>
          <cell r="B1334" t="str">
            <v>AG</v>
          </cell>
          <cell r="C1334" t="str">
            <v>ab</v>
          </cell>
          <cell r="D1334">
            <v>235.6972779587648</v>
          </cell>
          <cell r="E1334">
            <v>235.6972779587648</v>
          </cell>
          <cell r="F1334">
            <v>235.6972779587648</v>
          </cell>
          <cell r="G1334">
            <v>235.6972779587648</v>
          </cell>
          <cell r="H1334">
            <v>235.6972779587648</v>
          </cell>
          <cell r="I1334">
            <v>235.6972779587648</v>
          </cell>
          <cell r="J1334">
            <v>235.6972779587648</v>
          </cell>
          <cell r="K1334">
            <v>235.6972779587648</v>
          </cell>
          <cell r="L1334">
            <v>235.6972779587648</v>
          </cell>
          <cell r="M1334">
            <v>235.6972779587648</v>
          </cell>
          <cell r="N1334">
            <v>235.6972779587648</v>
          </cell>
          <cell r="O1334">
            <v>235.6972779587648</v>
          </cell>
          <cell r="P1334">
            <v>235.6972779587648</v>
          </cell>
          <cell r="Q1334">
            <v>235.6972779587648</v>
          </cell>
          <cell r="R1334">
            <v>216.15523140359835</v>
          </cell>
          <cell r="S1334">
            <v>196.6131848484319</v>
          </cell>
          <cell r="T1334">
            <v>177.07113829326545</v>
          </cell>
          <cell r="U1334">
            <v>157.529091738099</v>
          </cell>
          <cell r="V1334">
            <v>137.98704518293255</v>
          </cell>
          <cell r="W1334">
            <v>118.4449986277661</v>
          </cell>
          <cell r="X1334">
            <v>98.902952072599646</v>
          </cell>
          <cell r="Y1334">
            <v>79.360905517433196</v>
          </cell>
          <cell r="Z1334">
            <v>59.818858962266738</v>
          </cell>
          <cell r="AA1334">
            <v>40.27681240710028</v>
          </cell>
          <cell r="AB1334">
            <v>20.734765851933822</v>
          </cell>
          <cell r="AC1334">
            <v>1.1927192967672979</v>
          </cell>
          <cell r="AD1334">
            <v>1.1927192967672979</v>
          </cell>
          <cell r="AE1334">
            <v>1.1927192967672979</v>
          </cell>
          <cell r="AF1334">
            <v>1.1927192967672979</v>
          </cell>
          <cell r="AG1334">
            <v>1.1927192967672979</v>
          </cell>
          <cell r="AH1334">
            <v>1.1927192967672979</v>
          </cell>
          <cell r="AI1334">
            <v>1.1927192967672979</v>
          </cell>
          <cell r="AJ1334">
            <v>1.1927192967672979</v>
          </cell>
          <cell r="AK1334">
            <v>1.1927192967672979</v>
          </cell>
          <cell r="AL1334">
            <v>1.1927192967672979</v>
          </cell>
          <cell r="AM1334">
            <v>1.1927192967672979</v>
          </cell>
          <cell r="AN1334">
            <v>1.1927192967672979</v>
          </cell>
        </row>
        <row r="1335">
          <cell r="A1335">
            <v>42</v>
          </cell>
          <cell r="B1335" t="str">
            <v>AG</v>
          </cell>
          <cell r="C1335" t="str">
            <v>cp</v>
          </cell>
          <cell r="D1335">
            <v>2049.9388836115395</v>
          </cell>
          <cell r="E1335">
            <v>2049.9388836115395</v>
          </cell>
          <cell r="F1335">
            <v>2049.9388836115395</v>
          </cell>
          <cell r="G1335">
            <v>2049.9388836115395</v>
          </cell>
          <cell r="H1335">
            <v>2049.9388836115395</v>
          </cell>
          <cell r="I1335">
            <v>2049.9388836115395</v>
          </cell>
          <cell r="J1335">
            <v>2049.9388836115395</v>
          </cell>
          <cell r="K1335">
            <v>2049.9388836115395</v>
          </cell>
          <cell r="L1335">
            <v>2049.9388836115395</v>
          </cell>
          <cell r="M1335">
            <v>2049.9388836115395</v>
          </cell>
          <cell r="N1335">
            <v>2049.9388836115395</v>
          </cell>
          <cell r="O1335">
            <v>2049.9388836115395</v>
          </cell>
          <cell r="P1335">
            <v>2049.9388836115395</v>
          </cell>
          <cell r="Q1335">
            <v>2049.9388836115395</v>
          </cell>
          <cell r="R1335">
            <v>1936.9771191975585</v>
          </cell>
          <cell r="S1335">
            <v>1824.0153547835775</v>
          </cell>
          <cell r="T1335">
            <v>1711.0535903695966</v>
          </cell>
          <cell r="U1335">
            <v>1598.0918259556156</v>
          </cell>
          <cell r="V1335">
            <v>1485.1300615416346</v>
          </cell>
          <cell r="W1335">
            <v>1372.1682971276537</v>
          </cell>
          <cell r="X1335">
            <v>1259.2065327136727</v>
          </cell>
          <cell r="Y1335">
            <v>1146.2447682996917</v>
          </cell>
          <cell r="Z1335">
            <v>1033.2830038857107</v>
          </cell>
          <cell r="AA1335">
            <v>920.32123947172965</v>
          </cell>
          <cell r="AB1335">
            <v>807.35947505774857</v>
          </cell>
          <cell r="AC1335">
            <v>694.39771064376669</v>
          </cell>
          <cell r="AD1335">
            <v>694.39771064376669</v>
          </cell>
          <cell r="AE1335">
            <v>694.39771064376669</v>
          </cell>
          <cell r="AF1335">
            <v>694.39771064376669</v>
          </cell>
          <cell r="AG1335">
            <v>694.39771064376669</v>
          </cell>
          <cell r="AH1335">
            <v>694.39771064376669</v>
          </cell>
          <cell r="AI1335">
            <v>694.39771064376669</v>
          </cell>
          <cell r="AJ1335">
            <v>694.39771064376669</v>
          </cell>
          <cell r="AK1335">
            <v>694.39771064376669</v>
          </cell>
          <cell r="AL1335">
            <v>694.39771064376669</v>
          </cell>
          <cell r="AM1335">
            <v>694.39771064376669</v>
          </cell>
          <cell r="AN1335">
            <v>694.39771064376669</v>
          </cell>
        </row>
        <row r="1336">
          <cell r="A1336">
            <v>42</v>
          </cell>
          <cell r="B1336" t="str">
            <v>AG</v>
          </cell>
          <cell r="C1336" t="str">
            <v>pa</v>
          </cell>
          <cell r="D1336">
            <v>2753.5802616063734</v>
          </cell>
          <cell r="E1336">
            <v>2753.5802616063734</v>
          </cell>
          <cell r="F1336">
            <v>2753.5802616063734</v>
          </cell>
          <cell r="G1336">
            <v>2753.5802616063734</v>
          </cell>
          <cell r="H1336">
            <v>2753.5802616063734</v>
          </cell>
          <cell r="I1336">
            <v>2753.5802616063734</v>
          </cell>
          <cell r="J1336">
            <v>2753.5802616063734</v>
          </cell>
          <cell r="K1336">
            <v>2753.5802616063734</v>
          </cell>
          <cell r="L1336">
            <v>2753.5802616063734</v>
          </cell>
          <cell r="M1336">
            <v>2753.5802616063734</v>
          </cell>
          <cell r="N1336">
            <v>2753.5802616063734</v>
          </cell>
          <cell r="O1336">
            <v>2753.5802616063734</v>
          </cell>
          <cell r="P1336">
            <v>2753.5802616063734</v>
          </cell>
          <cell r="Q1336">
            <v>2753.5802616063734</v>
          </cell>
          <cell r="R1336">
            <v>2585.0678938737856</v>
          </cell>
          <cell r="S1336">
            <v>2416.5555261411978</v>
          </cell>
          <cell r="T1336">
            <v>2248.04315840861</v>
          </cell>
          <cell r="U1336">
            <v>2079.5307906760222</v>
          </cell>
          <cell r="V1336">
            <v>1911.0184229434344</v>
          </cell>
          <cell r="W1336">
            <v>1742.5060552108466</v>
          </cell>
          <cell r="X1336">
            <v>1573.9936874782588</v>
          </cell>
          <cell r="Y1336">
            <v>1405.481319745671</v>
          </cell>
          <cell r="Z1336">
            <v>1236.9689520130833</v>
          </cell>
          <cell r="AA1336">
            <v>1068.4565842804955</v>
          </cell>
          <cell r="AB1336">
            <v>899.94421654790767</v>
          </cell>
          <cell r="AC1336">
            <v>731.43184881532056</v>
          </cell>
          <cell r="AD1336">
            <v>731.43184881532056</v>
          </cell>
          <cell r="AE1336">
            <v>731.43184881532056</v>
          </cell>
          <cell r="AF1336">
            <v>731.43184881532056</v>
          </cell>
          <cell r="AG1336">
            <v>731.43184881532056</v>
          </cell>
          <cell r="AH1336">
            <v>731.43184881532056</v>
          </cell>
          <cell r="AI1336">
            <v>731.43184881532056</v>
          </cell>
          <cell r="AJ1336">
            <v>731.43184881532056</v>
          </cell>
          <cell r="AK1336">
            <v>731.43184881532056</v>
          </cell>
          <cell r="AL1336">
            <v>731.43184881532056</v>
          </cell>
          <cell r="AM1336">
            <v>731.43184881532056</v>
          </cell>
          <cell r="AN1336">
            <v>731.43184881532056</v>
          </cell>
        </row>
        <row r="1337">
          <cell r="A1337">
            <v>42</v>
          </cell>
          <cell r="B1337" t="str">
            <v>AL</v>
          </cell>
          <cell r="C1337" t="str">
            <v>ep</v>
          </cell>
          <cell r="D1337">
            <v>0</v>
          </cell>
          <cell r="E1337">
            <v>0</v>
          </cell>
          <cell r="F1337">
            <v>0</v>
          </cell>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V1337">
            <v>0</v>
          </cell>
          <cell r="W1337">
            <v>0</v>
          </cell>
          <cell r="X1337">
            <v>0</v>
          </cell>
          <cell r="Y1337">
            <v>0</v>
          </cell>
          <cell r="Z1337">
            <v>0</v>
          </cell>
          <cell r="AA1337">
            <v>0</v>
          </cell>
          <cell r="AB1337">
            <v>0</v>
          </cell>
          <cell r="AC1337">
            <v>0</v>
          </cell>
          <cell r="AD1337">
            <v>0</v>
          </cell>
          <cell r="AE1337">
            <v>0</v>
          </cell>
          <cell r="AF1337">
            <v>0</v>
          </cell>
          <cell r="AG1337">
            <v>0</v>
          </cell>
          <cell r="AH1337">
            <v>0</v>
          </cell>
          <cell r="AI1337">
            <v>0</v>
          </cell>
          <cell r="AJ1337">
            <v>0</v>
          </cell>
          <cell r="AK1337">
            <v>0</v>
          </cell>
          <cell r="AL1337">
            <v>0</v>
          </cell>
          <cell r="AM1337">
            <v>0</v>
          </cell>
          <cell r="AN1337">
            <v>0</v>
          </cell>
        </row>
        <row r="1338">
          <cell r="A1338">
            <v>42</v>
          </cell>
          <cell r="B1338" t="str">
            <v>AL</v>
          </cell>
          <cell r="C1338" t="str">
            <v>ff</v>
          </cell>
          <cell r="D1338">
            <v>0</v>
          </cell>
          <cell r="E1338">
            <v>0</v>
          </cell>
          <cell r="F1338">
            <v>0</v>
          </cell>
          <cell r="G1338">
            <v>0</v>
          </cell>
          <cell r="H1338">
            <v>0</v>
          </cell>
          <cell r="I1338">
            <v>0</v>
          </cell>
          <cell r="J1338">
            <v>11672</v>
          </cell>
          <cell r="K1338">
            <v>0</v>
          </cell>
          <cell r="L1338">
            <v>0</v>
          </cell>
          <cell r="M1338">
            <v>0</v>
          </cell>
          <cell r="N1338">
            <v>0</v>
          </cell>
          <cell r="O1338">
            <v>0</v>
          </cell>
          <cell r="P1338">
            <v>0</v>
          </cell>
          <cell r="Q1338">
            <v>0</v>
          </cell>
          <cell r="R1338">
            <v>0</v>
          </cell>
          <cell r="S1338">
            <v>0</v>
          </cell>
          <cell r="T1338">
            <v>0</v>
          </cell>
          <cell r="U1338">
            <v>0</v>
          </cell>
          <cell r="V1338">
            <v>0</v>
          </cell>
          <cell r="W1338">
            <v>0</v>
          </cell>
          <cell r="X1338">
            <v>0</v>
          </cell>
          <cell r="Y1338">
            <v>0</v>
          </cell>
          <cell r="Z1338">
            <v>0</v>
          </cell>
          <cell r="AA1338">
            <v>0</v>
          </cell>
          <cell r="AB1338">
            <v>0</v>
          </cell>
          <cell r="AC1338">
            <v>0</v>
          </cell>
          <cell r="AD1338">
            <v>0</v>
          </cell>
          <cell r="AE1338">
            <v>0</v>
          </cell>
          <cell r="AF1338">
            <v>0</v>
          </cell>
          <cell r="AG1338">
            <v>0</v>
          </cell>
          <cell r="AH1338">
            <v>0</v>
          </cell>
          <cell r="AI1338">
            <v>0</v>
          </cell>
          <cell r="AJ1338">
            <v>0</v>
          </cell>
          <cell r="AK1338">
            <v>0</v>
          </cell>
          <cell r="AL1338">
            <v>0</v>
          </cell>
          <cell r="AM1338">
            <v>0</v>
          </cell>
          <cell r="AN1338">
            <v>0</v>
          </cell>
        </row>
        <row r="1339">
          <cell r="A1339">
            <v>42</v>
          </cell>
          <cell r="B1339" t="str">
            <v>AL</v>
          </cell>
          <cell r="C1339" t="str">
            <v>hr</v>
          </cell>
          <cell r="D1339">
            <v>5603</v>
          </cell>
          <cell r="E1339">
            <v>5604</v>
          </cell>
          <cell r="F1339">
            <v>5603</v>
          </cell>
          <cell r="G1339">
            <v>0</v>
          </cell>
          <cell r="H1339">
            <v>0</v>
          </cell>
          <cell r="I1339">
            <v>0</v>
          </cell>
          <cell r="J1339">
            <v>0</v>
          </cell>
          <cell r="K1339">
            <v>0</v>
          </cell>
          <cell r="L1339">
            <v>1282.4000000000001</v>
          </cell>
          <cell r="M1339">
            <v>1282.4000000000001</v>
          </cell>
          <cell r="N1339">
            <v>1282.4000000000001</v>
          </cell>
          <cell r="O1339">
            <v>1282.4000000000001</v>
          </cell>
          <cell r="P1339">
            <v>1282.4000000000001</v>
          </cell>
          <cell r="Q1339">
            <v>1282.4000000000001</v>
          </cell>
          <cell r="R1339">
            <v>1282.4000000000001</v>
          </cell>
          <cell r="S1339">
            <v>0</v>
          </cell>
          <cell r="T1339">
            <v>0</v>
          </cell>
          <cell r="U1339">
            <v>0</v>
          </cell>
          <cell r="V1339">
            <v>0</v>
          </cell>
          <cell r="W1339">
            <v>0</v>
          </cell>
          <cell r="X1339">
            <v>0</v>
          </cell>
          <cell r="Y1339">
            <v>0</v>
          </cell>
          <cell r="Z1339">
            <v>0</v>
          </cell>
          <cell r="AA1339">
            <v>0</v>
          </cell>
          <cell r="AB1339">
            <v>0</v>
          </cell>
          <cell r="AC1339">
            <v>0</v>
          </cell>
          <cell r="AD1339">
            <v>0</v>
          </cell>
          <cell r="AE1339">
            <v>0</v>
          </cell>
          <cell r="AF1339">
            <v>0</v>
          </cell>
          <cell r="AG1339">
            <v>0</v>
          </cell>
          <cell r="AH1339">
            <v>0</v>
          </cell>
          <cell r="AI1339">
            <v>0</v>
          </cell>
          <cell r="AJ1339">
            <v>0</v>
          </cell>
          <cell r="AK1339">
            <v>0</v>
          </cell>
          <cell r="AL1339">
            <v>0</v>
          </cell>
          <cell r="AM1339">
            <v>0</v>
          </cell>
          <cell r="AN1339">
            <v>0</v>
          </cell>
        </row>
        <row r="1340">
          <cell r="A1340">
            <v>42</v>
          </cell>
          <cell r="B1340" t="str">
            <v>AL</v>
          </cell>
          <cell r="C1340" t="str">
            <v>of</v>
          </cell>
          <cell r="D1340">
            <v>5.1745262123091704</v>
          </cell>
          <cell r="E1340">
            <v>5.1745262123091704</v>
          </cell>
          <cell r="F1340">
            <v>5.1745262123091704</v>
          </cell>
          <cell r="G1340">
            <v>5.1745262123091704</v>
          </cell>
          <cell r="H1340">
            <v>5.1745262123091704</v>
          </cell>
          <cell r="I1340">
            <v>5.1745262123091704</v>
          </cell>
          <cell r="J1340">
            <v>5.1745262123091704</v>
          </cell>
          <cell r="K1340">
            <v>5.1745262123091704</v>
          </cell>
          <cell r="L1340">
            <v>5.1745262123091704</v>
          </cell>
          <cell r="M1340">
            <v>5.1745262123091704</v>
          </cell>
          <cell r="N1340">
            <v>5.1745262123091704</v>
          </cell>
          <cell r="O1340">
            <v>5.1745262123091704</v>
          </cell>
          <cell r="P1340">
            <v>5.1745262123091704</v>
          </cell>
          <cell r="Q1340">
            <v>5.1745262123091704</v>
          </cell>
          <cell r="R1340">
            <v>4.7555044147759578</v>
          </cell>
          <cell r="S1340">
            <v>4.3364826172427451</v>
          </cell>
          <cell r="T1340">
            <v>3.9174608197095329</v>
          </cell>
          <cell r="U1340">
            <v>3.4984390221763206</v>
          </cell>
          <cell r="V1340">
            <v>3.0794172246431084</v>
          </cell>
          <cell r="W1340">
            <v>2.6603954271098962</v>
          </cell>
          <cell r="X1340">
            <v>2.241373629576684</v>
          </cell>
          <cell r="Y1340">
            <v>1.8223518320434717</v>
          </cell>
          <cell r="Z1340">
            <v>1.4033300345102595</v>
          </cell>
          <cell r="AA1340">
            <v>0.98430823697704728</v>
          </cell>
          <cell r="AB1340">
            <v>0.56528643944383505</v>
          </cell>
          <cell r="AC1340">
            <v>0.14626464191062277</v>
          </cell>
          <cell r="AD1340">
            <v>0.14626464191062277</v>
          </cell>
          <cell r="AE1340">
            <v>0.14626464191062277</v>
          </cell>
          <cell r="AF1340">
            <v>0.14626464191062277</v>
          </cell>
          <cell r="AG1340">
            <v>0.14626464191062277</v>
          </cell>
          <cell r="AH1340">
            <v>0.14626464191062277</v>
          </cell>
          <cell r="AI1340">
            <v>0.14626464191062277</v>
          </cell>
          <cell r="AJ1340">
            <v>0.14626464191062277</v>
          </cell>
          <cell r="AK1340">
            <v>0.14626464191062277</v>
          </cell>
          <cell r="AL1340">
            <v>0.14626464191062277</v>
          </cell>
          <cell r="AM1340">
            <v>0.14626464191062277</v>
          </cell>
          <cell r="AN1340">
            <v>0.14626464191062277</v>
          </cell>
        </row>
        <row r="1341">
          <cell r="A1341">
            <v>42</v>
          </cell>
          <cell r="B1341" t="str">
            <v>CR</v>
          </cell>
          <cell r="C1341" t="str">
            <v>as</v>
          </cell>
          <cell r="D1341">
            <v>0</v>
          </cell>
          <cell r="E1341">
            <v>0</v>
          </cell>
          <cell r="F1341">
            <v>0</v>
          </cell>
          <cell r="G1341">
            <v>0</v>
          </cell>
          <cell r="H1341">
            <v>0</v>
          </cell>
          <cell r="I1341">
            <v>0</v>
          </cell>
          <cell r="J1341">
            <v>0</v>
          </cell>
          <cell r="K1341">
            <v>0</v>
          </cell>
          <cell r="L1341">
            <v>0</v>
          </cell>
          <cell r="M1341">
            <v>0</v>
          </cell>
          <cell r="N1341">
            <v>0</v>
          </cell>
          <cell r="O1341">
            <v>0</v>
          </cell>
          <cell r="P1341">
            <v>0</v>
          </cell>
          <cell r="Q1341">
            <v>0</v>
          </cell>
          <cell r="R1341">
            <v>5.3361703110788548E-2</v>
          </cell>
          <cell r="S1341">
            <v>0.1067234062215771</v>
          </cell>
          <cell r="T1341">
            <v>0.16008510933236564</v>
          </cell>
          <cell r="U1341">
            <v>0.21344681244315419</v>
          </cell>
          <cell r="V1341">
            <v>0.26680851555394275</v>
          </cell>
          <cell r="W1341">
            <v>0.32017021866473128</v>
          </cell>
          <cell r="X1341">
            <v>0.3735319217755198</v>
          </cell>
          <cell r="Y1341">
            <v>0.42689362488630833</v>
          </cell>
          <cell r="Z1341">
            <v>0.48025532799709686</v>
          </cell>
          <cell r="AA1341">
            <v>0.53361703110788539</v>
          </cell>
          <cell r="AB1341">
            <v>0.58697873421867397</v>
          </cell>
          <cell r="AC1341">
            <v>0.64034043732946255</v>
          </cell>
          <cell r="AD1341">
            <v>0.64034043732946255</v>
          </cell>
          <cell r="AE1341">
            <v>0.64034043732946255</v>
          </cell>
          <cell r="AF1341">
            <v>0.64034043732946255</v>
          </cell>
          <cell r="AG1341">
            <v>0.64034043732946255</v>
          </cell>
          <cell r="AH1341">
            <v>0.64034043732946255</v>
          </cell>
          <cell r="AI1341">
            <v>0.64034043732946255</v>
          </cell>
          <cell r="AJ1341">
            <v>0.64034043732946255</v>
          </cell>
          <cell r="AK1341">
            <v>0.64034043732946255</v>
          </cell>
          <cell r="AL1341">
            <v>0.64034043732946255</v>
          </cell>
          <cell r="AM1341">
            <v>0.64034043732946255</v>
          </cell>
          <cell r="AN1341">
            <v>0.64034043732946255</v>
          </cell>
        </row>
        <row r="1342">
          <cell r="A1342">
            <v>42</v>
          </cell>
          <cell r="B1342" t="str">
            <v>CR</v>
          </cell>
          <cell r="C1342" t="str">
            <v>hy</v>
          </cell>
          <cell r="D1342">
            <v>306.60000000000002</v>
          </cell>
          <cell r="E1342">
            <v>732.4</v>
          </cell>
          <cell r="F1342">
            <v>612.70000000000005</v>
          </cell>
          <cell r="G1342">
            <v>1008.7</v>
          </cell>
          <cell r="H1342">
            <v>0</v>
          </cell>
          <cell r="I1342">
            <v>821.1</v>
          </cell>
          <cell r="J1342">
            <v>4498</v>
          </cell>
          <cell r="K1342">
            <v>1291.8</v>
          </cell>
          <cell r="L1342">
            <v>2774.8</v>
          </cell>
          <cell r="M1342">
            <v>1967.9</v>
          </cell>
          <cell r="N1342">
            <v>3.3</v>
          </cell>
          <cell r="O1342">
            <v>2579.3000000000002</v>
          </cell>
          <cell r="P1342">
            <v>327</v>
          </cell>
          <cell r="Q1342">
            <v>492.9</v>
          </cell>
          <cell r="R1342">
            <v>828.5</v>
          </cell>
          <cell r="S1342">
            <v>1210.8</v>
          </cell>
          <cell r="T1342">
            <v>0</v>
          </cell>
          <cell r="U1342">
            <v>0</v>
          </cell>
          <cell r="V1342">
            <v>19.3</v>
          </cell>
          <cell r="W1342">
            <v>0</v>
          </cell>
          <cell r="X1342">
            <v>231.8</v>
          </cell>
          <cell r="Y1342">
            <v>1662.8</v>
          </cell>
          <cell r="Z1342">
            <v>0</v>
          </cell>
          <cell r="AA1342">
            <v>0</v>
          </cell>
          <cell r="AB1342">
            <v>0</v>
          </cell>
          <cell r="AC1342">
            <v>0</v>
          </cell>
          <cell r="AD1342">
            <v>0</v>
          </cell>
          <cell r="AE1342">
            <v>0</v>
          </cell>
          <cell r="AF1342">
            <v>0</v>
          </cell>
          <cell r="AG1342">
            <v>0</v>
          </cell>
          <cell r="AH1342">
            <v>0</v>
          </cell>
          <cell r="AI1342">
            <v>0</v>
          </cell>
          <cell r="AJ1342">
            <v>0</v>
          </cell>
          <cell r="AK1342">
            <v>0</v>
          </cell>
          <cell r="AL1342">
            <v>0</v>
          </cell>
          <cell r="AM1342">
            <v>0</v>
          </cell>
          <cell r="AN1342">
            <v>0</v>
          </cell>
        </row>
        <row r="1343">
          <cell r="A1343">
            <v>42</v>
          </cell>
          <cell r="B1343" t="str">
            <v>CR</v>
          </cell>
          <cell r="C1343" t="str">
            <v>pp</v>
          </cell>
          <cell r="D1343">
            <v>3.4</v>
          </cell>
          <cell r="E1343">
            <v>3.4</v>
          </cell>
          <cell r="F1343">
            <v>3.4</v>
          </cell>
          <cell r="G1343">
            <v>3.4</v>
          </cell>
          <cell r="H1343">
            <v>3.4</v>
          </cell>
          <cell r="I1343">
            <v>3.4</v>
          </cell>
          <cell r="J1343">
            <v>3.4</v>
          </cell>
          <cell r="K1343">
            <v>3.4</v>
          </cell>
          <cell r="L1343">
            <v>3.4</v>
          </cell>
          <cell r="M1343">
            <v>3.4</v>
          </cell>
          <cell r="N1343">
            <v>3.4</v>
          </cell>
          <cell r="O1343">
            <v>3.4</v>
          </cell>
          <cell r="P1343">
            <v>5.6</v>
          </cell>
          <cell r="Q1343">
            <v>3.4</v>
          </cell>
          <cell r="R1343">
            <v>3.4</v>
          </cell>
          <cell r="S1343">
            <v>3.4</v>
          </cell>
          <cell r="T1343">
            <v>3.4</v>
          </cell>
          <cell r="U1343">
            <v>3.4</v>
          </cell>
          <cell r="V1343">
            <v>3.4</v>
          </cell>
          <cell r="W1343">
            <v>6</v>
          </cell>
          <cell r="X1343">
            <v>3.4</v>
          </cell>
          <cell r="Y1343">
            <v>4.2</v>
          </cell>
          <cell r="Z1343">
            <v>4.4000000000000004</v>
          </cell>
          <cell r="AA1343">
            <v>5.7</v>
          </cell>
          <cell r="AB1343">
            <v>7.3</v>
          </cell>
          <cell r="AC1343">
            <v>6.5</v>
          </cell>
          <cell r="AD1343">
            <v>7.3</v>
          </cell>
          <cell r="AE1343">
            <v>3.5</v>
          </cell>
          <cell r="AF1343">
            <v>3.8</v>
          </cell>
          <cell r="AG1343">
            <v>5.8</v>
          </cell>
          <cell r="AH1343">
            <v>4.4000000000000004</v>
          </cell>
          <cell r="AI1343">
            <v>6.8</v>
          </cell>
          <cell r="AJ1343">
            <v>6.6</v>
          </cell>
          <cell r="AK1343">
            <v>6.4</v>
          </cell>
          <cell r="AL1343">
            <v>6.5</v>
          </cell>
          <cell r="AM1343">
            <v>6.1</v>
          </cell>
          <cell r="AN1343">
            <v>6.1</v>
          </cell>
        </row>
        <row r="1344">
          <cell r="A1344">
            <v>42</v>
          </cell>
          <cell r="B1344" t="str">
            <v>CR</v>
          </cell>
          <cell r="C1344" t="str">
            <v>ry</v>
          </cell>
          <cell r="D1344">
            <v>0</v>
          </cell>
          <cell r="E1344">
            <v>0</v>
          </cell>
          <cell r="F1344">
            <v>0</v>
          </cell>
          <cell r="G1344">
            <v>0</v>
          </cell>
          <cell r="H1344">
            <v>0</v>
          </cell>
          <cell r="I1344">
            <v>0</v>
          </cell>
          <cell r="J1344">
            <v>0</v>
          </cell>
          <cell r="K1344">
            <v>0</v>
          </cell>
          <cell r="L1344">
            <v>0</v>
          </cell>
          <cell r="M1344">
            <v>0</v>
          </cell>
          <cell r="N1344">
            <v>0</v>
          </cell>
          <cell r="O1344">
            <v>0</v>
          </cell>
          <cell r="P1344">
            <v>0</v>
          </cell>
          <cell r="Q1344">
            <v>0</v>
          </cell>
          <cell r="R1344">
            <v>0</v>
          </cell>
          <cell r="S1344">
            <v>0</v>
          </cell>
          <cell r="T1344">
            <v>0</v>
          </cell>
          <cell r="U1344">
            <v>0</v>
          </cell>
          <cell r="V1344">
            <v>0</v>
          </cell>
          <cell r="W1344">
            <v>0</v>
          </cell>
          <cell r="X1344">
            <v>0</v>
          </cell>
          <cell r="Y1344">
            <v>0</v>
          </cell>
          <cell r="Z1344">
            <v>0</v>
          </cell>
          <cell r="AA1344">
            <v>0</v>
          </cell>
          <cell r="AB1344">
            <v>0</v>
          </cell>
          <cell r="AC1344">
            <v>0</v>
          </cell>
          <cell r="AD1344">
            <v>0</v>
          </cell>
          <cell r="AE1344">
            <v>0</v>
          </cell>
          <cell r="AF1344">
            <v>0</v>
          </cell>
          <cell r="AG1344">
            <v>0</v>
          </cell>
          <cell r="AH1344">
            <v>0</v>
          </cell>
          <cell r="AI1344">
            <v>0</v>
          </cell>
          <cell r="AJ1344">
            <v>0</v>
          </cell>
          <cell r="AK1344">
            <v>0</v>
          </cell>
          <cell r="AL1344">
            <v>0</v>
          </cell>
          <cell r="AM1344">
            <v>0</v>
          </cell>
          <cell r="AN1344">
            <v>0</v>
          </cell>
        </row>
        <row r="1345">
          <cell r="A1345">
            <v>42</v>
          </cell>
          <cell r="B1345" t="str">
            <v>CR</v>
          </cell>
          <cell r="C1345" t="str">
            <v>sl</v>
          </cell>
          <cell r="D1345">
            <v>0</v>
          </cell>
          <cell r="E1345">
            <v>0</v>
          </cell>
          <cell r="F1345">
            <v>0</v>
          </cell>
          <cell r="G1345">
            <v>0</v>
          </cell>
          <cell r="H1345">
            <v>0</v>
          </cell>
          <cell r="I1345">
            <v>0</v>
          </cell>
          <cell r="J1345">
            <v>0</v>
          </cell>
          <cell r="K1345">
            <v>0</v>
          </cell>
          <cell r="L1345">
            <v>0</v>
          </cell>
          <cell r="M1345">
            <v>0</v>
          </cell>
          <cell r="N1345">
            <v>0</v>
          </cell>
          <cell r="O1345">
            <v>0</v>
          </cell>
          <cell r="P1345">
            <v>0</v>
          </cell>
          <cell r="Q1345">
            <v>0</v>
          </cell>
          <cell r="R1345">
            <v>0</v>
          </cell>
          <cell r="S1345">
            <v>0</v>
          </cell>
          <cell r="T1345">
            <v>0</v>
          </cell>
          <cell r="U1345">
            <v>0</v>
          </cell>
          <cell r="V1345">
            <v>0</v>
          </cell>
          <cell r="W1345">
            <v>0</v>
          </cell>
          <cell r="X1345">
            <v>0</v>
          </cell>
          <cell r="Y1345">
            <v>0</v>
          </cell>
          <cell r="Z1345">
            <v>0</v>
          </cell>
          <cell r="AA1345">
            <v>0</v>
          </cell>
          <cell r="AB1345">
            <v>0</v>
          </cell>
          <cell r="AC1345">
            <v>0</v>
          </cell>
          <cell r="AD1345">
            <v>0</v>
          </cell>
          <cell r="AE1345">
            <v>0</v>
          </cell>
          <cell r="AF1345">
            <v>0</v>
          </cell>
          <cell r="AG1345">
            <v>0</v>
          </cell>
          <cell r="AH1345">
            <v>0</v>
          </cell>
          <cell r="AI1345">
            <v>0</v>
          </cell>
          <cell r="AJ1345">
            <v>0</v>
          </cell>
          <cell r="AK1345">
            <v>0</v>
          </cell>
          <cell r="AL1345">
            <v>0</v>
          </cell>
          <cell r="AM1345">
            <v>0</v>
          </cell>
          <cell r="AN1345">
            <v>0</v>
          </cell>
        </row>
        <row r="1346">
          <cell r="A1346">
            <v>42</v>
          </cell>
          <cell r="B1346" t="str">
            <v>FO</v>
          </cell>
          <cell r="C1346" t="str">
            <v>uf</v>
          </cell>
          <cell r="D1346">
            <v>44.338886394846959</v>
          </cell>
          <cell r="E1346">
            <v>44.338886394846959</v>
          </cell>
          <cell r="F1346">
            <v>44.338886394846959</v>
          </cell>
          <cell r="G1346">
            <v>44.338886394846959</v>
          </cell>
          <cell r="H1346">
            <v>44.338886394846959</v>
          </cell>
          <cell r="I1346">
            <v>44.338886394846959</v>
          </cell>
          <cell r="J1346">
            <v>44.338886394846959</v>
          </cell>
          <cell r="K1346">
            <v>44.338886394846959</v>
          </cell>
          <cell r="L1346">
            <v>44.338886394846959</v>
          </cell>
          <cell r="M1346">
            <v>44.338886394846959</v>
          </cell>
          <cell r="N1346">
            <v>44.338886394846959</v>
          </cell>
          <cell r="O1346">
            <v>44.338886394846959</v>
          </cell>
          <cell r="P1346">
            <v>44.338886394846959</v>
          </cell>
          <cell r="Q1346">
            <v>44.338886394846959</v>
          </cell>
          <cell r="R1346">
            <v>67.960182077304026</v>
          </cell>
          <cell r="S1346">
            <v>91.5814777597611</v>
          </cell>
          <cell r="T1346">
            <v>115.20277344221817</v>
          </cell>
          <cell r="U1346">
            <v>138.82406912467525</v>
          </cell>
          <cell r="V1346">
            <v>162.44536480713231</v>
          </cell>
          <cell r="W1346">
            <v>186.06666048958937</v>
          </cell>
          <cell r="X1346">
            <v>209.68795617204643</v>
          </cell>
          <cell r="Y1346">
            <v>233.30925185450349</v>
          </cell>
          <cell r="Z1346">
            <v>256.93054753696055</v>
          </cell>
          <cell r="AA1346">
            <v>280.55184321941761</v>
          </cell>
          <cell r="AB1346">
            <v>304.17313890187467</v>
          </cell>
          <cell r="AC1346">
            <v>327.79443458433178</v>
          </cell>
          <cell r="AD1346">
            <v>327.79443458433178</v>
          </cell>
          <cell r="AE1346">
            <v>327.79443458433178</v>
          </cell>
          <cell r="AF1346">
            <v>327.79443458433178</v>
          </cell>
          <cell r="AG1346">
            <v>327.79443458433178</v>
          </cell>
          <cell r="AH1346">
            <v>327.79443458433178</v>
          </cell>
          <cell r="AI1346">
            <v>327.79443458433178</v>
          </cell>
          <cell r="AJ1346">
            <v>327.79443458433178</v>
          </cell>
          <cell r="AK1346">
            <v>327.79443458433178</v>
          </cell>
          <cell r="AL1346">
            <v>327.79443458433178</v>
          </cell>
          <cell r="AM1346">
            <v>327.79443458433178</v>
          </cell>
          <cell r="AN1346">
            <v>327.79443458433178</v>
          </cell>
        </row>
        <row r="1347">
          <cell r="A1347">
            <v>42</v>
          </cell>
          <cell r="B1347" t="str">
            <v>IN</v>
          </cell>
          <cell r="C1347" t="str">
            <v>hi</v>
          </cell>
          <cell r="D1347">
            <v>16.465875936879819</v>
          </cell>
          <cell r="E1347">
            <v>16.465875936879819</v>
          </cell>
          <cell r="F1347">
            <v>16.465875936879819</v>
          </cell>
          <cell r="G1347">
            <v>16.465875936879819</v>
          </cell>
          <cell r="H1347">
            <v>16.465875936879819</v>
          </cell>
          <cell r="I1347">
            <v>16.465875936879819</v>
          </cell>
          <cell r="J1347">
            <v>16.465875936879819</v>
          </cell>
          <cell r="K1347">
            <v>16.465875936879819</v>
          </cell>
          <cell r="L1347">
            <v>16.465875936879819</v>
          </cell>
          <cell r="M1347">
            <v>16.465875936879819</v>
          </cell>
          <cell r="N1347">
            <v>16.465875936879819</v>
          </cell>
          <cell r="O1347">
            <v>16.465875936879819</v>
          </cell>
          <cell r="P1347">
            <v>16.465875936879819</v>
          </cell>
          <cell r="Q1347">
            <v>16.465875936879819</v>
          </cell>
          <cell r="R1347">
            <v>16.170480635562519</v>
          </cell>
          <cell r="S1347">
            <v>15.87508533424522</v>
          </cell>
          <cell r="T1347">
            <v>15.579690032927921</v>
          </cell>
          <cell r="U1347">
            <v>15.284294731610622</v>
          </cell>
          <cell r="V1347">
            <v>14.988899430293323</v>
          </cell>
          <cell r="W1347">
            <v>14.693504128976024</v>
          </cell>
          <cell r="X1347">
            <v>14.398108827658724</v>
          </cell>
          <cell r="Y1347">
            <v>14.102713526341425</v>
          </cell>
          <cell r="Z1347">
            <v>13.807318225024126</v>
          </cell>
          <cell r="AA1347">
            <v>13.511922923706827</v>
          </cell>
          <cell r="AB1347">
            <v>13.216527622389528</v>
          </cell>
          <cell r="AC1347">
            <v>12.921132321072227</v>
          </cell>
          <cell r="AD1347">
            <v>12.921132321072227</v>
          </cell>
          <cell r="AE1347">
            <v>12.921132321072227</v>
          </cell>
          <cell r="AF1347">
            <v>12.921132321072227</v>
          </cell>
          <cell r="AG1347">
            <v>12.921132321072227</v>
          </cell>
          <cell r="AH1347">
            <v>12.921132321072227</v>
          </cell>
          <cell r="AI1347">
            <v>12.921132321072227</v>
          </cell>
          <cell r="AJ1347">
            <v>12.921132321072227</v>
          </cell>
          <cell r="AK1347">
            <v>12.921132321072227</v>
          </cell>
          <cell r="AL1347">
            <v>12.921132321072227</v>
          </cell>
          <cell r="AM1347">
            <v>12.921132321072227</v>
          </cell>
          <cell r="AN1347">
            <v>12.921132321072227</v>
          </cell>
        </row>
        <row r="1348">
          <cell r="A1348">
            <v>42</v>
          </cell>
          <cell r="B1348" t="str">
            <v>IN</v>
          </cell>
          <cell r="C1348" t="str">
            <v>ih</v>
          </cell>
          <cell r="D1348">
            <v>0</v>
          </cell>
          <cell r="E1348">
            <v>0</v>
          </cell>
          <cell r="F1348">
            <v>0</v>
          </cell>
          <cell r="G1348">
            <v>0</v>
          </cell>
          <cell r="H1348">
            <v>0</v>
          </cell>
          <cell r="I1348">
            <v>0</v>
          </cell>
          <cell r="J1348">
            <v>0</v>
          </cell>
          <cell r="K1348">
            <v>0</v>
          </cell>
          <cell r="L1348">
            <v>54.5</v>
          </cell>
          <cell r="M1348">
            <v>54.5</v>
          </cell>
          <cell r="N1348">
            <v>54.5</v>
          </cell>
          <cell r="O1348">
            <v>54.5</v>
          </cell>
          <cell r="P1348">
            <v>54.5</v>
          </cell>
          <cell r="Q1348">
            <v>54.5</v>
          </cell>
          <cell r="R1348">
            <v>54.5</v>
          </cell>
          <cell r="S1348">
            <v>0</v>
          </cell>
          <cell r="T1348">
            <v>0</v>
          </cell>
          <cell r="U1348">
            <v>0</v>
          </cell>
          <cell r="V1348">
            <v>0</v>
          </cell>
          <cell r="W1348">
            <v>0</v>
          </cell>
          <cell r="X1348">
            <v>0</v>
          </cell>
          <cell r="Y1348">
            <v>0</v>
          </cell>
          <cell r="Z1348">
            <v>0</v>
          </cell>
          <cell r="AA1348">
            <v>0</v>
          </cell>
          <cell r="AB1348">
            <v>0</v>
          </cell>
          <cell r="AC1348">
            <v>0</v>
          </cell>
          <cell r="AD1348">
            <v>0</v>
          </cell>
          <cell r="AE1348">
            <v>0</v>
          </cell>
          <cell r="AF1348">
            <v>0</v>
          </cell>
          <cell r="AG1348">
            <v>0</v>
          </cell>
          <cell r="AH1348">
            <v>0</v>
          </cell>
          <cell r="AI1348">
            <v>0</v>
          </cell>
          <cell r="AJ1348">
            <v>0</v>
          </cell>
          <cell r="AK1348">
            <v>0</v>
          </cell>
          <cell r="AL1348">
            <v>0</v>
          </cell>
          <cell r="AM1348">
            <v>0</v>
          </cell>
          <cell r="AN1348">
            <v>0</v>
          </cell>
        </row>
        <row r="1349">
          <cell r="A1349">
            <v>42</v>
          </cell>
          <cell r="B1349" t="str">
            <v>IN</v>
          </cell>
          <cell r="C1349" t="str">
            <v>li</v>
          </cell>
          <cell r="D1349">
            <v>434.18160132556778</v>
          </cell>
          <cell r="E1349">
            <v>434.18160132556778</v>
          </cell>
          <cell r="F1349">
            <v>434.18160132556778</v>
          </cell>
          <cell r="G1349">
            <v>434.18160132556778</v>
          </cell>
          <cell r="H1349">
            <v>434.18160132556778</v>
          </cell>
          <cell r="I1349">
            <v>434.18160132556778</v>
          </cell>
          <cell r="J1349">
            <v>434.18160132556778</v>
          </cell>
          <cell r="K1349">
            <v>434.18160132556778</v>
          </cell>
          <cell r="L1349">
            <v>434.18160132556778</v>
          </cell>
          <cell r="M1349">
            <v>434.18160132556778</v>
          </cell>
          <cell r="N1349">
            <v>434.18160132556778</v>
          </cell>
          <cell r="O1349">
            <v>434.18160132556778</v>
          </cell>
          <cell r="P1349">
            <v>434.18160132556778</v>
          </cell>
          <cell r="Q1349">
            <v>434.18160132556778</v>
          </cell>
          <cell r="R1349">
            <v>405.86398251611035</v>
          </cell>
          <cell r="S1349">
            <v>377.54636370665293</v>
          </cell>
          <cell r="T1349">
            <v>349.2287448971955</v>
          </cell>
          <cell r="U1349">
            <v>320.91112608773807</v>
          </cell>
          <cell r="V1349">
            <v>292.59350727828064</v>
          </cell>
          <cell r="W1349">
            <v>264.27588846882321</v>
          </cell>
          <cell r="X1349">
            <v>235.95826965936578</v>
          </cell>
          <cell r="Y1349">
            <v>207.64065084990835</v>
          </cell>
          <cell r="Z1349">
            <v>179.32303204045093</v>
          </cell>
          <cell r="AA1349">
            <v>151.0054132309935</v>
          </cell>
          <cell r="AB1349">
            <v>122.68779442153608</v>
          </cell>
          <cell r="AC1349">
            <v>94.370175612078782</v>
          </cell>
          <cell r="AD1349">
            <v>94.370175612078782</v>
          </cell>
          <cell r="AE1349">
            <v>94.370175612078782</v>
          </cell>
          <cell r="AF1349">
            <v>94.370175612078782</v>
          </cell>
          <cell r="AG1349">
            <v>94.370175612078782</v>
          </cell>
          <cell r="AH1349">
            <v>94.370175612078782</v>
          </cell>
          <cell r="AI1349">
            <v>94.370175612078782</v>
          </cell>
          <cell r="AJ1349">
            <v>94.370175612078782</v>
          </cell>
          <cell r="AK1349">
            <v>94.370175612078782</v>
          </cell>
          <cell r="AL1349">
            <v>94.370175612078782</v>
          </cell>
          <cell r="AM1349">
            <v>94.370175612078782</v>
          </cell>
          <cell r="AN1349">
            <v>94.370175612078782</v>
          </cell>
        </row>
        <row r="1350">
          <cell r="A1350">
            <v>42</v>
          </cell>
          <cell r="B1350" t="str">
            <v>IN</v>
          </cell>
          <cell r="C1350" t="str">
            <v>oi</v>
          </cell>
          <cell r="D1350">
            <v>0</v>
          </cell>
          <cell r="E1350">
            <v>0</v>
          </cell>
          <cell r="F1350">
            <v>0</v>
          </cell>
          <cell r="G1350">
            <v>0</v>
          </cell>
          <cell r="H1350">
            <v>0</v>
          </cell>
          <cell r="I1350">
            <v>0</v>
          </cell>
          <cell r="J1350">
            <v>0</v>
          </cell>
          <cell r="K1350">
            <v>0</v>
          </cell>
          <cell r="L1350">
            <v>0</v>
          </cell>
          <cell r="M1350">
            <v>0</v>
          </cell>
          <cell r="N1350">
            <v>0</v>
          </cell>
          <cell r="O1350">
            <v>0</v>
          </cell>
          <cell r="P1350">
            <v>0</v>
          </cell>
          <cell r="Q1350">
            <v>0</v>
          </cell>
          <cell r="R1350">
            <v>0</v>
          </cell>
          <cell r="S1350">
            <v>0</v>
          </cell>
          <cell r="T1350">
            <v>0</v>
          </cell>
          <cell r="U1350">
            <v>0</v>
          </cell>
          <cell r="V1350">
            <v>0</v>
          </cell>
          <cell r="W1350">
            <v>0</v>
          </cell>
          <cell r="X1350">
            <v>0</v>
          </cell>
          <cell r="Y1350">
            <v>0</v>
          </cell>
          <cell r="Z1350">
            <v>0</v>
          </cell>
          <cell r="AA1350">
            <v>0</v>
          </cell>
          <cell r="AB1350">
            <v>0</v>
          </cell>
          <cell r="AC1350">
            <v>0</v>
          </cell>
          <cell r="AD1350">
            <v>0</v>
          </cell>
          <cell r="AE1350">
            <v>0</v>
          </cell>
          <cell r="AF1350">
            <v>0</v>
          </cell>
          <cell r="AG1350">
            <v>0</v>
          </cell>
          <cell r="AH1350">
            <v>0</v>
          </cell>
          <cell r="AI1350">
            <v>0</v>
          </cell>
          <cell r="AJ1350">
            <v>0</v>
          </cell>
          <cell r="AK1350">
            <v>0</v>
          </cell>
          <cell r="AL1350">
            <v>0</v>
          </cell>
          <cell r="AM1350">
            <v>0</v>
          </cell>
          <cell r="AN1350">
            <v>0</v>
          </cell>
        </row>
        <row r="1351">
          <cell r="A1351">
            <v>42</v>
          </cell>
          <cell r="B1351" t="str">
            <v>IN</v>
          </cell>
          <cell r="C1351" t="str">
            <v>wp</v>
          </cell>
          <cell r="D1351">
            <v>0</v>
          </cell>
          <cell r="E1351">
            <v>0</v>
          </cell>
          <cell r="F1351">
            <v>0</v>
          </cell>
          <cell r="G1351">
            <v>0</v>
          </cell>
          <cell r="H1351">
            <v>0</v>
          </cell>
          <cell r="I1351">
            <v>0</v>
          </cell>
          <cell r="J1351">
            <v>0</v>
          </cell>
          <cell r="K1351">
            <v>0</v>
          </cell>
          <cell r="L1351">
            <v>0</v>
          </cell>
          <cell r="M1351">
            <v>0</v>
          </cell>
          <cell r="N1351">
            <v>0</v>
          </cell>
          <cell r="O1351">
            <v>0</v>
          </cell>
          <cell r="P1351">
            <v>0</v>
          </cell>
          <cell r="Q1351">
            <v>0</v>
          </cell>
          <cell r="R1351">
            <v>0</v>
          </cell>
          <cell r="S1351">
            <v>0</v>
          </cell>
          <cell r="T1351">
            <v>0</v>
          </cell>
          <cell r="U1351">
            <v>0</v>
          </cell>
          <cell r="V1351">
            <v>0</v>
          </cell>
          <cell r="W1351">
            <v>0</v>
          </cell>
          <cell r="X1351">
            <v>0</v>
          </cell>
          <cell r="Y1351">
            <v>0</v>
          </cell>
          <cell r="Z1351">
            <v>0</v>
          </cell>
          <cell r="AA1351">
            <v>0</v>
          </cell>
          <cell r="AB1351">
            <v>0</v>
          </cell>
          <cell r="AC1351">
            <v>0</v>
          </cell>
          <cell r="AD1351">
            <v>0</v>
          </cell>
          <cell r="AE1351">
            <v>0</v>
          </cell>
          <cell r="AF1351">
            <v>0</v>
          </cell>
          <cell r="AG1351">
            <v>0</v>
          </cell>
          <cell r="AH1351">
            <v>0</v>
          </cell>
          <cell r="AI1351">
            <v>0</v>
          </cell>
          <cell r="AJ1351">
            <v>0</v>
          </cell>
          <cell r="AK1351">
            <v>0</v>
          </cell>
          <cell r="AL1351">
            <v>0</v>
          </cell>
          <cell r="AM1351">
            <v>0</v>
          </cell>
          <cell r="AN1351">
            <v>0</v>
          </cell>
        </row>
        <row r="1352">
          <cell r="A1352">
            <v>42</v>
          </cell>
          <cell r="B1352" t="str">
            <v>RC</v>
          </cell>
          <cell r="C1352" t="str">
            <v>ca</v>
          </cell>
          <cell r="D1352">
            <v>0</v>
          </cell>
          <cell r="E1352">
            <v>0</v>
          </cell>
          <cell r="F1352">
            <v>0</v>
          </cell>
          <cell r="G1352">
            <v>0</v>
          </cell>
          <cell r="H1352">
            <v>0</v>
          </cell>
          <cell r="I1352">
            <v>0</v>
          </cell>
          <cell r="J1352">
            <v>0</v>
          </cell>
          <cell r="K1352">
            <v>0</v>
          </cell>
          <cell r="L1352">
            <v>0</v>
          </cell>
          <cell r="M1352">
            <v>0</v>
          </cell>
          <cell r="N1352">
            <v>0</v>
          </cell>
          <cell r="O1352">
            <v>0</v>
          </cell>
          <cell r="P1352">
            <v>0</v>
          </cell>
          <cell r="Q1352">
            <v>0</v>
          </cell>
          <cell r="R1352">
            <v>5.1312370738264557E-2</v>
          </cell>
          <cell r="S1352">
            <v>0.10262474147652911</v>
          </cell>
          <cell r="T1352">
            <v>0.15393711221479367</v>
          </cell>
          <cell r="U1352">
            <v>0.20524948295305823</v>
          </cell>
          <cell r="V1352">
            <v>0.25656185369132278</v>
          </cell>
          <cell r="W1352">
            <v>0.30787422442958734</v>
          </cell>
          <cell r="X1352">
            <v>0.3591865951678519</v>
          </cell>
          <cell r="Y1352">
            <v>0.41049896590611645</v>
          </cell>
          <cell r="Z1352">
            <v>0.46181133664438101</v>
          </cell>
          <cell r="AA1352">
            <v>0.51312370738264557</v>
          </cell>
          <cell r="AB1352">
            <v>0.56443607812091012</v>
          </cell>
          <cell r="AC1352">
            <v>0.61574844885917468</v>
          </cell>
          <cell r="AD1352">
            <v>0.61574844885917468</v>
          </cell>
          <cell r="AE1352">
            <v>0.61574844885917468</v>
          </cell>
          <cell r="AF1352">
            <v>0.61574844885917468</v>
          </cell>
          <cell r="AG1352">
            <v>0.61574844885917468</v>
          </cell>
          <cell r="AH1352">
            <v>0.61574844885917468</v>
          </cell>
          <cell r="AI1352">
            <v>0.61574844885917468</v>
          </cell>
          <cell r="AJ1352">
            <v>0.61574844885917468</v>
          </cell>
          <cell r="AK1352">
            <v>0.61574844885917468</v>
          </cell>
          <cell r="AL1352">
            <v>0.61574844885917468</v>
          </cell>
          <cell r="AM1352">
            <v>0.61574844885917468</v>
          </cell>
          <cell r="AN1352">
            <v>0.61574844885917468</v>
          </cell>
        </row>
        <row r="1353">
          <cell r="A1353">
            <v>42</v>
          </cell>
          <cell r="B1353" t="str">
            <v>RC</v>
          </cell>
          <cell r="C1353" t="str">
            <v>go</v>
          </cell>
          <cell r="D1353">
            <v>42.225869350587146</v>
          </cell>
          <cell r="E1353">
            <v>42.225869350587146</v>
          </cell>
          <cell r="F1353">
            <v>42.225869350587146</v>
          </cell>
          <cell r="G1353">
            <v>42.225869350587146</v>
          </cell>
          <cell r="H1353">
            <v>42.225869350587146</v>
          </cell>
          <cell r="I1353">
            <v>42.225869350587146</v>
          </cell>
          <cell r="J1353">
            <v>42.225869350587146</v>
          </cell>
          <cell r="K1353">
            <v>42.225869350587146</v>
          </cell>
          <cell r="L1353">
            <v>42.225869350587146</v>
          </cell>
          <cell r="M1353">
            <v>42.225869350587146</v>
          </cell>
          <cell r="N1353">
            <v>42.225869350587146</v>
          </cell>
          <cell r="O1353">
            <v>42.225869350587146</v>
          </cell>
          <cell r="P1353">
            <v>42.225869350587146</v>
          </cell>
          <cell r="Q1353">
            <v>42.225869350587146</v>
          </cell>
          <cell r="R1353">
            <v>44.334403864776604</v>
          </cell>
          <cell r="S1353">
            <v>46.442938378966062</v>
          </cell>
          <cell r="T1353">
            <v>48.55147289315552</v>
          </cell>
          <cell r="U1353">
            <v>50.660007407344978</v>
          </cell>
          <cell r="V1353">
            <v>52.768541921534435</v>
          </cell>
          <cell r="W1353">
            <v>54.877076435723893</v>
          </cell>
          <cell r="X1353">
            <v>56.985610949913351</v>
          </cell>
          <cell r="Y1353">
            <v>59.094145464102809</v>
          </cell>
          <cell r="Z1353">
            <v>61.202679978292267</v>
          </cell>
          <cell r="AA1353">
            <v>63.311214492481724</v>
          </cell>
          <cell r="AB1353">
            <v>65.419749006671182</v>
          </cell>
          <cell r="AC1353">
            <v>67.528283520860683</v>
          </cell>
          <cell r="AD1353">
            <v>67.528283520860683</v>
          </cell>
          <cell r="AE1353">
            <v>67.528283520860683</v>
          </cell>
          <cell r="AF1353">
            <v>67.528283520860683</v>
          </cell>
          <cell r="AG1353">
            <v>67.528283520860683</v>
          </cell>
          <cell r="AH1353">
            <v>67.528283520860683</v>
          </cell>
          <cell r="AI1353">
            <v>67.528283520860683</v>
          </cell>
          <cell r="AJ1353">
            <v>67.528283520860683</v>
          </cell>
          <cell r="AK1353">
            <v>67.528283520860683</v>
          </cell>
          <cell r="AL1353">
            <v>67.528283520860683</v>
          </cell>
          <cell r="AM1353">
            <v>67.528283520860683</v>
          </cell>
          <cell r="AN1353">
            <v>67.528283520860683</v>
          </cell>
        </row>
        <row r="1354">
          <cell r="A1354">
            <v>42</v>
          </cell>
          <cell r="B1354" t="str">
            <v>RC</v>
          </cell>
          <cell r="C1354" t="str">
            <v>sk</v>
          </cell>
          <cell r="D1354">
            <v>49.683023200564563</v>
          </cell>
          <cell r="E1354">
            <v>49.683023200564563</v>
          </cell>
          <cell r="F1354">
            <v>49.683023200564563</v>
          </cell>
          <cell r="G1354">
            <v>49.683023200564563</v>
          </cell>
          <cell r="H1354">
            <v>49.683023200564563</v>
          </cell>
          <cell r="I1354">
            <v>49.683023200564563</v>
          </cell>
          <cell r="J1354">
            <v>49.683023200564563</v>
          </cell>
          <cell r="K1354">
            <v>49.683023200564563</v>
          </cell>
          <cell r="L1354">
            <v>49.683023200564563</v>
          </cell>
          <cell r="M1354">
            <v>49.683023200564563</v>
          </cell>
          <cell r="N1354">
            <v>49.683023200564563</v>
          </cell>
          <cell r="O1354">
            <v>49.683023200564563</v>
          </cell>
          <cell r="P1354">
            <v>49.683023200564563</v>
          </cell>
          <cell r="Q1354">
            <v>49.683023200564563</v>
          </cell>
          <cell r="R1354">
            <v>49.683023463953575</v>
          </cell>
          <cell r="S1354">
            <v>49.683023727342587</v>
          </cell>
          <cell r="T1354">
            <v>49.683023990731598</v>
          </cell>
          <cell r="U1354">
            <v>49.68302425412061</v>
          </cell>
          <cell r="V1354">
            <v>49.683024517509622</v>
          </cell>
          <cell r="W1354">
            <v>49.683024780898634</v>
          </cell>
          <cell r="X1354">
            <v>49.683025044287646</v>
          </cell>
          <cell r="Y1354">
            <v>49.683025307676658</v>
          </cell>
          <cell r="Z1354">
            <v>49.68302557106567</v>
          </cell>
          <cell r="AA1354">
            <v>49.683025834454682</v>
          </cell>
          <cell r="AB1354">
            <v>49.683026097843694</v>
          </cell>
          <cell r="AC1354">
            <v>49.683026361232685</v>
          </cell>
          <cell r="AD1354">
            <v>49.683026361232685</v>
          </cell>
          <cell r="AE1354">
            <v>49.683026361232685</v>
          </cell>
          <cell r="AF1354">
            <v>49.683026361232685</v>
          </cell>
          <cell r="AG1354">
            <v>49.683026361232685</v>
          </cell>
          <cell r="AH1354">
            <v>49.683026361232685</v>
          </cell>
          <cell r="AI1354">
            <v>49.683026361232685</v>
          </cell>
          <cell r="AJ1354">
            <v>49.683026361232685</v>
          </cell>
          <cell r="AK1354">
            <v>49.683026361232685</v>
          </cell>
          <cell r="AL1354">
            <v>49.683026361232685</v>
          </cell>
          <cell r="AM1354">
            <v>49.683026361232685</v>
          </cell>
          <cell r="AN1354">
            <v>49.683026361232685</v>
          </cell>
        </row>
        <row r="1355">
          <cell r="A1355">
            <v>42</v>
          </cell>
          <cell r="B1355" t="str">
            <v>RD</v>
          </cell>
          <cell r="C1355" t="str">
            <v>mf</v>
          </cell>
          <cell r="D1355">
            <v>937.41</v>
          </cell>
          <cell r="E1355">
            <v>937.41</v>
          </cell>
          <cell r="F1355">
            <v>937.41</v>
          </cell>
          <cell r="G1355">
            <v>937.41</v>
          </cell>
          <cell r="H1355">
            <v>937.41</v>
          </cell>
          <cell r="I1355">
            <v>937.41</v>
          </cell>
          <cell r="J1355">
            <v>937.41</v>
          </cell>
          <cell r="K1355">
            <v>937.41</v>
          </cell>
          <cell r="L1355">
            <v>937.41</v>
          </cell>
          <cell r="M1355">
            <v>937.41</v>
          </cell>
          <cell r="N1355">
            <v>937.41</v>
          </cell>
          <cell r="O1355">
            <v>937.41</v>
          </cell>
          <cell r="P1355">
            <v>937.41</v>
          </cell>
          <cell r="Q1355">
            <v>882.41</v>
          </cell>
          <cell r="R1355">
            <v>722.16</v>
          </cell>
          <cell r="S1355">
            <v>862.32</v>
          </cell>
          <cell r="T1355">
            <v>959.71</v>
          </cell>
          <cell r="U1355">
            <v>1180.69</v>
          </cell>
          <cell r="V1355">
            <v>962.18</v>
          </cell>
          <cell r="W1355">
            <v>963.61</v>
          </cell>
          <cell r="X1355">
            <v>932.38</v>
          </cell>
          <cell r="Y1355">
            <v>826.86</v>
          </cell>
          <cell r="Z1355">
            <v>792.25</v>
          </cell>
          <cell r="AA1355">
            <v>961.33</v>
          </cell>
          <cell r="AB1355">
            <v>1339.86</v>
          </cell>
          <cell r="AC1355">
            <v>1104.3599999999999</v>
          </cell>
          <cell r="AD1355">
            <v>1252.42</v>
          </cell>
          <cell r="AE1355">
            <v>1025.77</v>
          </cell>
          <cell r="AF1355">
            <v>981.44</v>
          </cell>
          <cell r="AG1355">
            <v>947.29</v>
          </cell>
          <cell r="AH1355">
            <v>601.49</v>
          </cell>
          <cell r="AI1355">
            <v>961.68</v>
          </cell>
          <cell r="AJ1355">
            <v>961.68060000000003</v>
          </cell>
          <cell r="AK1355">
            <v>961.68060000000003</v>
          </cell>
          <cell r="AL1355">
            <v>961.68060000000003</v>
          </cell>
          <cell r="AM1355">
            <v>889.6</v>
          </cell>
          <cell r="AN1355">
            <v>889.6</v>
          </cell>
        </row>
        <row r="1356">
          <cell r="A1356">
            <v>42</v>
          </cell>
          <cell r="B1356" t="str">
            <v>RD</v>
          </cell>
          <cell r="C1356" t="str">
            <v>mr</v>
          </cell>
          <cell r="D1356">
            <v>203.26446216022637</v>
          </cell>
          <cell r="E1356">
            <v>203.26446216022637</v>
          </cell>
          <cell r="F1356">
            <v>203.26446216022637</v>
          </cell>
          <cell r="G1356">
            <v>203.26446216022637</v>
          </cell>
          <cell r="H1356">
            <v>203.26446216022637</v>
          </cell>
          <cell r="I1356">
            <v>203.26446216022637</v>
          </cell>
          <cell r="J1356">
            <v>203.26446216022637</v>
          </cell>
          <cell r="K1356">
            <v>203.26446216022637</v>
          </cell>
          <cell r="L1356">
            <v>203.26446216022637</v>
          </cell>
          <cell r="M1356">
            <v>203.26446216022637</v>
          </cell>
          <cell r="N1356">
            <v>203.26446216022637</v>
          </cell>
          <cell r="O1356">
            <v>203.26446216022637</v>
          </cell>
          <cell r="P1356">
            <v>203.26446216022637</v>
          </cell>
          <cell r="Q1356">
            <v>203.26446216022637</v>
          </cell>
          <cell r="R1356">
            <v>187.98462502506578</v>
          </cell>
          <cell r="S1356">
            <v>172.70478788990519</v>
          </cell>
          <cell r="T1356">
            <v>157.4249507547446</v>
          </cell>
          <cell r="U1356">
            <v>142.14511361958401</v>
          </cell>
          <cell r="V1356">
            <v>126.86527648442342</v>
          </cell>
          <cell r="W1356">
            <v>111.58543934926283</v>
          </cell>
          <cell r="X1356">
            <v>96.305602214102237</v>
          </cell>
          <cell r="Y1356">
            <v>81.025765078941646</v>
          </cell>
          <cell r="Z1356">
            <v>65.745927943781055</v>
          </cell>
          <cell r="AA1356">
            <v>50.466090808620471</v>
          </cell>
          <cell r="AB1356">
            <v>35.186253673459888</v>
          </cell>
          <cell r="AC1356">
            <v>19.906416538299379</v>
          </cell>
          <cell r="AD1356">
            <v>19.906416538299379</v>
          </cell>
          <cell r="AE1356">
            <v>19.906416538299379</v>
          </cell>
          <cell r="AF1356">
            <v>19.906416538299379</v>
          </cell>
          <cell r="AG1356">
            <v>19.906416538299379</v>
          </cell>
          <cell r="AH1356">
            <v>19.906416538299379</v>
          </cell>
          <cell r="AI1356">
            <v>19.906416538299379</v>
          </cell>
          <cell r="AJ1356">
            <v>19.906416538299379</v>
          </cell>
          <cell r="AK1356">
            <v>19.906416538299379</v>
          </cell>
          <cell r="AL1356">
            <v>19.906416538299379</v>
          </cell>
          <cell r="AM1356">
            <v>19.906416538299379</v>
          </cell>
          <cell r="AN1356">
            <v>19.906416538299379</v>
          </cell>
        </row>
        <row r="1357">
          <cell r="A1357">
            <v>42</v>
          </cell>
          <cell r="B1357" t="str">
            <v>RD</v>
          </cell>
          <cell r="C1357" t="str">
            <v>sf</v>
          </cell>
          <cell r="D1357">
            <v>0</v>
          </cell>
          <cell r="E1357">
            <v>0</v>
          </cell>
          <cell r="F1357">
            <v>0</v>
          </cell>
          <cell r="G1357">
            <v>0</v>
          </cell>
          <cell r="H1357">
            <v>0</v>
          </cell>
          <cell r="I1357">
            <v>0</v>
          </cell>
          <cell r="J1357">
            <v>0</v>
          </cell>
          <cell r="K1357">
            <v>0</v>
          </cell>
          <cell r="L1357">
            <v>0</v>
          </cell>
          <cell r="M1357">
            <v>0</v>
          </cell>
          <cell r="N1357">
            <v>0</v>
          </cell>
          <cell r="O1357">
            <v>0</v>
          </cell>
          <cell r="P1357">
            <v>0</v>
          </cell>
          <cell r="Q1357">
            <v>0</v>
          </cell>
          <cell r="R1357">
            <v>0</v>
          </cell>
          <cell r="S1357">
            <v>0</v>
          </cell>
          <cell r="T1357">
            <v>0</v>
          </cell>
          <cell r="U1357">
            <v>0</v>
          </cell>
          <cell r="V1357">
            <v>0</v>
          </cell>
          <cell r="W1357">
            <v>0</v>
          </cell>
          <cell r="X1357">
            <v>0</v>
          </cell>
          <cell r="Y1357">
            <v>0</v>
          </cell>
          <cell r="Z1357">
            <v>0</v>
          </cell>
          <cell r="AA1357">
            <v>0</v>
          </cell>
          <cell r="AB1357">
            <v>0</v>
          </cell>
          <cell r="AC1357">
            <v>0</v>
          </cell>
          <cell r="AD1357">
            <v>0</v>
          </cell>
          <cell r="AE1357">
            <v>0</v>
          </cell>
          <cell r="AF1357">
            <v>0</v>
          </cell>
          <cell r="AG1357">
            <v>0</v>
          </cell>
          <cell r="AH1357">
            <v>0</v>
          </cell>
          <cell r="AI1357">
            <v>0</v>
          </cell>
          <cell r="AJ1357">
            <v>0</v>
          </cell>
          <cell r="AK1357">
            <v>0</v>
          </cell>
          <cell r="AL1357">
            <v>0</v>
          </cell>
          <cell r="AM1357">
            <v>0</v>
          </cell>
          <cell r="AN1357">
            <v>0</v>
          </cell>
        </row>
        <row r="1358">
          <cell r="A1358">
            <v>42</v>
          </cell>
          <cell r="B1358" t="str">
            <v>RD</v>
          </cell>
          <cell r="C1358" t="str">
            <v>sr</v>
          </cell>
          <cell r="D1358">
            <v>93.647455848855572</v>
          </cell>
          <cell r="E1358">
            <v>93.647455848855572</v>
          </cell>
          <cell r="F1358">
            <v>93.647455848855572</v>
          </cell>
          <cell r="G1358">
            <v>93.647455848855572</v>
          </cell>
          <cell r="H1358">
            <v>93.647455848855572</v>
          </cell>
          <cell r="I1358">
            <v>93.647455848855572</v>
          </cell>
          <cell r="J1358">
            <v>93.647455848855572</v>
          </cell>
          <cell r="K1358">
            <v>93.647455848855572</v>
          </cell>
          <cell r="L1358">
            <v>93.647455848855572</v>
          </cell>
          <cell r="M1358">
            <v>93.647455848855572</v>
          </cell>
          <cell r="N1358">
            <v>93.647455848855572</v>
          </cell>
          <cell r="O1358">
            <v>93.647455848855572</v>
          </cell>
          <cell r="P1358">
            <v>93.647455848855572</v>
          </cell>
          <cell r="Q1358">
            <v>93.647455848855572</v>
          </cell>
          <cell r="R1358">
            <v>89.360900367624481</v>
          </cell>
          <cell r="S1358">
            <v>85.074344886393391</v>
          </cell>
          <cell r="T1358">
            <v>80.7877894051623</v>
          </cell>
          <cell r="U1358">
            <v>76.50123392393121</v>
          </cell>
          <cell r="V1358">
            <v>72.214678442700119</v>
          </cell>
          <cell r="W1358">
            <v>67.928122961469029</v>
          </cell>
          <cell r="X1358">
            <v>63.641567480237939</v>
          </cell>
          <cell r="Y1358">
            <v>59.355011999006848</v>
          </cell>
          <cell r="Z1358">
            <v>55.068456517775758</v>
          </cell>
          <cell r="AA1358">
            <v>50.781901036544667</v>
          </cell>
          <cell r="AB1358">
            <v>46.495345555313577</v>
          </cell>
          <cell r="AC1358">
            <v>42.208790074082529</v>
          </cell>
          <cell r="AD1358">
            <v>42.208790074082529</v>
          </cell>
          <cell r="AE1358">
            <v>42.208790074082529</v>
          </cell>
          <cell r="AF1358">
            <v>42.208790074082529</v>
          </cell>
          <cell r="AG1358">
            <v>42.208790074082529</v>
          </cell>
          <cell r="AH1358">
            <v>42.208790074082529</v>
          </cell>
          <cell r="AI1358">
            <v>42.208790074082529</v>
          </cell>
          <cell r="AJ1358">
            <v>42.208790074082529</v>
          </cell>
          <cell r="AK1358">
            <v>42.208790074082529</v>
          </cell>
          <cell r="AL1358">
            <v>42.208790074082529</v>
          </cell>
          <cell r="AM1358">
            <v>42.208790074082529</v>
          </cell>
          <cell r="AN1358">
            <v>42.208790074082529</v>
          </cell>
        </row>
        <row r="1359">
          <cell r="A1359">
            <v>42</v>
          </cell>
          <cell r="B1359" t="str">
            <v>RR</v>
          </cell>
          <cell r="C1359" t="str">
            <v>rf</v>
          </cell>
          <cell r="D1359">
            <v>236.18925749979141</v>
          </cell>
          <cell r="E1359">
            <v>236.18925749979141</v>
          </cell>
          <cell r="F1359">
            <v>236.18925749979141</v>
          </cell>
          <cell r="G1359">
            <v>236.18925749979141</v>
          </cell>
          <cell r="H1359">
            <v>236.18925749979141</v>
          </cell>
          <cell r="I1359">
            <v>236.18925749979141</v>
          </cell>
          <cell r="J1359">
            <v>236.18925749979141</v>
          </cell>
          <cell r="K1359">
            <v>236.18925749979141</v>
          </cell>
          <cell r="L1359">
            <v>236.18925749979141</v>
          </cell>
          <cell r="M1359">
            <v>236.18925749979141</v>
          </cell>
          <cell r="N1359">
            <v>236.18925749979141</v>
          </cell>
          <cell r="O1359">
            <v>236.18925749979141</v>
          </cell>
          <cell r="P1359">
            <v>236.18925749979141</v>
          </cell>
          <cell r="Q1359">
            <v>236.18925749979141</v>
          </cell>
          <cell r="R1359">
            <v>239.23898770605527</v>
          </cell>
          <cell r="S1359">
            <v>242.28871791231913</v>
          </cell>
          <cell r="T1359">
            <v>245.33844811858299</v>
          </cell>
          <cell r="U1359">
            <v>248.38817832484685</v>
          </cell>
          <cell r="V1359">
            <v>251.43790853111071</v>
          </cell>
          <cell r="W1359">
            <v>254.48763873737457</v>
          </cell>
          <cell r="X1359">
            <v>257.5373689436384</v>
          </cell>
          <cell r="Y1359">
            <v>260.58709914990226</v>
          </cell>
          <cell r="Z1359">
            <v>263.63682935616612</v>
          </cell>
          <cell r="AA1359">
            <v>266.68655956242998</v>
          </cell>
          <cell r="AB1359">
            <v>269.73628976869384</v>
          </cell>
          <cell r="AC1359">
            <v>272.7860199749577</v>
          </cell>
          <cell r="AD1359">
            <v>272.7860199749577</v>
          </cell>
          <cell r="AE1359">
            <v>272.7860199749577</v>
          </cell>
          <cell r="AF1359">
            <v>272.7860199749577</v>
          </cell>
          <cell r="AG1359">
            <v>272.7860199749577</v>
          </cell>
          <cell r="AH1359">
            <v>272.7860199749577</v>
          </cell>
          <cell r="AI1359">
            <v>272.7860199749577</v>
          </cell>
          <cell r="AJ1359">
            <v>272.7860199749577</v>
          </cell>
          <cell r="AK1359">
            <v>272.7860199749577</v>
          </cell>
          <cell r="AL1359">
            <v>272.7860199749577</v>
          </cell>
          <cell r="AM1359">
            <v>272.7860199749577</v>
          </cell>
          <cell r="AN1359">
            <v>272.7860199749577</v>
          </cell>
        </row>
        <row r="1360">
          <cell r="A1360">
            <v>42</v>
          </cell>
          <cell r="B1360" t="str">
            <v>RR</v>
          </cell>
          <cell r="C1360" t="str">
            <v>rm</v>
          </cell>
          <cell r="D1360">
            <v>47.640183774121503</v>
          </cell>
          <cell r="E1360">
            <v>47.640183774121503</v>
          </cell>
          <cell r="F1360">
            <v>47.640183774121503</v>
          </cell>
          <cell r="G1360">
            <v>47.640183774121503</v>
          </cell>
          <cell r="H1360">
            <v>47.640183774121503</v>
          </cell>
          <cell r="I1360">
            <v>47.640183774121503</v>
          </cell>
          <cell r="J1360">
            <v>47.640183774121503</v>
          </cell>
          <cell r="K1360">
            <v>47.640183774121503</v>
          </cell>
          <cell r="L1360">
            <v>47.640183774121503</v>
          </cell>
          <cell r="M1360">
            <v>47.640183774121503</v>
          </cell>
          <cell r="N1360">
            <v>47.640183774121503</v>
          </cell>
          <cell r="O1360">
            <v>47.640183774121503</v>
          </cell>
          <cell r="P1360">
            <v>47.640183774121503</v>
          </cell>
          <cell r="Q1360">
            <v>47.640183774121503</v>
          </cell>
          <cell r="R1360">
            <v>61.081829120995181</v>
          </cell>
          <cell r="S1360">
            <v>74.523474467868851</v>
          </cell>
          <cell r="T1360">
            <v>87.965119814742522</v>
          </cell>
          <cell r="U1360">
            <v>101.40676516161619</v>
          </cell>
          <cell r="V1360">
            <v>114.84841050848986</v>
          </cell>
          <cell r="W1360">
            <v>128.29005585536353</v>
          </cell>
          <cell r="X1360">
            <v>141.73170120223722</v>
          </cell>
          <cell r="Y1360">
            <v>155.1733465491109</v>
          </cell>
          <cell r="Z1360">
            <v>168.61499189598459</v>
          </cell>
          <cell r="AA1360">
            <v>182.05663724285827</v>
          </cell>
          <cell r="AB1360">
            <v>195.49828258973196</v>
          </cell>
          <cell r="AC1360">
            <v>208.93992793660561</v>
          </cell>
          <cell r="AD1360">
            <v>208.93992793660561</v>
          </cell>
          <cell r="AE1360">
            <v>208.93992793660561</v>
          </cell>
          <cell r="AF1360">
            <v>208.93992793660561</v>
          </cell>
          <cell r="AG1360">
            <v>208.93992793660561</v>
          </cell>
          <cell r="AH1360">
            <v>208.93992793660561</v>
          </cell>
          <cell r="AI1360">
            <v>208.93992793660561</v>
          </cell>
          <cell r="AJ1360">
            <v>208.93992793660561</v>
          </cell>
          <cell r="AK1360">
            <v>208.93992793660561</v>
          </cell>
          <cell r="AL1360">
            <v>208.93992793660561</v>
          </cell>
          <cell r="AM1360">
            <v>208.93992793660561</v>
          </cell>
          <cell r="AN1360">
            <v>208.93992793660561</v>
          </cell>
        </row>
        <row r="1361">
          <cell r="A1361">
            <v>42</v>
          </cell>
          <cell r="B1361" t="str">
            <v>SD</v>
          </cell>
          <cell r="C1361" t="str">
            <v>ld</v>
          </cell>
          <cell r="D1361">
            <v>2.9601943789066261</v>
          </cell>
          <cell r="E1361">
            <v>2.9601943789066261</v>
          </cell>
          <cell r="F1361">
            <v>2.9601943789066261</v>
          </cell>
          <cell r="G1361">
            <v>2.9601943789066261</v>
          </cell>
          <cell r="H1361">
            <v>2.9601943789066261</v>
          </cell>
          <cell r="I1361">
            <v>2.9601943789066261</v>
          </cell>
          <cell r="J1361">
            <v>2.9601943789066261</v>
          </cell>
          <cell r="K1361">
            <v>2.9601943789066261</v>
          </cell>
          <cell r="L1361">
            <v>2.9601943789066261</v>
          </cell>
          <cell r="M1361">
            <v>2.9601943789066261</v>
          </cell>
          <cell r="N1361">
            <v>2.9601943789066261</v>
          </cell>
          <cell r="O1361">
            <v>2.9601943789066261</v>
          </cell>
          <cell r="P1361">
            <v>2.9601943789066261</v>
          </cell>
          <cell r="Q1361">
            <v>2.9601943789066261</v>
          </cell>
          <cell r="R1361">
            <v>3.0916134708711893</v>
          </cell>
          <cell r="S1361">
            <v>3.2230325628357526</v>
          </cell>
          <cell r="T1361">
            <v>3.3544516548003158</v>
          </cell>
          <cell r="U1361">
            <v>3.4858707467648791</v>
          </cell>
          <cell r="V1361">
            <v>3.6172898387294423</v>
          </cell>
          <cell r="W1361">
            <v>3.7487089306940056</v>
          </cell>
          <cell r="X1361">
            <v>3.8801280226585688</v>
          </cell>
          <cell r="Y1361">
            <v>4.0115471146231316</v>
          </cell>
          <cell r="Z1361">
            <v>4.1429662065876949</v>
          </cell>
          <cell r="AA1361">
            <v>4.2743852985522581</v>
          </cell>
          <cell r="AB1361">
            <v>4.4058043905168214</v>
          </cell>
          <cell r="AC1361">
            <v>4.5372234824813846</v>
          </cell>
          <cell r="AD1361">
            <v>4.5372234824813846</v>
          </cell>
          <cell r="AE1361">
            <v>4.5372234824813846</v>
          </cell>
          <cell r="AF1361">
            <v>4.5372234824813846</v>
          </cell>
          <cell r="AG1361">
            <v>4.5372234824813846</v>
          </cell>
          <cell r="AH1361">
            <v>4.5372234824813846</v>
          </cell>
          <cell r="AI1361">
            <v>4.5372234824813846</v>
          </cell>
          <cell r="AJ1361">
            <v>4.5372234824813846</v>
          </cell>
          <cell r="AK1361">
            <v>4.5372234824813846</v>
          </cell>
          <cell r="AL1361">
            <v>4.5372234824813846</v>
          </cell>
          <cell r="AM1361">
            <v>4.5372234824813846</v>
          </cell>
          <cell r="AN1361">
            <v>4.5372234824813846</v>
          </cell>
        </row>
        <row r="1362">
          <cell r="A1362">
            <v>42</v>
          </cell>
          <cell r="B1362" t="str">
            <v>SD</v>
          </cell>
          <cell r="C1362" t="str">
            <v>lf</v>
          </cell>
          <cell r="D1362">
            <v>0</v>
          </cell>
          <cell r="E1362">
            <v>0</v>
          </cell>
          <cell r="F1362">
            <v>0</v>
          </cell>
          <cell r="G1362">
            <v>0</v>
          </cell>
          <cell r="H1362">
            <v>0</v>
          </cell>
          <cell r="I1362">
            <v>0</v>
          </cell>
          <cell r="J1362">
            <v>0</v>
          </cell>
          <cell r="K1362">
            <v>0</v>
          </cell>
          <cell r="L1362">
            <v>0</v>
          </cell>
          <cell r="M1362">
            <v>0</v>
          </cell>
          <cell r="N1362">
            <v>0</v>
          </cell>
          <cell r="O1362">
            <v>0</v>
          </cell>
          <cell r="P1362">
            <v>0</v>
          </cell>
          <cell r="Q1362">
            <v>0</v>
          </cell>
          <cell r="R1362">
            <v>0.57692322233138194</v>
          </cell>
          <cell r="S1362">
            <v>1.1538464446627639</v>
          </cell>
          <cell r="T1362">
            <v>1.7307696669941457</v>
          </cell>
          <cell r="U1362">
            <v>2.3076928893255277</v>
          </cell>
          <cell r="V1362">
            <v>2.8846161116569098</v>
          </cell>
          <cell r="W1362">
            <v>3.4615393339882918</v>
          </cell>
          <cell r="X1362">
            <v>4.0384625563196739</v>
          </cell>
          <cell r="Y1362">
            <v>4.6153857786510555</v>
          </cell>
          <cell r="Z1362">
            <v>5.1923090009824371</v>
          </cell>
          <cell r="AA1362">
            <v>5.7692322233138187</v>
          </cell>
          <cell r="AB1362">
            <v>6.3461554456452003</v>
          </cell>
          <cell r="AC1362">
            <v>6.9230786679765828</v>
          </cell>
          <cell r="AD1362">
            <v>6.9230786679765828</v>
          </cell>
          <cell r="AE1362">
            <v>6.9230786679765828</v>
          </cell>
          <cell r="AF1362">
            <v>6.9230786679765828</v>
          </cell>
          <cell r="AG1362">
            <v>6.9230786679765828</v>
          </cell>
          <cell r="AH1362">
            <v>6.9230786679765828</v>
          </cell>
          <cell r="AI1362">
            <v>6.9230786679765828</v>
          </cell>
          <cell r="AJ1362">
            <v>6.9230786679765828</v>
          </cell>
          <cell r="AK1362">
            <v>6.9230786679765828</v>
          </cell>
          <cell r="AL1362">
            <v>6.9230786679765828</v>
          </cell>
          <cell r="AM1362">
            <v>6.9230786679765828</v>
          </cell>
          <cell r="AN1362">
            <v>6.9230786679765828</v>
          </cell>
        </row>
        <row r="1363">
          <cell r="A1363">
            <v>42</v>
          </cell>
          <cell r="B1363" t="str">
            <v>SD</v>
          </cell>
          <cell r="C1363" t="str">
            <v>mn</v>
          </cell>
          <cell r="D1363">
            <v>602.29584043360603</v>
          </cell>
          <cell r="E1363">
            <v>602.29584043360603</v>
          </cell>
          <cell r="F1363">
            <v>602.29584043360603</v>
          </cell>
          <cell r="G1363">
            <v>602.29584043360603</v>
          </cell>
          <cell r="H1363">
            <v>602.29584043360603</v>
          </cell>
          <cell r="I1363">
            <v>602.29584043360603</v>
          </cell>
          <cell r="J1363">
            <v>602.29584043360603</v>
          </cell>
          <cell r="K1363">
            <v>602.29584043360603</v>
          </cell>
          <cell r="L1363">
            <v>602.29584043360603</v>
          </cell>
          <cell r="M1363">
            <v>602.29584043360603</v>
          </cell>
          <cell r="N1363">
            <v>602.29584043360603</v>
          </cell>
          <cell r="O1363">
            <v>602.29584043360603</v>
          </cell>
          <cell r="P1363">
            <v>602.29584043360603</v>
          </cell>
          <cell r="Q1363">
            <v>602.29584043360603</v>
          </cell>
          <cell r="R1363">
            <v>587.03128158695642</v>
          </cell>
          <cell r="S1363">
            <v>571.76672274030682</v>
          </cell>
          <cell r="T1363">
            <v>556.50216389365721</v>
          </cell>
          <cell r="U1363">
            <v>541.23760504700761</v>
          </cell>
          <cell r="V1363">
            <v>525.973046200358</v>
          </cell>
          <cell r="W1363">
            <v>510.70848735370839</v>
          </cell>
          <cell r="X1363">
            <v>495.44392850705879</v>
          </cell>
          <cell r="Y1363">
            <v>480.17936966040918</v>
          </cell>
          <cell r="Z1363">
            <v>464.91481081375957</v>
          </cell>
          <cell r="AA1363">
            <v>449.65025196710997</v>
          </cell>
          <cell r="AB1363">
            <v>434.38569312046036</v>
          </cell>
          <cell r="AC1363">
            <v>419.12113427381104</v>
          </cell>
          <cell r="AD1363">
            <v>419.12113427381104</v>
          </cell>
          <cell r="AE1363">
            <v>419.12113427381104</v>
          </cell>
          <cell r="AF1363">
            <v>419.12113427381104</v>
          </cell>
          <cell r="AG1363">
            <v>419.12113427381104</v>
          </cell>
          <cell r="AH1363">
            <v>419.12113427381104</v>
          </cell>
          <cell r="AI1363">
            <v>419.12113427381104</v>
          </cell>
          <cell r="AJ1363">
            <v>419.12113427381104</v>
          </cell>
          <cell r="AK1363">
            <v>419.12113427381104</v>
          </cell>
          <cell r="AL1363">
            <v>419.12113427381104</v>
          </cell>
          <cell r="AM1363">
            <v>419.12113427381104</v>
          </cell>
          <cell r="AN1363">
            <v>419.12113427381104</v>
          </cell>
        </row>
        <row r="1364">
          <cell r="A1364">
            <v>42</v>
          </cell>
          <cell r="B1364" t="str">
            <v>SD</v>
          </cell>
          <cell r="C1364" t="str">
            <v>os</v>
          </cell>
          <cell r="D1364">
            <v>0</v>
          </cell>
          <cell r="E1364">
            <v>0</v>
          </cell>
          <cell r="F1364">
            <v>0</v>
          </cell>
          <cell r="G1364">
            <v>0</v>
          </cell>
          <cell r="H1364">
            <v>0</v>
          </cell>
          <cell r="I1364">
            <v>0</v>
          </cell>
          <cell r="J1364">
            <v>0</v>
          </cell>
          <cell r="K1364">
            <v>0</v>
          </cell>
          <cell r="L1364">
            <v>0</v>
          </cell>
          <cell r="M1364">
            <v>0</v>
          </cell>
          <cell r="N1364">
            <v>0</v>
          </cell>
          <cell r="O1364">
            <v>0</v>
          </cell>
          <cell r="P1364">
            <v>0</v>
          </cell>
          <cell r="Q1364">
            <v>0</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0</v>
          </cell>
          <cell r="AG1364">
            <v>0</v>
          </cell>
          <cell r="AH1364">
            <v>0</v>
          </cell>
          <cell r="AI1364">
            <v>0</v>
          </cell>
          <cell r="AJ1364">
            <v>0</v>
          </cell>
          <cell r="AK1364">
            <v>0</v>
          </cell>
          <cell r="AL1364">
            <v>0</v>
          </cell>
          <cell r="AM1364">
            <v>0</v>
          </cell>
          <cell r="AN1364">
            <v>0</v>
          </cell>
        </row>
        <row r="1365">
          <cell r="A1365">
            <v>42</v>
          </cell>
          <cell r="B1365" t="str">
            <v>SD</v>
          </cell>
          <cell r="C1365" t="str">
            <v>pm</v>
          </cell>
          <cell r="D1365">
            <v>0</v>
          </cell>
          <cell r="E1365">
            <v>0</v>
          </cell>
          <cell r="F1365">
            <v>0</v>
          </cell>
          <cell r="G1365">
            <v>0</v>
          </cell>
          <cell r="H1365">
            <v>0</v>
          </cell>
          <cell r="I1365">
            <v>0</v>
          </cell>
          <cell r="J1365">
            <v>0</v>
          </cell>
          <cell r="K1365">
            <v>0</v>
          </cell>
          <cell r="L1365">
            <v>0</v>
          </cell>
          <cell r="M1365">
            <v>0</v>
          </cell>
          <cell r="N1365">
            <v>0</v>
          </cell>
          <cell r="O1365">
            <v>0</v>
          </cell>
          <cell r="P1365">
            <v>0</v>
          </cell>
          <cell r="Q1365">
            <v>0</v>
          </cell>
          <cell r="R1365">
            <v>3.4528926320803129E-2</v>
          </cell>
          <cell r="S1365">
            <v>6.9057852641606257E-2</v>
          </cell>
          <cell r="T1365">
            <v>0.10358677896240939</v>
          </cell>
          <cell r="U1365">
            <v>0.13811570528321251</v>
          </cell>
          <cell r="V1365">
            <v>0.17264463160401564</v>
          </cell>
          <cell r="W1365">
            <v>0.20717355792481876</v>
          </cell>
          <cell r="X1365">
            <v>0.24170248424562188</v>
          </cell>
          <cell r="Y1365">
            <v>0.27623141056642503</v>
          </cell>
          <cell r="Z1365">
            <v>0.31076033688722815</v>
          </cell>
          <cell r="AA1365">
            <v>0.34528926320803127</v>
          </cell>
          <cell r="AB1365">
            <v>0.37981818952883439</v>
          </cell>
          <cell r="AC1365">
            <v>0.41434711584963757</v>
          </cell>
          <cell r="AD1365">
            <v>0.41434711584963757</v>
          </cell>
          <cell r="AE1365">
            <v>0.41434711584963757</v>
          </cell>
          <cell r="AF1365">
            <v>0.41434711584963757</v>
          </cell>
          <cell r="AG1365">
            <v>0.41434711584963757</v>
          </cell>
          <cell r="AH1365">
            <v>0.41434711584963757</v>
          </cell>
          <cell r="AI1365">
            <v>0.41434711584963757</v>
          </cell>
          <cell r="AJ1365">
            <v>0.41434711584963757</v>
          </cell>
          <cell r="AK1365">
            <v>0.41434711584963757</v>
          </cell>
          <cell r="AL1365">
            <v>0.41434711584963757</v>
          </cell>
          <cell r="AM1365">
            <v>0.41434711584963757</v>
          </cell>
          <cell r="AN1365">
            <v>0.41434711584963757</v>
          </cell>
        </row>
        <row r="1366">
          <cell r="A1366">
            <v>42</v>
          </cell>
          <cell r="B1366" t="str">
            <v>SD</v>
          </cell>
          <cell r="C1366" t="str">
            <v>pq</v>
          </cell>
          <cell r="D1366">
            <v>117.82207658736912</v>
          </cell>
          <cell r="E1366">
            <v>117.82207658736912</v>
          </cell>
          <cell r="F1366">
            <v>117.82207658736912</v>
          </cell>
          <cell r="G1366">
            <v>117.82207658736912</v>
          </cell>
          <cell r="H1366">
            <v>117.82207658736912</v>
          </cell>
          <cell r="I1366">
            <v>117.82207658736912</v>
          </cell>
          <cell r="J1366">
            <v>117.82207658736912</v>
          </cell>
          <cell r="K1366">
            <v>117.82207658736912</v>
          </cell>
          <cell r="L1366">
            <v>117.82207658736912</v>
          </cell>
          <cell r="M1366">
            <v>117.82207658736912</v>
          </cell>
          <cell r="N1366">
            <v>117.82207658736912</v>
          </cell>
          <cell r="O1366">
            <v>117.82207658736912</v>
          </cell>
          <cell r="P1366">
            <v>117.82207658736912</v>
          </cell>
          <cell r="Q1366">
            <v>117.82207658736912</v>
          </cell>
          <cell r="R1366">
            <v>116.89244417956694</v>
          </cell>
          <cell r="S1366">
            <v>115.96281177176475</v>
          </cell>
          <cell r="T1366">
            <v>115.03317936396256</v>
          </cell>
          <cell r="U1366">
            <v>114.10354695616037</v>
          </cell>
          <cell r="V1366">
            <v>113.17391454835818</v>
          </cell>
          <cell r="W1366">
            <v>112.244282140556</v>
          </cell>
          <cell r="X1366">
            <v>111.31464973275381</v>
          </cell>
          <cell r="Y1366">
            <v>110.38501732495162</v>
          </cell>
          <cell r="Z1366">
            <v>109.45538491714943</v>
          </cell>
          <cell r="AA1366">
            <v>108.52575250934724</v>
          </cell>
          <cell r="AB1366">
            <v>107.59612010154505</v>
          </cell>
          <cell r="AC1366">
            <v>106.66648769374284</v>
          </cell>
          <cell r="AD1366">
            <v>106.66648769374284</v>
          </cell>
          <cell r="AE1366">
            <v>106.66648769374284</v>
          </cell>
          <cell r="AF1366">
            <v>106.66648769374284</v>
          </cell>
          <cell r="AG1366">
            <v>106.66648769374284</v>
          </cell>
          <cell r="AH1366">
            <v>106.66648769374284</v>
          </cell>
          <cell r="AI1366">
            <v>106.66648769374284</v>
          </cell>
          <cell r="AJ1366">
            <v>106.66648769374284</v>
          </cell>
          <cell r="AK1366">
            <v>106.66648769374284</v>
          </cell>
          <cell r="AL1366">
            <v>106.66648769374284</v>
          </cell>
          <cell r="AM1366">
            <v>106.66648769374284</v>
          </cell>
          <cell r="AN1366">
            <v>106.66648769374284</v>
          </cell>
        </row>
        <row r="1367">
          <cell r="A1367">
            <v>42</v>
          </cell>
          <cell r="B1367" t="str">
            <v>SD</v>
          </cell>
          <cell r="C1367" t="str">
            <v>ss</v>
          </cell>
          <cell r="D1367">
            <v>8.1054617984336623</v>
          </cell>
          <cell r="E1367">
            <v>8.1054617984336623</v>
          </cell>
          <cell r="F1367">
            <v>8.1054617984336623</v>
          </cell>
          <cell r="G1367">
            <v>8.1054617984336623</v>
          </cell>
          <cell r="H1367">
            <v>8.1054617984336623</v>
          </cell>
          <cell r="I1367">
            <v>8.1054617984336623</v>
          </cell>
          <cell r="J1367">
            <v>8.1054617984336623</v>
          </cell>
          <cell r="K1367">
            <v>8.1054617984336623</v>
          </cell>
          <cell r="L1367">
            <v>8.1054617984336623</v>
          </cell>
          <cell r="M1367">
            <v>8.1054617984336623</v>
          </cell>
          <cell r="N1367">
            <v>8.1054617984336623</v>
          </cell>
          <cell r="O1367">
            <v>8.1054617984336623</v>
          </cell>
          <cell r="P1367">
            <v>8.1054617984336623</v>
          </cell>
          <cell r="Q1367">
            <v>8.1054617984336623</v>
          </cell>
          <cell r="R1367">
            <v>7.4300066485641905</v>
          </cell>
          <cell r="S1367">
            <v>6.7545514986947186</v>
          </cell>
          <cell r="T1367">
            <v>6.0790963488252467</v>
          </cell>
          <cell r="U1367">
            <v>5.4036411989557749</v>
          </cell>
          <cell r="V1367">
            <v>4.728186049086303</v>
          </cell>
          <cell r="W1367">
            <v>4.0527308992168312</v>
          </cell>
          <cell r="X1367">
            <v>3.3772757493473593</v>
          </cell>
          <cell r="Y1367">
            <v>2.7018205994778874</v>
          </cell>
          <cell r="Z1367">
            <v>2.0263654496084156</v>
          </cell>
          <cell r="AA1367">
            <v>1.3509102997389437</v>
          </cell>
          <cell r="AB1367">
            <v>0.67545514986947186</v>
          </cell>
          <cell r="AC1367">
            <v>0</v>
          </cell>
          <cell r="AD1367">
            <v>0</v>
          </cell>
          <cell r="AE1367">
            <v>0</v>
          </cell>
          <cell r="AF1367">
            <v>0</v>
          </cell>
          <cell r="AG1367">
            <v>0</v>
          </cell>
          <cell r="AH1367">
            <v>0</v>
          </cell>
          <cell r="AI1367">
            <v>0</v>
          </cell>
          <cell r="AJ1367">
            <v>0</v>
          </cell>
          <cell r="AK1367">
            <v>0</v>
          </cell>
          <cell r="AL1367">
            <v>0</v>
          </cell>
          <cell r="AM1367">
            <v>0</v>
          </cell>
          <cell r="AN1367">
            <v>0</v>
          </cell>
        </row>
        <row r="1368">
          <cell r="A1368">
            <v>42</v>
          </cell>
          <cell r="B1368" t="str">
            <v>UR</v>
          </cell>
          <cell r="C1368" t="str">
            <v>rf</v>
          </cell>
          <cell r="D1368">
            <v>589.26094498452881</v>
          </cell>
          <cell r="E1368">
            <v>589.26094498452881</v>
          </cell>
          <cell r="F1368">
            <v>589.26094498452881</v>
          </cell>
          <cell r="G1368">
            <v>589.26094498452881</v>
          </cell>
          <cell r="H1368">
            <v>589.26094498452881</v>
          </cell>
          <cell r="I1368">
            <v>589.26094498452881</v>
          </cell>
          <cell r="J1368">
            <v>589.26094498452881</v>
          </cell>
          <cell r="K1368">
            <v>589.26094498452881</v>
          </cell>
          <cell r="L1368">
            <v>589.26094498452881</v>
          </cell>
          <cell r="M1368">
            <v>589.26094498452881</v>
          </cell>
          <cell r="N1368">
            <v>589.26094498452881</v>
          </cell>
          <cell r="O1368">
            <v>589.26094498452881</v>
          </cell>
          <cell r="P1368">
            <v>589.26094498452881</v>
          </cell>
          <cell r="Q1368">
            <v>589.26094498452881</v>
          </cell>
          <cell r="R1368">
            <v>558.54367218760558</v>
          </cell>
          <cell r="S1368">
            <v>527.82639939068235</v>
          </cell>
          <cell r="T1368">
            <v>497.10912659375907</v>
          </cell>
          <cell r="U1368">
            <v>466.39185379683579</v>
          </cell>
          <cell r="V1368">
            <v>435.67458099991251</v>
          </cell>
          <cell r="W1368">
            <v>404.95730820298922</v>
          </cell>
          <cell r="X1368">
            <v>374.24003540606594</v>
          </cell>
          <cell r="Y1368">
            <v>343.52276260914266</v>
          </cell>
          <cell r="Z1368">
            <v>312.80548981221938</v>
          </cell>
          <cell r="AA1368">
            <v>282.0882170152961</v>
          </cell>
          <cell r="AB1368">
            <v>251.37094421837284</v>
          </cell>
          <cell r="AC1368">
            <v>220.6536714214497</v>
          </cell>
          <cell r="AD1368">
            <v>220.6536714214497</v>
          </cell>
          <cell r="AE1368">
            <v>220.6536714214497</v>
          </cell>
          <cell r="AF1368">
            <v>220.6536714214497</v>
          </cell>
          <cell r="AG1368">
            <v>220.6536714214497</v>
          </cell>
          <cell r="AH1368">
            <v>220.6536714214497</v>
          </cell>
          <cell r="AI1368">
            <v>220.6536714214497</v>
          </cell>
          <cell r="AJ1368">
            <v>220.6536714214497</v>
          </cell>
          <cell r="AK1368">
            <v>220.6536714214497</v>
          </cell>
          <cell r="AL1368">
            <v>220.6536714214497</v>
          </cell>
          <cell r="AM1368">
            <v>220.6536714214497</v>
          </cell>
          <cell r="AN1368">
            <v>220.6536714214497</v>
          </cell>
        </row>
        <row r="1369">
          <cell r="A1369">
            <v>42</v>
          </cell>
          <cell r="B1369" t="str">
            <v>UR</v>
          </cell>
          <cell r="C1369" t="str">
            <v>rm</v>
          </cell>
          <cell r="D1369">
            <v>0</v>
          </cell>
          <cell r="E1369">
            <v>0</v>
          </cell>
          <cell r="F1369">
            <v>0</v>
          </cell>
          <cell r="G1369">
            <v>0</v>
          </cell>
          <cell r="H1369">
            <v>0</v>
          </cell>
          <cell r="I1369">
            <v>0</v>
          </cell>
          <cell r="J1369">
            <v>0</v>
          </cell>
          <cell r="K1369">
            <v>0</v>
          </cell>
          <cell r="L1369">
            <v>0</v>
          </cell>
          <cell r="M1369">
            <v>0</v>
          </cell>
          <cell r="N1369">
            <v>0</v>
          </cell>
          <cell r="O1369">
            <v>0</v>
          </cell>
          <cell r="P1369">
            <v>0</v>
          </cell>
          <cell r="Q1369">
            <v>0</v>
          </cell>
          <cell r="R1369">
            <v>3.9251967778625088</v>
          </cell>
          <cell r="S1369">
            <v>7.8503935557250175</v>
          </cell>
          <cell r="T1369">
            <v>11.775590333587527</v>
          </cell>
          <cell r="U1369">
            <v>15.700787111450035</v>
          </cell>
          <cell r="V1369">
            <v>19.625983889312543</v>
          </cell>
          <cell r="W1369">
            <v>23.551180667175053</v>
          </cell>
          <cell r="X1369">
            <v>27.476377445037564</v>
          </cell>
          <cell r="Y1369">
            <v>31.401574222900074</v>
          </cell>
          <cell r="Z1369">
            <v>35.326771000762584</v>
          </cell>
          <cell r="AA1369">
            <v>39.251967778625094</v>
          </cell>
          <cell r="AB1369">
            <v>43.177164556487604</v>
          </cell>
          <cell r="AC1369">
            <v>47.102361334350107</v>
          </cell>
          <cell r="AD1369">
            <v>47.102361334350107</v>
          </cell>
          <cell r="AE1369">
            <v>47.102361334350107</v>
          </cell>
          <cell r="AF1369">
            <v>47.102361334350107</v>
          </cell>
          <cell r="AG1369">
            <v>47.102361334350107</v>
          </cell>
          <cell r="AH1369">
            <v>47.102361334350107</v>
          </cell>
          <cell r="AI1369">
            <v>47.102361334350107</v>
          </cell>
          <cell r="AJ1369">
            <v>47.102361334350107</v>
          </cell>
          <cell r="AK1369">
            <v>47.102361334350107</v>
          </cell>
          <cell r="AL1369">
            <v>47.102361334350107</v>
          </cell>
          <cell r="AM1369">
            <v>47.102361334350107</v>
          </cell>
          <cell r="AN1369">
            <v>47.102361334350107</v>
          </cell>
        </row>
        <row r="1370">
          <cell r="A1370">
            <v>44</v>
          </cell>
          <cell r="B1370" t="str">
            <v>AG</v>
          </cell>
          <cell r="C1370" t="str">
            <v>ab</v>
          </cell>
          <cell r="D1370">
            <v>0</v>
          </cell>
          <cell r="E1370">
            <v>0</v>
          </cell>
          <cell r="F1370">
            <v>0</v>
          </cell>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V1370">
            <v>0</v>
          </cell>
          <cell r="W1370">
            <v>0</v>
          </cell>
          <cell r="X1370">
            <v>0</v>
          </cell>
          <cell r="Y1370">
            <v>0</v>
          </cell>
          <cell r="Z1370">
            <v>0</v>
          </cell>
          <cell r="AA1370">
            <v>0</v>
          </cell>
          <cell r="AB1370">
            <v>0</v>
          </cell>
          <cell r="AC1370">
            <v>0</v>
          </cell>
          <cell r="AD1370">
            <v>0</v>
          </cell>
          <cell r="AE1370">
            <v>0</v>
          </cell>
          <cell r="AF1370">
            <v>0</v>
          </cell>
          <cell r="AG1370">
            <v>0</v>
          </cell>
          <cell r="AH1370">
            <v>0</v>
          </cell>
          <cell r="AI1370">
            <v>0</v>
          </cell>
          <cell r="AJ1370">
            <v>0</v>
          </cell>
          <cell r="AK1370">
            <v>0</v>
          </cell>
          <cell r="AL1370">
            <v>0</v>
          </cell>
          <cell r="AM1370">
            <v>0</v>
          </cell>
          <cell r="AN1370">
            <v>0</v>
          </cell>
        </row>
        <row r="1371">
          <cell r="A1371">
            <v>44</v>
          </cell>
          <cell r="B1371" t="str">
            <v>AG</v>
          </cell>
          <cell r="C1371" t="str">
            <v>cp</v>
          </cell>
          <cell r="D1371">
            <v>0</v>
          </cell>
          <cell r="E1371">
            <v>0</v>
          </cell>
          <cell r="F1371">
            <v>0</v>
          </cell>
          <cell r="G1371">
            <v>0</v>
          </cell>
          <cell r="H1371">
            <v>0</v>
          </cell>
          <cell r="I1371">
            <v>0</v>
          </cell>
          <cell r="J1371">
            <v>0</v>
          </cell>
          <cell r="K1371">
            <v>0</v>
          </cell>
          <cell r="L1371">
            <v>0</v>
          </cell>
          <cell r="M1371">
            <v>0</v>
          </cell>
          <cell r="N1371">
            <v>0</v>
          </cell>
          <cell r="O1371">
            <v>0</v>
          </cell>
          <cell r="P1371">
            <v>0</v>
          </cell>
          <cell r="Q1371">
            <v>0</v>
          </cell>
          <cell r="R1371">
            <v>0</v>
          </cell>
          <cell r="S1371">
            <v>0</v>
          </cell>
          <cell r="T1371">
            <v>0</v>
          </cell>
          <cell r="U1371">
            <v>0</v>
          </cell>
          <cell r="V1371">
            <v>0</v>
          </cell>
          <cell r="W1371">
            <v>0</v>
          </cell>
          <cell r="X1371">
            <v>0</v>
          </cell>
          <cell r="Y1371">
            <v>0</v>
          </cell>
          <cell r="Z1371">
            <v>0</v>
          </cell>
          <cell r="AA1371">
            <v>0</v>
          </cell>
          <cell r="AB1371">
            <v>0</v>
          </cell>
          <cell r="AC1371">
            <v>0</v>
          </cell>
          <cell r="AD1371">
            <v>0</v>
          </cell>
          <cell r="AE1371">
            <v>0</v>
          </cell>
          <cell r="AF1371">
            <v>0</v>
          </cell>
          <cell r="AG1371">
            <v>0</v>
          </cell>
          <cell r="AH1371">
            <v>0</v>
          </cell>
          <cell r="AI1371">
            <v>0</v>
          </cell>
          <cell r="AJ1371">
            <v>0</v>
          </cell>
          <cell r="AK1371">
            <v>0</v>
          </cell>
          <cell r="AL1371">
            <v>0</v>
          </cell>
          <cell r="AM1371">
            <v>0</v>
          </cell>
          <cell r="AN1371">
            <v>0</v>
          </cell>
        </row>
        <row r="1372">
          <cell r="A1372">
            <v>44</v>
          </cell>
          <cell r="B1372" t="str">
            <v>AG</v>
          </cell>
          <cell r="C1372" t="str">
            <v>pa</v>
          </cell>
          <cell r="D1372">
            <v>0</v>
          </cell>
          <cell r="E1372">
            <v>0</v>
          </cell>
          <cell r="F1372">
            <v>0</v>
          </cell>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V1372">
            <v>0</v>
          </cell>
          <cell r="W1372">
            <v>0</v>
          </cell>
          <cell r="X1372">
            <v>0</v>
          </cell>
          <cell r="Y1372">
            <v>0</v>
          </cell>
          <cell r="Z1372">
            <v>0</v>
          </cell>
          <cell r="AA1372">
            <v>0</v>
          </cell>
          <cell r="AB1372">
            <v>0</v>
          </cell>
          <cell r="AC1372">
            <v>0</v>
          </cell>
          <cell r="AD1372">
            <v>0</v>
          </cell>
          <cell r="AE1372">
            <v>0</v>
          </cell>
          <cell r="AF1372">
            <v>0</v>
          </cell>
          <cell r="AG1372">
            <v>0</v>
          </cell>
          <cell r="AH1372">
            <v>0</v>
          </cell>
          <cell r="AI1372">
            <v>0</v>
          </cell>
          <cell r="AJ1372">
            <v>0</v>
          </cell>
          <cell r="AK1372">
            <v>0</v>
          </cell>
          <cell r="AL1372">
            <v>0</v>
          </cell>
          <cell r="AM1372">
            <v>0</v>
          </cell>
          <cell r="AN1372">
            <v>0</v>
          </cell>
        </row>
        <row r="1373">
          <cell r="A1373">
            <v>44</v>
          </cell>
          <cell r="B1373" t="str">
            <v>AL</v>
          </cell>
          <cell r="C1373" t="str">
            <v>ep</v>
          </cell>
          <cell r="D1373">
            <v>0</v>
          </cell>
          <cell r="E1373">
            <v>0</v>
          </cell>
          <cell r="F1373">
            <v>0</v>
          </cell>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V1373">
            <v>0</v>
          </cell>
          <cell r="W1373">
            <v>0</v>
          </cell>
          <cell r="X1373">
            <v>0</v>
          </cell>
          <cell r="Y1373">
            <v>0</v>
          </cell>
          <cell r="Z1373">
            <v>0</v>
          </cell>
          <cell r="AA1373">
            <v>0</v>
          </cell>
          <cell r="AB1373">
            <v>0</v>
          </cell>
          <cell r="AC1373">
            <v>0</v>
          </cell>
          <cell r="AD1373">
            <v>0</v>
          </cell>
          <cell r="AE1373">
            <v>0</v>
          </cell>
          <cell r="AF1373">
            <v>0</v>
          </cell>
          <cell r="AG1373">
            <v>0</v>
          </cell>
          <cell r="AH1373">
            <v>0</v>
          </cell>
          <cell r="AI1373">
            <v>0</v>
          </cell>
          <cell r="AJ1373">
            <v>0</v>
          </cell>
          <cell r="AK1373">
            <v>0</v>
          </cell>
          <cell r="AL1373">
            <v>0</v>
          </cell>
          <cell r="AM1373">
            <v>0</v>
          </cell>
          <cell r="AN1373">
            <v>0</v>
          </cell>
        </row>
        <row r="1374">
          <cell r="A1374">
            <v>44</v>
          </cell>
          <cell r="B1374" t="str">
            <v>AL</v>
          </cell>
          <cell r="C1374" t="str">
            <v>ff</v>
          </cell>
          <cell r="D1374">
            <v>0</v>
          </cell>
          <cell r="E1374">
            <v>0</v>
          </cell>
          <cell r="F1374">
            <v>0</v>
          </cell>
          <cell r="G1374">
            <v>0</v>
          </cell>
          <cell r="H1374">
            <v>0</v>
          </cell>
          <cell r="I1374">
            <v>0</v>
          </cell>
          <cell r="J1374">
            <v>0</v>
          </cell>
          <cell r="K1374">
            <v>0</v>
          </cell>
          <cell r="L1374">
            <v>0</v>
          </cell>
          <cell r="M1374">
            <v>0</v>
          </cell>
          <cell r="N1374">
            <v>0</v>
          </cell>
          <cell r="O1374">
            <v>0</v>
          </cell>
          <cell r="P1374">
            <v>0</v>
          </cell>
          <cell r="Q1374">
            <v>0</v>
          </cell>
          <cell r="R1374">
            <v>0</v>
          </cell>
          <cell r="S1374">
            <v>0</v>
          </cell>
          <cell r="T1374">
            <v>0</v>
          </cell>
          <cell r="U1374">
            <v>0</v>
          </cell>
          <cell r="V1374">
            <v>0</v>
          </cell>
          <cell r="W1374">
            <v>0</v>
          </cell>
          <cell r="X1374">
            <v>0</v>
          </cell>
          <cell r="Y1374">
            <v>0</v>
          </cell>
          <cell r="Z1374">
            <v>0</v>
          </cell>
          <cell r="AA1374">
            <v>0</v>
          </cell>
          <cell r="AB1374">
            <v>0</v>
          </cell>
          <cell r="AC1374">
            <v>0</v>
          </cell>
          <cell r="AD1374">
            <v>0</v>
          </cell>
          <cell r="AE1374">
            <v>0</v>
          </cell>
          <cell r="AF1374">
            <v>0</v>
          </cell>
          <cell r="AG1374">
            <v>0</v>
          </cell>
          <cell r="AH1374">
            <v>0</v>
          </cell>
          <cell r="AI1374">
            <v>0</v>
          </cell>
          <cell r="AJ1374">
            <v>0</v>
          </cell>
          <cell r="AK1374">
            <v>0</v>
          </cell>
          <cell r="AL1374">
            <v>0</v>
          </cell>
          <cell r="AM1374">
            <v>0</v>
          </cell>
          <cell r="AN1374">
            <v>0</v>
          </cell>
        </row>
        <row r="1375">
          <cell r="A1375">
            <v>44</v>
          </cell>
          <cell r="B1375" t="str">
            <v>AL</v>
          </cell>
          <cell r="C1375" t="str">
            <v>hr</v>
          </cell>
          <cell r="D1375">
            <v>0</v>
          </cell>
          <cell r="E1375">
            <v>0</v>
          </cell>
          <cell r="F1375">
            <v>0</v>
          </cell>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V1375">
            <v>0</v>
          </cell>
          <cell r="W1375">
            <v>0</v>
          </cell>
          <cell r="X1375">
            <v>0</v>
          </cell>
          <cell r="Y1375">
            <v>0</v>
          </cell>
          <cell r="Z1375">
            <v>0</v>
          </cell>
          <cell r="AA1375">
            <v>0</v>
          </cell>
          <cell r="AB1375">
            <v>0</v>
          </cell>
          <cell r="AC1375">
            <v>0</v>
          </cell>
          <cell r="AD1375">
            <v>0</v>
          </cell>
          <cell r="AE1375">
            <v>0</v>
          </cell>
          <cell r="AF1375">
            <v>0</v>
          </cell>
          <cell r="AG1375">
            <v>0</v>
          </cell>
          <cell r="AH1375">
            <v>0</v>
          </cell>
          <cell r="AI1375">
            <v>0</v>
          </cell>
          <cell r="AJ1375">
            <v>0</v>
          </cell>
          <cell r="AK1375">
            <v>0</v>
          </cell>
          <cell r="AL1375">
            <v>0</v>
          </cell>
          <cell r="AM1375">
            <v>0</v>
          </cell>
          <cell r="AN1375">
            <v>0</v>
          </cell>
        </row>
        <row r="1376">
          <cell r="A1376">
            <v>44</v>
          </cell>
          <cell r="B1376" t="str">
            <v>AL</v>
          </cell>
          <cell r="C1376" t="str">
            <v>of</v>
          </cell>
          <cell r="D1376">
            <v>0</v>
          </cell>
          <cell r="E1376">
            <v>0</v>
          </cell>
          <cell r="F1376">
            <v>0</v>
          </cell>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V1376">
            <v>0</v>
          </cell>
          <cell r="W1376">
            <v>0</v>
          </cell>
          <cell r="X1376">
            <v>0</v>
          </cell>
          <cell r="Y1376">
            <v>0</v>
          </cell>
          <cell r="Z1376">
            <v>0</v>
          </cell>
          <cell r="AA1376">
            <v>0</v>
          </cell>
          <cell r="AB1376">
            <v>0</v>
          </cell>
          <cell r="AC1376">
            <v>0</v>
          </cell>
          <cell r="AD1376">
            <v>0</v>
          </cell>
          <cell r="AE1376">
            <v>0</v>
          </cell>
          <cell r="AF1376">
            <v>0</v>
          </cell>
          <cell r="AG1376">
            <v>0</v>
          </cell>
          <cell r="AH1376">
            <v>0</v>
          </cell>
          <cell r="AI1376">
            <v>0</v>
          </cell>
          <cell r="AJ1376">
            <v>0</v>
          </cell>
          <cell r="AK1376">
            <v>0</v>
          </cell>
          <cell r="AL1376">
            <v>0</v>
          </cell>
          <cell r="AM1376">
            <v>0</v>
          </cell>
          <cell r="AN1376">
            <v>0</v>
          </cell>
        </row>
        <row r="1377">
          <cell r="A1377">
            <v>44</v>
          </cell>
          <cell r="B1377" t="str">
            <v>CR</v>
          </cell>
          <cell r="C1377" t="str">
            <v>as</v>
          </cell>
          <cell r="D1377">
            <v>0</v>
          </cell>
          <cell r="E1377">
            <v>0</v>
          </cell>
          <cell r="F1377">
            <v>0</v>
          </cell>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V1377">
            <v>0</v>
          </cell>
          <cell r="W1377">
            <v>0</v>
          </cell>
          <cell r="X1377">
            <v>0</v>
          </cell>
          <cell r="Y1377">
            <v>0</v>
          </cell>
          <cell r="Z1377">
            <v>0</v>
          </cell>
          <cell r="AA1377">
            <v>0</v>
          </cell>
          <cell r="AB1377">
            <v>0</v>
          </cell>
          <cell r="AC1377">
            <v>0</v>
          </cell>
          <cell r="AD1377">
            <v>0</v>
          </cell>
          <cell r="AE1377">
            <v>0</v>
          </cell>
          <cell r="AF1377">
            <v>0</v>
          </cell>
          <cell r="AG1377">
            <v>0</v>
          </cell>
          <cell r="AH1377">
            <v>0</v>
          </cell>
          <cell r="AI1377">
            <v>0</v>
          </cell>
          <cell r="AJ1377">
            <v>0</v>
          </cell>
          <cell r="AK1377">
            <v>0</v>
          </cell>
          <cell r="AL1377">
            <v>0</v>
          </cell>
          <cell r="AM1377">
            <v>0</v>
          </cell>
          <cell r="AN1377">
            <v>0</v>
          </cell>
        </row>
        <row r="1378">
          <cell r="A1378">
            <v>44</v>
          </cell>
          <cell r="B1378" t="str">
            <v>CR</v>
          </cell>
          <cell r="C1378" t="str">
            <v>hy</v>
          </cell>
          <cell r="D1378">
            <v>0</v>
          </cell>
          <cell r="E1378">
            <v>0</v>
          </cell>
          <cell r="F1378">
            <v>0</v>
          </cell>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V1378">
            <v>0</v>
          </cell>
          <cell r="W1378">
            <v>0</v>
          </cell>
          <cell r="X1378">
            <v>0</v>
          </cell>
          <cell r="Y1378">
            <v>0</v>
          </cell>
          <cell r="Z1378">
            <v>0</v>
          </cell>
          <cell r="AA1378">
            <v>0</v>
          </cell>
          <cell r="AB1378">
            <v>0</v>
          </cell>
          <cell r="AC1378">
            <v>0</v>
          </cell>
          <cell r="AD1378">
            <v>0</v>
          </cell>
          <cell r="AE1378">
            <v>0</v>
          </cell>
          <cell r="AF1378">
            <v>0</v>
          </cell>
          <cell r="AG1378">
            <v>0</v>
          </cell>
          <cell r="AH1378">
            <v>0</v>
          </cell>
          <cell r="AI1378">
            <v>0</v>
          </cell>
          <cell r="AJ1378">
            <v>0</v>
          </cell>
          <cell r="AK1378">
            <v>0</v>
          </cell>
          <cell r="AL1378">
            <v>0</v>
          </cell>
          <cell r="AM1378">
            <v>0</v>
          </cell>
          <cell r="AN1378">
            <v>0</v>
          </cell>
        </row>
        <row r="1379">
          <cell r="A1379">
            <v>44</v>
          </cell>
          <cell r="B1379" t="str">
            <v>CR</v>
          </cell>
          <cell r="C1379" t="str">
            <v>pp</v>
          </cell>
          <cell r="D1379">
            <v>0</v>
          </cell>
          <cell r="E1379">
            <v>0</v>
          </cell>
          <cell r="F1379">
            <v>0</v>
          </cell>
          <cell r="G1379">
            <v>0</v>
          </cell>
          <cell r="H1379">
            <v>0</v>
          </cell>
          <cell r="I1379">
            <v>0</v>
          </cell>
          <cell r="J1379">
            <v>0</v>
          </cell>
          <cell r="K1379">
            <v>0</v>
          </cell>
          <cell r="L1379">
            <v>0</v>
          </cell>
          <cell r="M1379">
            <v>0</v>
          </cell>
          <cell r="N1379">
            <v>0</v>
          </cell>
          <cell r="O1379">
            <v>0</v>
          </cell>
          <cell r="P1379">
            <v>0</v>
          </cell>
          <cell r="Q1379">
            <v>0</v>
          </cell>
          <cell r="R1379">
            <v>0</v>
          </cell>
          <cell r="S1379">
            <v>0</v>
          </cell>
          <cell r="T1379">
            <v>0</v>
          </cell>
          <cell r="U1379">
            <v>0</v>
          </cell>
          <cell r="V1379">
            <v>0</v>
          </cell>
          <cell r="W1379">
            <v>0</v>
          </cell>
          <cell r="X1379">
            <v>0</v>
          </cell>
          <cell r="Y1379">
            <v>0</v>
          </cell>
          <cell r="Z1379">
            <v>0</v>
          </cell>
          <cell r="AA1379">
            <v>0</v>
          </cell>
          <cell r="AB1379">
            <v>0</v>
          </cell>
          <cell r="AC1379">
            <v>0</v>
          </cell>
          <cell r="AD1379">
            <v>0</v>
          </cell>
          <cell r="AE1379">
            <v>0</v>
          </cell>
          <cell r="AF1379">
            <v>0</v>
          </cell>
          <cell r="AG1379">
            <v>0</v>
          </cell>
          <cell r="AH1379">
            <v>0</v>
          </cell>
          <cell r="AI1379">
            <v>0</v>
          </cell>
          <cell r="AJ1379">
            <v>0</v>
          </cell>
          <cell r="AK1379">
            <v>0</v>
          </cell>
          <cell r="AL1379">
            <v>0</v>
          </cell>
          <cell r="AM1379">
            <v>0</v>
          </cell>
          <cell r="AN1379">
            <v>0</v>
          </cell>
        </row>
        <row r="1380">
          <cell r="A1380">
            <v>44</v>
          </cell>
          <cell r="B1380" t="str">
            <v>CR</v>
          </cell>
          <cell r="C1380" t="str">
            <v>ry</v>
          </cell>
          <cell r="D1380">
            <v>0</v>
          </cell>
          <cell r="E1380">
            <v>0</v>
          </cell>
          <cell r="F1380">
            <v>0</v>
          </cell>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V1380">
            <v>0</v>
          </cell>
          <cell r="W1380">
            <v>0</v>
          </cell>
          <cell r="X1380">
            <v>0</v>
          </cell>
          <cell r="Y1380">
            <v>0</v>
          </cell>
          <cell r="Z1380">
            <v>0</v>
          </cell>
          <cell r="AA1380">
            <v>0</v>
          </cell>
          <cell r="AB1380">
            <v>0</v>
          </cell>
          <cell r="AC1380">
            <v>0</v>
          </cell>
          <cell r="AD1380">
            <v>0</v>
          </cell>
          <cell r="AE1380">
            <v>0</v>
          </cell>
          <cell r="AF1380">
            <v>0</v>
          </cell>
          <cell r="AG1380">
            <v>0</v>
          </cell>
          <cell r="AH1380">
            <v>0</v>
          </cell>
          <cell r="AI1380">
            <v>0</v>
          </cell>
          <cell r="AJ1380">
            <v>0</v>
          </cell>
          <cell r="AK1380">
            <v>0</v>
          </cell>
          <cell r="AL1380">
            <v>0</v>
          </cell>
          <cell r="AM1380">
            <v>0</v>
          </cell>
          <cell r="AN1380">
            <v>0</v>
          </cell>
        </row>
        <row r="1381">
          <cell r="A1381">
            <v>44</v>
          </cell>
          <cell r="B1381" t="str">
            <v>CR</v>
          </cell>
          <cell r="C1381" t="str">
            <v>sl</v>
          </cell>
          <cell r="D1381">
            <v>0</v>
          </cell>
          <cell r="E1381">
            <v>0</v>
          </cell>
          <cell r="F1381">
            <v>0</v>
          </cell>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V1381">
            <v>0</v>
          </cell>
          <cell r="W1381">
            <v>0</v>
          </cell>
          <cell r="X1381">
            <v>0</v>
          </cell>
          <cell r="Y1381">
            <v>0</v>
          </cell>
          <cell r="Z1381">
            <v>0</v>
          </cell>
          <cell r="AA1381">
            <v>0</v>
          </cell>
          <cell r="AB1381">
            <v>0</v>
          </cell>
          <cell r="AC1381">
            <v>0</v>
          </cell>
          <cell r="AD1381">
            <v>0</v>
          </cell>
          <cell r="AE1381">
            <v>0</v>
          </cell>
          <cell r="AF1381">
            <v>0</v>
          </cell>
          <cell r="AG1381">
            <v>0</v>
          </cell>
          <cell r="AH1381">
            <v>0</v>
          </cell>
          <cell r="AI1381">
            <v>0</v>
          </cell>
          <cell r="AJ1381">
            <v>0</v>
          </cell>
          <cell r="AK1381">
            <v>0</v>
          </cell>
          <cell r="AL1381">
            <v>0</v>
          </cell>
          <cell r="AM1381">
            <v>0</v>
          </cell>
          <cell r="AN1381">
            <v>0</v>
          </cell>
        </row>
        <row r="1382">
          <cell r="A1382">
            <v>44</v>
          </cell>
          <cell r="B1382" t="str">
            <v>FO</v>
          </cell>
          <cell r="C1382" t="str">
            <v>uf</v>
          </cell>
          <cell r="D1382">
            <v>0</v>
          </cell>
          <cell r="E1382">
            <v>0</v>
          </cell>
          <cell r="F1382">
            <v>0</v>
          </cell>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V1382">
            <v>0</v>
          </cell>
          <cell r="W1382">
            <v>0</v>
          </cell>
          <cell r="X1382">
            <v>0</v>
          </cell>
          <cell r="Y1382">
            <v>0</v>
          </cell>
          <cell r="Z1382">
            <v>0</v>
          </cell>
          <cell r="AA1382">
            <v>0</v>
          </cell>
          <cell r="AB1382">
            <v>0</v>
          </cell>
          <cell r="AC1382">
            <v>0</v>
          </cell>
          <cell r="AD1382">
            <v>0</v>
          </cell>
          <cell r="AE1382">
            <v>0</v>
          </cell>
          <cell r="AF1382">
            <v>0</v>
          </cell>
          <cell r="AG1382">
            <v>0</v>
          </cell>
          <cell r="AH1382">
            <v>0</v>
          </cell>
          <cell r="AI1382">
            <v>0</v>
          </cell>
          <cell r="AJ1382">
            <v>0</v>
          </cell>
          <cell r="AK1382">
            <v>0</v>
          </cell>
          <cell r="AL1382">
            <v>0</v>
          </cell>
          <cell r="AM1382">
            <v>0</v>
          </cell>
          <cell r="AN1382">
            <v>0</v>
          </cell>
        </row>
        <row r="1383">
          <cell r="A1383">
            <v>44</v>
          </cell>
          <cell r="B1383" t="str">
            <v>IN</v>
          </cell>
          <cell r="C1383" t="str">
            <v>hi</v>
          </cell>
          <cell r="D1383">
            <v>0</v>
          </cell>
          <cell r="E1383">
            <v>0</v>
          </cell>
          <cell r="F1383">
            <v>0</v>
          </cell>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V1383">
            <v>0</v>
          </cell>
          <cell r="W1383">
            <v>0</v>
          </cell>
          <cell r="X1383">
            <v>0</v>
          </cell>
          <cell r="Y1383">
            <v>0</v>
          </cell>
          <cell r="Z1383">
            <v>0</v>
          </cell>
          <cell r="AA1383">
            <v>0</v>
          </cell>
          <cell r="AB1383">
            <v>0</v>
          </cell>
          <cell r="AC1383">
            <v>0</v>
          </cell>
          <cell r="AD1383">
            <v>0</v>
          </cell>
          <cell r="AE1383">
            <v>0</v>
          </cell>
          <cell r="AF1383">
            <v>0</v>
          </cell>
          <cell r="AG1383">
            <v>0</v>
          </cell>
          <cell r="AH1383">
            <v>0</v>
          </cell>
          <cell r="AI1383">
            <v>0</v>
          </cell>
          <cell r="AJ1383">
            <v>0</v>
          </cell>
          <cell r="AK1383">
            <v>0</v>
          </cell>
          <cell r="AL1383">
            <v>0</v>
          </cell>
          <cell r="AM1383">
            <v>0</v>
          </cell>
          <cell r="AN1383">
            <v>0</v>
          </cell>
        </row>
        <row r="1384">
          <cell r="A1384">
            <v>44</v>
          </cell>
          <cell r="B1384" t="str">
            <v>IN</v>
          </cell>
          <cell r="C1384" t="str">
            <v>ih</v>
          </cell>
          <cell r="D1384">
            <v>0</v>
          </cell>
          <cell r="E1384">
            <v>0</v>
          </cell>
          <cell r="F1384">
            <v>0</v>
          </cell>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V1384">
            <v>0</v>
          </cell>
          <cell r="W1384">
            <v>0</v>
          </cell>
          <cell r="X1384">
            <v>0</v>
          </cell>
          <cell r="Y1384">
            <v>0</v>
          </cell>
          <cell r="Z1384">
            <v>0</v>
          </cell>
          <cell r="AA1384">
            <v>0</v>
          </cell>
          <cell r="AB1384">
            <v>0</v>
          </cell>
          <cell r="AC1384">
            <v>0</v>
          </cell>
          <cell r="AD1384">
            <v>0</v>
          </cell>
          <cell r="AE1384">
            <v>0</v>
          </cell>
          <cell r="AF1384">
            <v>0</v>
          </cell>
          <cell r="AG1384">
            <v>0</v>
          </cell>
          <cell r="AH1384">
            <v>0</v>
          </cell>
          <cell r="AI1384">
            <v>0</v>
          </cell>
          <cell r="AJ1384">
            <v>0</v>
          </cell>
          <cell r="AK1384">
            <v>0</v>
          </cell>
          <cell r="AL1384">
            <v>0</v>
          </cell>
          <cell r="AM1384">
            <v>0</v>
          </cell>
          <cell r="AN1384">
            <v>0</v>
          </cell>
        </row>
        <row r="1385">
          <cell r="A1385">
            <v>44</v>
          </cell>
          <cell r="B1385" t="str">
            <v>IN</v>
          </cell>
          <cell r="C1385" t="str">
            <v>li</v>
          </cell>
          <cell r="D1385">
            <v>0</v>
          </cell>
          <cell r="E1385">
            <v>0</v>
          </cell>
          <cell r="F1385">
            <v>0</v>
          </cell>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V1385">
            <v>0</v>
          </cell>
          <cell r="W1385">
            <v>0</v>
          </cell>
          <cell r="X1385">
            <v>0</v>
          </cell>
          <cell r="Y1385">
            <v>0</v>
          </cell>
          <cell r="Z1385">
            <v>0</v>
          </cell>
          <cell r="AA1385">
            <v>0</v>
          </cell>
          <cell r="AB1385">
            <v>0</v>
          </cell>
          <cell r="AC1385">
            <v>0</v>
          </cell>
          <cell r="AD1385">
            <v>0</v>
          </cell>
          <cell r="AE1385">
            <v>0</v>
          </cell>
          <cell r="AF1385">
            <v>0</v>
          </cell>
          <cell r="AG1385">
            <v>0</v>
          </cell>
          <cell r="AH1385">
            <v>0</v>
          </cell>
          <cell r="AI1385">
            <v>0</v>
          </cell>
          <cell r="AJ1385">
            <v>0</v>
          </cell>
          <cell r="AK1385">
            <v>0</v>
          </cell>
          <cell r="AL1385">
            <v>0</v>
          </cell>
          <cell r="AM1385">
            <v>0</v>
          </cell>
          <cell r="AN1385">
            <v>0</v>
          </cell>
        </row>
        <row r="1386">
          <cell r="A1386">
            <v>44</v>
          </cell>
          <cell r="B1386" t="str">
            <v>IN</v>
          </cell>
          <cell r="C1386" t="str">
            <v>oi</v>
          </cell>
          <cell r="D1386">
            <v>0</v>
          </cell>
          <cell r="E1386">
            <v>0</v>
          </cell>
          <cell r="F1386">
            <v>0</v>
          </cell>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V1386">
            <v>0</v>
          </cell>
          <cell r="W1386">
            <v>0</v>
          </cell>
          <cell r="X1386">
            <v>0</v>
          </cell>
          <cell r="Y1386">
            <v>0</v>
          </cell>
          <cell r="Z1386">
            <v>0</v>
          </cell>
          <cell r="AA1386">
            <v>0</v>
          </cell>
          <cell r="AB1386">
            <v>0</v>
          </cell>
          <cell r="AC1386">
            <v>0</v>
          </cell>
          <cell r="AD1386">
            <v>0</v>
          </cell>
          <cell r="AE1386">
            <v>0</v>
          </cell>
          <cell r="AF1386">
            <v>0</v>
          </cell>
          <cell r="AG1386">
            <v>0</v>
          </cell>
          <cell r="AH1386">
            <v>0</v>
          </cell>
          <cell r="AI1386">
            <v>0</v>
          </cell>
          <cell r="AJ1386">
            <v>0</v>
          </cell>
          <cell r="AK1386">
            <v>0</v>
          </cell>
          <cell r="AL1386">
            <v>0</v>
          </cell>
          <cell r="AM1386">
            <v>0</v>
          </cell>
          <cell r="AN1386">
            <v>0</v>
          </cell>
        </row>
        <row r="1387">
          <cell r="A1387">
            <v>44</v>
          </cell>
          <cell r="B1387" t="str">
            <v>IN</v>
          </cell>
          <cell r="C1387" t="str">
            <v>wp</v>
          </cell>
          <cell r="D1387">
            <v>0</v>
          </cell>
          <cell r="E1387">
            <v>0</v>
          </cell>
          <cell r="F1387">
            <v>0</v>
          </cell>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V1387">
            <v>0</v>
          </cell>
          <cell r="W1387">
            <v>0</v>
          </cell>
          <cell r="X1387">
            <v>0</v>
          </cell>
          <cell r="Y1387">
            <v>0</v>
          </cell>
          <cell r="Z1387">
            <v>0</v>
          </cell>
          <cell r="AA1387">
            <v>0</v>
          </cell>
          <cell r="AB1387">
            <v>0</v>
          </cell>
          <cell r="AC1387">
            <v>0</v>
          </cell>
          <cell r="AD1387">
            <v>0</v>
          </cell>
          <cell r="AE1387">
            <v>0</v>
          </cell>
          <cell r="AF1387">
            <v>0</v>
          </cell>
          <cell r="AG1387">
            <v>0</v>
          </cell>
          <cell r="AH1387">
            <v>0</v>
          </cell>
          <cell r="AI1387">
            <v>0</v>
          </cell>
          <cell r="AJ1387">
            <v>0</v>
          </cell>
          <cell r="AK1387">
            <v>0</v>
          </cell>
          <cell r="AL1387">
            <v>0</v>
          </cell>
          <cell r="AM1387">
            <v>0</v>
          </cell>
          <cell r="AN1387">
            <v>0</v>
          </cell>
        </row>
        <row r="1388">
          <cell r="A1388">
            <v>44</v>
          </cell>
          <cell r="B1388" t="str">
            <v>RC</v>
          </cell>
          <cell r="C1388" t="str">
            <v>ca</v>
          </cell>
          <cell r="D1388">
            <v>0</v>
          </cell>
          <cell r="E1388">
            <v>0</v>
          </cell>
          <cell r="F1388">
            <v>0</v>
          </cell>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V1388">
            <v>0</v>
          </cell>
          <cell r="W1388">
            <v>0</v>
          </cell>
          <cell r="X1388">
            <v>0</v>
          </cell>
          <cell r="Y1388">
            <v>0</v>
          </cell>
          <cell r="Z1388">
            <v>0</v>
          </cell>
          <cell r="AA1388">
            <v>0</v>
          </cell>
          <cell r="AB1388">
            <v>0</v>
          </cell>
          <cell r="AC1388">
            <v>0</v>
          </cell>
          <cell r="AD1388">
            <v>0</v>
          </cell>
          <cell r="AE1388">
            <v>0</v>
          </cell>
          <cell r="AF1388">
            <v>0</v>
          </cell>
          <cell r="AG1388">
            <v>0</v>
          </cell>
          <cell r="AH1388">
            <v>0</v>
          </cell>
          <cell r="AI1388">
            <v>0</v>
          </cell>
          <cell r="AJ1388">
            <v>0</v>
          </cell>
          <cell r="AK1388">
            <v>0</v>
          </cell>
          <cell r="AL1388">
            <v>0</v>
          </cell>
          <cell r="AM1388">
            <v>0</v>
          </cell>
          <cell r="AN1388">
            <v>0</v>
          </cell>
        </row>
        <row r="1389">
          <cell r="A1389">
            <v>44</v>
          </cell>
          <cell r="B1389" t="str">
            <v>RC</v>
          </cell>
          <cell r="C1389" t="str">
            <v>go</v>
          </cell>
          <cell r="D1389">
            <v>0</v>
          </cell>
          <cell r="E1389">
            <v>0</v>
          </cell>
          <cell r="F1389">
            <v>0</v>
          </cell>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V1389">
            <v>0</v>
          </cell>
          <cell r="W1389">
            <v>0</v>
          </cell>
          <cell r="X1389">
            <v>0</v>
          </cell>
          <cell r="Y1389">
            <v>0</v>
          </cell>
          <cell r="Z1389">
            <v>0</v>
          </cell>
          <cell r="AA1389">
            <v>0</v>
          </cell>
          <cell r="AB1389">
            <v>0</v>
          </cell>
          <cell r="AC1389">
            <v>0</v>
          </cell>
          <cell r="AD1389">
            <v>0</v>
          </cell>
          <cell r="AE1389">
            <v>0</v>
          </cell>
          <cell r="AF1389">
            <v>0</v>
          </cell>
          <cell r="AG1389">
            <v>0</v>
          </cell>
          <cell r="AH1389">
            <v>0</v>
          </cell>
          <cell r="AI1389">
            <v>0</v>
          </cell>
          <cell r="AJ1389">
            <v>0</v>
          </cell>
          <cell r="AK1389">
            <v>0</v>
          </cell>
          <cell r="AL1389">
            <v>0</v>
          </cell>
          <cell r="AM1389">
            <v>0</v>
          </cell>
          <cell r="AN1389">
            <v>0</v>
          </cell>
        </row>
        <row r="1390">
          <cell r="A1390">
            <v>44</v>
          </cell>
          <cell r="B1390" t="str">
            <v>RC</v>
          </cell>
          <cell r="C1390" t="str">
            <v>sk</v>
          </cell>
          <cell r="D1390">
            <v>0</v>
          </cell>
          <cell r="E1390">
            <v>0</v>
          </cell>
          <cell r="F1390">
            <v>0</v>
          </cell>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V1390">
            <v>0</v>
          </cell>
          <cell r="W1390">
            <v>0</v>
          </cell>
          <cell r="X1390">
            <v>0</v>
          </cell>
          <cell r="Y1390">
            <v>0</v>
          </cell>
          <cell r="Z1390">
            <v>0</v>
          </cell>
          <cell r="AA1390">
            <v>0</v>
          </cell>
          <cell r="AB1390">
            <v>0</v>
          </cell>
          <cell r="AC1390">
            <v>0</v>
          </cell>
          <cell r="AD1390">
            <v>0</v>
          </cell>
          <cell r="AE1390">
            <v>0</v>
          </cell>
          <cell r="AF1390">
            <v>0</v>
          </cell>
          <cell r="AG1390">
            <v>0</v>
          </cell>
          <cell r="AH1390">
            <v>0</v>
          </cell>
          <cell r="AI1390">
            <v>0</v>
          </cell>
          <cell r="AJ1390">
            <v>0</v>
          </cell>
          <cell r="AK1390">
            <v>0</v>
          </cell>
          <cell r="AL1390">
            <v>0</v>
          </cell>
          <cell r="AM1390">
            <v>0</v>
          </cell>
          <cell r="AN1390">
            <v>0</v>
          </cell>
        </row>
        <row r="1391">
          <cell r="A1391">
            <v>44</v>
          </cell>
          <cell r="B1391" t="str">
            <v>RD</v>
          </cell>
          <cell r="C1391" t="str">
            <v>mf</v>
          </cell>
          <cell r="D1391">
            <v>0</v>
          </cell>
          <cell r="E1391">
            <v>0</v>
          </cell>
          <cell r="F1391">
            <v>0</v>
          </cell>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V1391">
            <v>0</v>
          </cell>
          <cell r="W1391">
            <v>0</v>
          </cell>
          <cell r="X1391">
            <v>0</v>
          </cell>
          <cell r="Y1391">
            <v>0</v>
          </cell>
          <cell r="Z1391">
            <v>0</v>
          </cell>
          <cell r="AA1391">
            <v>0</v>
          </cell>
          <cell r="AB1391">
            <v>0</v>
          </cell>
          <cell r="AC1391">
            <v>0</v>
          </cell>
          <cell r="AD1391">
            <v>0</v>
          </cell>
          <cell r="AE1391">
            <v>0</v>
          </cell>
          <cell r="AF1391">
            <v>0</v>
          </cell>
          <cell r="AG1391">
            <v>0</v>
          </cell>
          <cell r="AH1391">
            <v>0</v>
          </cell>
          <cell r="AI1391">
            <v>0</v>
          </cell>
          <cell r="AJ1391">
            <v>0</v>
          </cell>
          <cell r="AK1391">
            <v>0</v>
          </cell>
          <cell r="AL1391">
            <v>0</v>
          </cell>
          <cell r="AM1391">
            <v>0</v>
          </cell>
          <cell r="AN1391">
            <v>0</v>
          </cell>
        </row>
        <row r="1392">
          <cell r="A1392">
            <v>44</v>
          </cell>
          <cell r="B1392" t="str">
            <v>RD</v>
          </cell>
          <cell r="C1392" t="str">
            <v>mr</v>
          </cell>
          <cell r="D1392">
            <v>0</v>
          </cell>
          <cell r="E1392">
            <v>0</v>
          </cell>
          <cell r="F1392">
            <v>0</v>
          </cell>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V1392">
            <v>0</v>
          </cell>
          <cell r="W1392">
            <v>0</v>
          </cell>
          <cell r="X1392">
            <v>0</v>
          </cell>
          <cell r="Y1392">
            <v>0</v>
          </cell>
          <cell r="Z1392">
            <v>0</v>
          </cell>
          <cell r="AA1392">
            <v>0</v>
          </cell>
          <cell r="AB1392">
            <v>0</v>
          </cell>
          <cell r="AC1392">
            <v>0</v>
          </cell>
          <cell r="AD1392">
            <v>0</v>
          </cell>
          <cell r="AE1392">
            <v>0</v>
          </cell>
          <cell r="AF1392">
            <v>0</v>
          </cell>
          <cell r="AG1392">
            <v>0</v>
          </cell>
          <cell r="AH1392">
            <v>0</v>
          </cell>
          <cell r="AI1392">
            <v>0</v>
          </cell>
          <cell r="AJ1392">
            <v>0</v>
          </cell>
          <cell r="AK1392">
            <v>0</v>
          </cell>
          <cell r="AL1392">
            <v>0</v>
          </cell>
          <cell r="AM1392">
            <v>0</v>
          </cell>
          <cell r="AN1392">
            <v>0</v>
          </cell>
        </row>
        <row r="1393">
          <cell r="A1393">
            <v>44</v>
          </cell>
          <cell r="B1393" t="str">
            <v>RD</v>
          </cell>
          <cell r="C1393" t="str">
            <v>sf</v>
          </cell>
          <cell r="D1393">
            <v>0</v>
          </cell>
          <cell r="E1393">
            <v>0</v>
          </cell>
          <cell r="F1393">
            <v>0</v>
          </cell>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V1393">
            <v>0</v>
          </cell>
          <cell r="W1393">
            <v>0</v>
          </cell>
          <cell r="X1393">
            <v>0</v>
          </cell>
          <cell r="Y1393">
            <v>0</v>
          </cell>
          <cell r="Z1393">
            <v>0</v>
          </cell>
          <cell r="AA1393">
            <v>0</v>
          </cell>
          <cell r="AB1393">
            <v>0</v>
          </cell>
          <cell r="AC1393">
            <v>0</v>
          </cell>
          <cell r="AD1393">
            <v>0</v>
          </cell>
          <cell r="AE1393">
            <v>0</v>
          </cell>
          <cell r="AF1393">
            <v>0</v>
          </cell>
          <cell r="AG1393">
            <v>0</v>
          </cell>
          <cell r="AH1393">
            <v>0</v>
          </cell>
          <cell r="AI1393">
            <v>0</v>
          </cell>
          <cell r="AJ1393">
            <v>0</v>
          </cell>
          <cell r="AK1393">
            <v>0</v>
          </cell>
          <cell r="AL1393">
            <v>0</v>
          </cell>
          <cell r="AM1393">
            <v>0</v>
          </cell>
          <cell r="AN1393">
            <v>0</v>
          </cell>
        </row>
        <row r="1394">
          <cell r="A1394">
            <v>44</v>
          </cell>
          <cell r="B1394" t="str">
            <v>RD</v>
          </cell>
          <cell r="C1394" t="str">
            <v>sr</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V1394">
            <v>0</v>
          </cell>
          <cell r="W1394">
            <v>0</v>
          </cell>
          <cell r="X1394">
            <v>0</v>
          </cell>
          <cell r="Y1394">
            <v>0</v>
          </cell>
          <cell r="Z1394">
            <v>0</v>
          </cell>
          <cell r="AA1394">
            <v>0</v>
          </cell>
          <cell r="AB1394">
            <v>0</v>
          </cell>
          <cell r="AC1394">
            <v>0</v>
          </cell>
          <cell r="AD1394">
            <v>0</v>
          </cell>
          <cell r="AE1394">
            <v>0</v>
          </cell>
          <cell r="AF1394">
            <v>0</v>
          </cell>
          <cell r="AG1394">
            <v>0</v>
          </cell>
          <cell r="AH1394">
            <v>0</v>
          </cell>
          <cell r="AI1394">
            <v>0</v>
          </cell>
          <cell r="AJ1394">
            <v>0</v>
          </cell>
          <cell r="AK1394">
            <v>0</v>
          </cell>
          <cell r="AL1394">
            <v>0</v>
          </cell>
          <cell r="AM1394">
            <v>0</v>
          </cell>
          <cell r="AN1394">
            <v>0</v>
          </cell>
        </row>
        <row r="1395">
          <cell r="A1395">
            <v>44</v>
          </cell>
          <cell r="B1395" t="str">
            <v>RR</v>
          </cell>
          <cell r="C1395" t="str">
            <v>rf</v>
          </cell>
          <cell r="D1395">
            <v>0</v>
          </cell>
          <cell r="E1395">
            <v>0</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V1395">
            <v>0</v>
          </cell>
          <cell r="W1395">
            <v>0</v>
          </cell>
          <cell r="X1395">
            <v>0</v>
          </cell>
          <cell r="Y1395">
            <v>0</v>
          </cell>
          <cell r="Z1395">
            <v>0</v>
          </cell>
          <cell r="AA1395">
            <v>0</v>
          </cell>
          <cell r="AB1395">
            <v>0</v>
          </cell>
          <cell r="AC1395">
            <v>0</v>
          </cell>
          <cell r="AD1395">
            <v>0</v>
          </cell>
          <cell r="AE1395">
            <v>0</v>
          </cell>
          <cell r="AF1395">
            <v>0</v>
          </cell>
          <cell r="AG1395">
            <v>0</v>
          </cell>
          <cell r="AH1395">
            <v>0</v>
          </cell>
          <cell r="AI1395">
            <v>0</v>
          </cell>
          <cell r="AJ1395">
            <v>0</v>
          </cell>
          <cell r="AK1395">
            <v>0</v>
          </cell>
          <cell r="AL1395">
            <v>0</v>
          </cell>
          <cell r="AM1395">
            <v>0</v>
          </cell>
          <cell r="AN1395">
            <v>0</v>
          </cell>
        </row>
        <row r="1396">
          <cell r="A1396">
            <v>44</v>
          </cell>
          <cell r="B1396" t="str">
            <v>RR</v>
          </cell>
          <cell r="C1396" t="str">
            <v>rm</v>
          </cell>
          <cell r="D1396">
            <v>0</v>
          </cell>
          <cell r="E1396">
            <v>0</v>
          </cell>
          <cell r="F1396">
            <v>0</v>
          </cell>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V1396">
            <v>0</v>
          </cell>
          <cell r="W1396">
            <v>0</v>
          </cell>
          <cell r="X1396">
            <v>0</v>
          </cell>
          <cell r="Y1396">
            <v>0</v>
          </cell>
          <cell r="Z1396">
            <v>0</v>
          </cell>
          <cell r="AA1396">
            <v>0</v>
          </cell>
          <cell r="AB1396">
            <v>0</v>
          </cell>
          <cell r="AC1396">
            <v>0</v>
          </cell>
          <cell r="AD1396">
            <v>0</v>
          </cell>
          <cell r="AE1396">
            <v>0</v>
          </cell>
          <cell r="AF1396">
            <v>0</v>
          </cell>
          <cell r="AG1396">
            <v>0</v>
          </cell>
          <cell r="AH1396">
            <v>0</v>
          </cell>
          <cell r="AI1396">
            <v>0</v>
          </cell>
          <cell r="AJ1396">
            <v>0</v>
          </cell>
          <cell r="AK1396">
            <v>0</v>
          </cell>
          <cell r="AL1396">
            <v>0</v>
          </cell>
          <cell r="AM1396">
            <v>0</v>
          </cell>
          <cell r="AN1396">
            <v>0</v>
          </cell>
        </row>
        <row r="1397">
          <cell r="A1397">
            <v>44</v>
          </cell>
          <cell r="B1397" t="str">
            <v>SD</v>
          </cell>
          <cell r="C1397" t="str">
            <v>ld</v>
          </cell>
          <cell r="D1397">
            <v>0</v>
          </cell>
          <cell r="E1397">
            <v>0</v>
          </cell>
          <cell r="F1397">
            <v>0</v>
          </cell>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V1397">
            <v>0</v>
          </cell>
          <cell r="W1397">
            <v>0</v>
          </cell>
          <cell r="X1397">
            <v>0</v>
          </cell>
          <cell r="Y1397">
            <v>0</v>
          </cell>
          <cell r="Z1397">
            <v>0</v>
          </cell>
          <cell r="AA1397">
            <v>0</v>
          </cell>
          <cell r="AB1397">
            <v>0</v>
          </cell>
          <cell r="AC1397">
            <v>0</v>
          </cell>
          <cell r="AD1397">
            <v>0</v>
          </cell>
          <cell r="AE1397">
            <v>0</v>
          </cell>
          <cell r="AF1397">
            <v>0</v>
          </cell>
          <cell r="AG1397">
            <v>0</v>
          </cell>
          <cell r="AH1397">
            <v>0</v>
          </cell>
          <cell r="AI1397">
            <v>0</v>
          </cell>
          <cell r="AJ1397">
            <v>0</v>
          </cell>
          <cell r="AK1397">
            <v>0</v>
          </cell>
          <cell r="AL1397">
            <v>0</v>
          </cell>
          <cell r="AM1397">
            <v>0</v>
          </cell>
          <cell r="AN1397">
            <v>0</v>
          </cell>
        </row>
        <row r="1398">
          <cell r="A1398">
            <v>44</v>
          </cell>
          <cell r="B1398" t="str">
            <v>SD</v>
          </cell>
          <cell r="C1398" t="str">
            <v>lf</v>
          </cell>
          <cell r="D1398">
            <v>0</v>
          </cell>
          <cell r="E1398">
            <v>0</v>
          </cell>
          <cell r="F1398">
            <v>0</v>
          </cell>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V1398">
            <v>0</v>
          </cell>
          <cell r="W1398">
            <v>0</v>
          </cell>
          <cell r="X1398">
            <v>0</v>
          </cell>
          <cell r="Y1398">
            <v>0</v>
          </cell>
          <cell r="Z1398">
            <v>0</v>
          </cell>
          <cell r="AA1398">
            <v>0</v>
          </cell>
          <cell r="AB1398">
            <v>0</v>
          </cell>
          <cell r="AC1398">
            <v>0</v>
          </cell>
          <cell r="AD1398">
            <v>0</v>
          </cell>
          <cell r="AE1398">
            <v>0</v>
          </cell>
          <cell r="AF1398">
            <v>0</v>
          </cell>
          <cell r="AG1398">
            <v>0</v>
          </cell>
          <cell r="AH1398">
            <v>0</v>
          </cell>
          <cell r="AI1398">
            <v>0</v>
          </cell>
          <cell r="AJ1398">
            <v>0</v>
          </cell>
          <cell r="AK1398">
            <v>0</v>
          </cell>
          <cell r="AL1398">
            <v>0</v>
          </cell>
          <cell r="AM1398">
            <v>0</v>
          </cell>
          <cell r="AN1398">
            <v>0</v>
          </cell>
        </row>
        <row r="1399">
          <cell r="A1399">
            <v>44</v>
          </cell>
          <cell r="B1399" t="str">
            <v>SD</v>
          </cell>
          <cell r="C1399" t="str">
            <v>mn</v>
          </cell>
          <cell r="D1399">
            <v>0</v>
          </cell>
          <cell r="E1399">
            <v>0</v>
          </cell>
          <cell r="F1399">
            <v>0</v>
          </cell>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V1399">
            <v>0</v>
          </cell>
          <cell r="W1399">
            <v>0</v>
          </cell>
          <cell r="X1399">
            <v>0</v>
          </cell>
          <cell r="Y1399">
            <v>0</v>
          </cell>
          <cell r="Z1399">
            <v>0</v>
          </cell>
          <cell r="AA1399">
            <v>0</v>
          </cell>
          <cell r="AB1399">
            <v>0</v>
          </cell>
          <cell r="AC1399">
            <v>0</v>
          </cell>
          <cell r="AD1399">
            <v>0</v>
          </cell>
          <cell r="AE1399">
            <v>0</v>
          </cell>
          <cell r="AF1399">
            <v>0</v>
          </cell>
          <cell r="AG1399">
            <v>0</v>
          </cell>
          <cell r="AH1399">
            <v>0</v>
          </cell>
          <cell r="AI1399">
            <v>0</v>
          </cell>
          <cell r="AJ1399">
            <v>0</v>
          </cell>
          <cell r="AK1399">
            <v>0</v>
          </cell>
          <cell r="AL1399">
            <v>0</v>
          </cell>
          <cell r="AM1399">
            <v>0</v>
          </cell>
          <cell r="AN1399">
            <v>0</v>
          </cell>
        </row>
        <row r="1400">
          <cell r="A1400">
            <v>44</v>
          </cell>
          <cell r="B1400" t="str">
            <v>SD</v>
          </cell>
          <cell r="C1400" t="str">
            <v>os</v>
          </cell>
          <cell r="D1400">
            <v>0</v>
          </cell>
          <cell r="E1400">
            <v>0</v>
          </cell>
          <cell r="F1400">
            <v>0</v>
          </cell>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V1400">
            <v>0</v>
          </cell>
          <cell r="W1400">
            <v>0</v>
          </cell>
          <cell r="X1400">
            <v>0</v>
          </cell>
          <cell r="Y1400">
            <v>0</v>
          </cell>
          <cell r="Z1400">
            <v>0</v>
          </cell>
          <cell r="AA1400">
            <v>0</v>
          </cell>
          <cell r="AB1400">
            <v>0</v>
          </cell>
          <cell r="AC1400">
            <v>0</v>
          </cell>
          <cell r="AD1400">
            <v>0</v>
          </cell>
          <cell r="AE1400">
            <v>0</v>
          </cell>
          <cell r="AF1400">
            <v>0</v>
          </cell>
          <cell r="AG1400">
            <v>0</v>
          </cell>
          <cell r="AH1400">
            <v>0</v>
          </cell>
          <cell r="AI1400">
            <v>0</v>
          </cell>
          <cell r="AJ1400">
            <v>0</v>
          </cell>
          <cell r="AK1400">
            <v>0</v>
          </cell>
          <cell r="AL1400">
            <v>0</v>
          </cell>
          <cell r="AM1400">
            <v>0</v>
          </cell>
          <cell r="AN1400">
            <v>0</v>
          </cell>
        </row>
        <row r="1401">
          <cell r="A1401">
            <v>44</v>
          </cell>
          <cell r="B1401" t="str">
            <v>SD</v>
          </cell>
          <cell r="C1401" t="str">
            <v>pm</v>
          </cell>
          <cell r="D1401">
            <v>0</v>
          </cell>
          <cell r="E1401">
            <v>0</v>
          </cell>
          <cell r="F1401">
            <v>0</v>
          </cell>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V1401">
            <v>0</v>
          </cell>
          <cell r="W1401">
            <v>0</v>
          </cell>
          <cell r="X1401">
            <v>0</v>
          </cell>
          <cell r="Y1401">
            <v>0</v>
          </cell>
          <cell r="Z1401">
            <v>0</v>
          </cell>
          <cell r="AA1401">
            <v>0</v>
          </cell>
          <cell r="AB1401">
            <v>0</v>
          </cell>
          <cell r="AC1401">
            <v>0</v>
          </cell>
          <cell r="AD1401">
            <v>0</v>
          </cell>
          <cell r="AE1401">
            <v>0</v>
          </cell>
          <cell r="AF1401">
            <v>0</v>
          </cell>
          <cell r="AG1401">
            <v>0</v>
          </cell>
          <cell r="AH1401">
            <v>0</v>
          </cell>
          <cell r="AI1401">
            <v>0</v>
          </cell>
          <cell r="AJ1401">
            <v>0</v>
          </cell>
          <cell r="AK1401">
            <v>0</v>
          </cell>
          <cell r="AL1401">
            <v>0</v>
          </cell>
          <cell r="AM1401">
            <v>0</v>
          </cell>
          <cell r="AN1401">
            <v>0</v>
          </cell>
        </row>
        <row r="1402">
          <cell r="A1402">
            <v>44</v>
          </cell>
          <cell r="B1402" t="str">
            <v>SD</v>
          </cell>
          <cell r="C1402" t="str">
            <v>pq</v>
          </cell>
          <cell r="D1402">
            <v>0</v>
          </cell>
          <cell r="E1402">
            <v>0</v>
          </cell>
          <cell r="F1402">
            <v>0</v>
          </cell>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V1402">
            <v>0</v>
          </cell>
          <cell r="W1402">
            <v>0</v>
          </cell>
          <cell r="X1402">
            <v>0</v>
          </cell>
          <cell r="Y1402">
            <v>0</v>
          </cell>
          <cell r="Z1402">
            <v>0</v>
          </cell>
          <cell r="AA1402">
            <v>0</v>
          </cell>
          <cell r="AB1402">
            <v>0</v>
          </cell>
          <cell r="AC1402">
            <v>0</v>
          </cell>
          <cell r="AD1402">
            <v>0</v>
          </cell>
          <cell r="AE1402">
            <v>0</v>
          </cell>
          <cell r="AF1402">
            <v>0</v>
          </cell>
          <cell r="AG1402">
            <v>0</v>
          </cell>
          <cell r="AH1402">
            <v>0</v>
          </cell>
          <cell r="AI1402">
            <v>0</v>
          </cell>
          <cell r="AJ1402">
            <v>0</v>
          </cell>
          <cell r="AK1402">
            <v>0</v>
          </cell>
          <cell r="AL1402">
            <v>0</v>
          </cell>
          <cell r="AM1402">
            <v>0</v>
          </cell>
          <cell r="AN1402">
            <v>0</v>
          </cell>
        </row>
        <row r="1403">
          <cell r="A1403">
            <v>44</v>
          </cell>
          <cell r="B1403" t="str">
            <v>SD</v>
          </cell>
          <cell r="C1403" t="str">
            <v>ss</v>
          </cell>
          <cell r="D1403">
            <v>0</v>
          </cell>
          <cell r="E1403">
            <v>0</v>
          </cell>
          <cell r="F1403">
            <v>0</v>
          </cell>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V1403">
            <v>0</v>
          </cell>
          <cell r="W1403">
            <v>0</v>
          </cell>
          <cell r="X1403">
            <v>0</v>
          </cell>
          <cell r="Y1403">
            <v>0</v>
          </cell>
          <cell r="Z1403">
            <v>0</v>
          </cell>
          <cell r="AA1403">
            <v>0</v>
          </cell>
          <cell r="AB1403">
            <v>0</v>
          </cell>
          <cell r="AC1403">
            <v>0</v>
          </cell>
          <cell r="AD1403">
            <v>0</v>
          </cell>
          <cell r="AE1403">
            <v>0</v>
          </cell>
          <cell r="AF1403">
            <v>0</v>
          </cell>
          <cell r="AG1403">
            <v>0</v>
          </cell>
          <cell r="AH1403">
            <v>0</v>
          </cell>
          <cell r="AI1403">
            <v>0</v>
          </cell>
          <cell r="AJ1403">
            <v>0</v>
          </cell>
          <cell r="AK1403">
            <v>0</v>
          </cell>
          <cell r="AL1403">
            <v>0</v>
          </cell>
          <cell r="AM1403">
            <v>0</v>
          </cell>
          <cell r="AN1403">
            <v>0</v>
          </cell>
        </row>
        <row r="1404">
          <cell r="A1404">
            <v>44</v>
          </cell>
          <cell r="B1404" t="str">
            <v>UR</v>
          </cell>
          <cell r="C1404" t="str">
            <v>rf</v>
          </cell>
          <cell r="D1404">
            <v>0</v>
          </cell>
          <cell r="E1404">
            <v>0</v>
          </cell>
          <cell r="F1404">
            <v>0</v>
          </cell>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V1404">
            <v>0</v>
          </cell>
          <cell r="W1404">
            <v>0</v>
          </cell>
          <cell r="X1404">
            <v>0</v>
          </cell>
          <cell r="Y1404">
            <v>0</v>
          </cell>
          <cell r="Z1404">
            <v>0</v>
          </cell>
          <cell r="AA1404">
            <v>0</v>
          </cell>
          <cell r="AB1404">
            <v>0</v>
          </cell>
          <cell r="AC1404">
            <v>0</v>
          </cell>
          <cell r="AD1404">
            <v>0</v>
          </cell>
          <cell r="AE1404">
            <v>0</v>
          </cell>
          <cell r="AF1404">
            <v>0</v>
          </cell>
          <cell r="AG1404">
            <v>0</v>
          </cell>
          <cell r="AH1404">
            <v>0</v>
          </cell>
          <cell r="AI1404">
            <v>0</v>
          </cell>
          <cell r="AJ1404">
            <v>0</v>
          </cell>
          <cell r="AK1404">
            <v>0</v>
          </cell>
          <cell r="AL1404">
            <v>0</v>
          </cell>
          <cell r="AM1404">
            <v>0</v>
          </cell>
          <cell r="AN1404">
            <v>0</v>
          </cell>
        </row>
        <row r="1405">
          <cell r="A1405">
            <v>44</v>
          </cell>
          <cell r="B1405" t="str">
            <v>UR</v>
          </cell>
          <cell r="C1405" t="str">
            <v>rm</v>
          </cell>
          <cell r="D1405">
            <v>0</v>
          </cell>
          <cell r="E1405">
            <v>0</v>
          </cell>
          <cell r="F1405">
            <v>0</v>
          </cell>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V1405">
            <v>0</v>
          </cell>
          <cell r="W1405">
            <v>0</v>
          </cell>
          <cell r="X1405">
            <v>0</v>
          </cell>
          <cell r="Y1405">
            <v>0</v>
          </cell>
          <cell r="Z1405">
            <v>0</v>
          </cell>
          <cell r="AA1405">
            <v>0</v>
          </cell>
          <cell r="AB1405">
            <v>0</v>
          </cell>
          <cell r="AC1405">
            <v>0</v>
          </cell>
          <cell r="AD1405">
            <v>0</v>
          </cell>
          <cell r="AE1405">
            <v>0</v>
          </cell>
          <cell r="AF1405">
            <v>0</v>
          </cell>
          <cell r="AG1405">
            <v>0</v>
          </cell>
          <cell r="AH1405">
            <v>0</v>
          </cell>
          <cell r="AI1405">
            <v>0</v>
          </cell>
          <cell r="AJ1405">
            <v>0</v>
          </cell>
          <cell r="AK1405">
            <v>0</v>
          </cell>
          <cell r="AL1405">
            <v>0</v>
          </cell>
          <cell r="AM1405">
            <v>0</v>
          </cell>
          <cell r="AN1405">
            <v>0</v>
          </cell>
        </row>
        <row r="1406">
          <cell r="A1406">
            <v>45</v>
          </cell>
          <cell r="B1406" t="str">
            <v>AG</v>
          </cell>
          <cell r="C1406" t="str">
            <v>ab</v>
          </cell>
          <cell r="D1406">
            <v>0</v>
          </cell>
          <cell r="E1406">
            <v>0</v>
          </cell>
          <cell r="F1406">
            <v>0</v>
          </cell>
          <cell r="G1406">
            <v>0</v>
          </cell>
          <cell r="H1406">
            <v>0</v>
          </cell>
          <cell r="I1406">
            <v>0</v>
          </cell>
          <cell r="J1406">
            <v>0</v>
          </cell>
          <cell r="K1406">
            <v>0</v>
          </cell>
          <cell r="L1406">
            <v>0</v>
          </cell>
          <cell r="M1406">
            <v>0</v>
          </cell>
          <cell r="N1406">
            <v>0</v>
          </cell>
          <cell r="O1406">
            <v>0</v>
          </cell>
          <cell r="P1406">
            <v>0</v>
          </cell>
          <cell r="Q1406">
            <v>0</v>
          </cell>
          <cell r="R1406">
            <v>0</v>
          </cell>
          <cell r="S1406">
            <v>0</v>
          </cell>
          <cell r="T1406">
            <v>0</v>
          </cell>
          <cell r="U1406">
            <v>0</v>
          </cell>
          <cell r="V1406">
            <v>0</v>
          </cell>
          <cell r="W1406">
            <v>0</v>
          </cell>
          <cell r="X1406">
            <v>0</v>
          </cell>
          <cell r="Y1406">
            <v>0</v>
          </cell>
          <cell r="Z1406">
            <v>0</v>
          </cell>
          <cell r="AA1406">
            <v>0</v>
          </cell>
          <cell r="AB1406">
            <v>0</v>
          </cell>
          <cell r="AC1406">
            <v>0</v>
          </cell>
          <cell r="AD1406">
            <v>0</v>
          </cell>
          <cell r="AE1406">
            <v>0</v>
          </cell>
          <cell r="AF1406">
            <v>0</v>
          </cell>
          <cell r="AG1406">
            <v>0</v>
          </cell>
          <cell r="AH1406">
            <v>0</v>
          </cell>
          <cell r="AI1406">
            <v>0</v>
          </cell>
          <cell r="AJ1406">
            <v>0</v>
          </cell>
          <cell r="AK1406">
            <v>0</v>
          </cell>
          <cell r="AL1406">
            <v>0</v>
          </cell>
          <cell r="AM1406">
            <v>0</v>
          </cell>
          <cell r="AN1406">
            <v>0</v>
          </cell>
        </row>
        <row r="1407">
          <cell r="A1407">
            <v>45</v>
          </cell>
          <cell r="B1407" t="str">
            <v>AG</v>
          </cell>
          <cell r="C1407" t="str">
            <v>cp</v>
          </cell>
          <cell r="D1407">
            <v>0</v>
          </cell>
          <cell r="E1407">
            <v>0</v>
          </cell>
          <cell r="F1407">
            <v>0</v>
          </cell>
          <cell r="G1407">
            <v>0</v>
          </cell>
          <cell r="H1407">
            <v>0</v>
          </cell>
          <cell r="I1407">
            <v>0</v>
          </cell>
          <cell r="J1407">
            <v>0</v>
          </cell>
          <cell r="K1407">
            <v>0</v>
          </cell>
          <cell r="L1407">
            <v>0</v>
          </cell>
          <cell r="M1407">
            <v>0</v>
          </cell>
          <cell r="N1407">
            <v>0</v>
          </cell>
          <cell r="O1407">
            <v>0</v>
          </cell>
          <cell r="P1407">
            <v>0</v>
          </cell>
          <cell r="Q1407">
            <v>0</v>
          </cell>
          <cell r="R1407">
            <v>0</v>
          </cell>
          <cell r="S1407">
            <v>0</v>
          </cell>
          <cell r="T1407">
            <v>0</v>
          </cell>
          <cell r="U1407">
            <v>0</v>
          </cell>
          <cell r="V1407">
            <v>0</v>
          </cell>
          <cell r="W1407">
            <v>0</v>
          </cell>
          <cell r="X1407">
            <v>0</v>
          </cell>
          <cell r="Y1407">
            <v>0</v>
          </cell>
          <cell r="Z1407">
            <v>0</v>
          </cell>
          <cell r="AA1407">
            <v>0</v>
          </cell>
          <cell r="AB1407">
            <v>0</v>
          </cell>
          <cell r="AC1407">
            <v>0</v>
          </cell>
          <cell r="AD1407">
            <v>0</v>
          </cell>
          <cell r="AE1407">
            <v>0</v>
          </cell>
          <cell r="AF1407">
            <v>0</v>
          </cell>
          <cell r="AG1407">
            <v>0</v>
          </cell>
          <cell r="AH1407">
            <v>0</v>
          </cell>
          <cell r="AI1407">
            <v>0</v>
          </cell>
          <cell r="AJ1407">
            <v>0</v>
          </cell>
          <cell r="AK1407">
            <v>0</v>
          </cell>
          <cell r="AL1407">
            <v>0</v>
          </cell>
          <cell r="AM1407">
            <v>0</v>
          </cell>
          <cell r="AN1407">
            <v>0</v>
          </cell>
        </row>
        <row r="1408">
          <cell r="A1408">
            <v>45</v>
          </cell>
          <cell r="B1408" t="str">
            <v>AG</v>
          </cell>
          <cell r="C1408" t="str">
            <v>pa</v>
          </cell>
          <cell r="D1408">
            <v>0</v>
          </cell>
          <cell r="E1408">
            <v>0</v>
          </cell>
          <cell r="F1408">
            <v>0</v>
          </cell>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V1408">
            <v>0</v>
          </cell>
          <cell r="W1408">
            <v>0</v>
          </cell>
          <cell r="X1408">
            <v>0</v>
          </cell>
          <cell r="Y1408">
            <v>0</v>
          </cell>
          <cell r="Z1408">
            <v>0</v>
          </cell>
          <cell r="AA1408">
            <v>0</v>
          </cell>
          <cell r="AB1408">
            <v>0</v>
          </cell>
          <cell r="AC1408">
            <v>0</v>
          </cell>
          <cell r="AD1408">
            <v>0</v>
          </cell>
          <cell r="AE1408">
            <v>0</v>
          </cell>
          <cell r="AF1408">
            <v>0</v>
          </cell>
          <cell r="AG1408">
            <v>0</v>
          </cell>
          <cell r="AH1408">
            <v>0</v>
          </cell>
          <cell r="AI1408">
            <v>0</v>
          </cell>
          <cell r="AJ1408">
            <v>0</v>
          </cell>
          <cell r="AK1408">
            <v>0</v>
          </cell>
          <cell r="AL1408">
            <v>0</v>
          </cell>
          <cell r="AM1408">
            <v>0</v>
          </cell>
          <cell r="AN1408">
            <v>0</v>
          </cell>
        </row>
        <row r="1409">
          <cell r="A1409">
            <v>45</v>
          </cell>
          <cell r="B1409" t="str">
            <v>AL</v>
          </cell>
          <cell r="C1409" t="str">
            <v>ep</v>
          </cell>
          <cell r="D1409">
            <v>0</v>
          </cell>
          <cell r="E1409">
            <v>0</v>
          </cell>
          <cell r="F1409">
            <v>0</v>
          </cell>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V1409">
            <v>0</v>
          </cell>
          <cell r="W1409">
            <v>0</v>
          </cell>
          <cell r="X1409">
            <v>0</v>
          </cell>
          <cell r="Y1409">
            <v>0</v>
          </cell>
          <cell r="Z1409">
            <v>0</v>
          </cell>
          <cell r="AA1409">
            <v>0</v>
          </cell>
          <cell r="AB1409">
            <v>0</v>
          </cell>
          <cell r="AC1409">
            <v>0</v>
          </cell>
          <cell r="AD1409">
            <v>0</v>
          </cell>
          <cell r="AE1409">
            <v>0</v>
          </cell>
          <cell r="AF1409">
            <v>0</v>
          </cell>
          <cell r="AG1409">
            <v>0</v>
          </cell>
          <cell r="AH1409">
            <v>0</v>
          </cell>
          <cell r="AI1409">
            <v>0</v>
          </cell>
          <cell r="AJ1409">
            <v>0</v>
          </cell>
          <cell r="AK1409">
            <v>0</v>
          </cell>
          <cell r="AL1409">
            <v>0</v>
          </cell>
          <cell r="AM1409">
            <v>0</v>
          </cell>
          <cell r="AN1409">
            <v>0</v>
          </cell>
        </row>
        <row r="1410">
          <cell r="A1410">
            <v>45</v>
          </cell>
          <cell r="B1410" t="str">
            <v>AL</v>
          </cell>
          <cell r="C1410" t="str">
            <v>ff</v>
          </cell>
          <cell r="D1410">
            <v>0</v>
          </cell>
          <cell r="E1410">
            <v>0</v>
          </cell>
          <cell r="F1410">
            <v>0</v>
          </cell>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0</v>
          </cell>
          <cell r="Y1410">
            <v>0</v>
          </cell>
          <cell r="Z1410">
            <v>0</v>
          </cell>
          <cell r="AA1410">
            <v>0</v>
          </cell>
          <cell r="AB1410">
            <v>0</v>
          </cell>
          <cell r="AC1410">
            <v>0</v>
          </cell>
          <cell r="AD1410">
            <v>0</v>
          </cell>
          <cell r="AE1410">
            <v>0</v>
          </cell>
          <cell r="AF1410">
            <v>0</v>
          </cell>
          <cell r="AG1410">
            <v>0</v>
          </cell>
          <cell r="AH1410">
            <v>0</v>
          </cell>
          <cell r="AI1410">
            <v>0</v>
          </cell>
          <cell r="AJ1410">
            <v>0</v>
          </cell>
          <cell r="AK1410">
            <v>0</v>
          </cell>
          <cell r="AL1410">
            <v>0</v>
          </cell>
          <cell r="AM1410">
            <v>0</v>
          </cell>
          <cell r="AN1410">
            <v>0</v>
          </cell>
        </row>
        <row r="1411">
          <cell r="A1411">
            <v>45</v>
          </cell>
          <cell r="B1411" t="str">
            <v>AL</v>
          </cell>
          <cell r="C1411" t="str">
            <v>hr</v>
          </cell>
          <cell r="D1411">
            <v>0</v>
          </cell>
          <cell r="E1411">
            <v>0</v>
          </cell>
          <cell r="F1411">
            <v>0</v>
          </cell>
          <cell r="G1411">
            <v>0</v>
          </cell>
          <cell r="H1411">
            <v>0</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0</v>
          </cell>
          <cell r="Y1411">
            <v>0</v>
          </cell>
          <cell r="Z1411">
            <v>0</v>
          </cell>
          <cell r="AA1411">
            <v>0</v>
          </cell>
          <cell r="AB1411">
            <v>0</v>
          </cell>
          <cell r="AC1411">
            <v>0</v>
          </cell>
          <cell r="AD1411">
            <v>0</v>
          </cell>
          <cell r="AE1411">
            <v>0</v>
          </cell>
          <cell r="AF1411">
            <v>0</v>
          </cell>
          <cell r="AG1411">
            <v>0</v>
          </cell>
          <cell r="AH1411">
            <v>0</v>
          </cell>
          <cell r="AI1411">
            <v>0</v>
          </cell>
          <cell r="AJ1411">
            <v>0</v>
          </cell>
          <cell r="AK1411">
            <v>0</v>
          </cell>
          <cell r="AL1411">
            <v>0</v>
          </cell>
          <cell r="AM1411">
            <v>0</v>
          </cell>
          <cell r="AN1411">
            <v>0</v>
          </cell>
        </row>
        <row r="1412">
          <cell r="A1412">
            <v>45</v>
          </cell>
          <cell r="B1412" t="str">
            <v>AL</v>
          </cell>
          <cell r="C1412" t="str">
            <v>of</v>
          </cell>
          <cell r="D1412">
            <v>0</v>
          </cell>
          <cell r="E1412">
            <v>0</v>
          </cell>
          <cell r="F1412">
            <v>0</v>
          </cell>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0</v>
          </cell>
          <cell r="Y1412">
            <v>0</v>
          </cell>
          <cell r="Z1412">
            <v>0</v>
          </cell>
          <cell r="AA1412">
            <v>0</v>
          </cell>
          <cell r="AB1412">
            <v>0</v>
          </cell>
          <cell r="AC1412">
            <v>0</v>
          </cell>
          <cell r="AD1412">
            <v>0</v>
          </cell>
          <cell r="AE1412">
            <v>0</v>
          </cell>
          <cell r="AF1412">
            <v>0</v>
          </cell>
          <cell r="AG1412">
            <v>0</v>
          </cell>
          <cell r="AH1412">
            <v>0</v>
          </cell>
          <cell r="AI1412">
            <v>0</v>
          </cell>
          <cell r="AJ1412">
            <v>0</v>
          </cell>
          <cell r="AK1412">
            <v>0</v>
          </cell>
          <cell r="AL1412">
            <v>0</v>
          </cell>
          <cell r="AM1412">
            <v>0</v>
          </cell>
          <cell r="AN1412">
            <v>0</v>
          </cell>
        </row>
        <row r="1413">
          <cell r="A1413">
            <v>45</v>
          </cell>
          <cell r="B1413" t="str">
            <v>CR</v>
          </cell>
          <cell r="C1413" t="str">
            <v>as</v>
          </cell>
          <cell r="D1413">
            <v>0</v>
          </cell>
          <cell r="E1413">
            <v>0</v>
          </cell>
          <cell r="F1413">
            <v>0</v>
          </cell>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0</v>
          </cell>
          <cell r="Y1413">
            <v>0</v>
          </cell>
          <cell r="Z1413">
            <v>0</v>
          </cell>
          <cell r="AA1413">
            <v>0</v>
          </cell>
          <cell r="AB1413">
            <v>0</v>
          </cell>
          <cell r="AC1413">
            <v>0</v>
          </cell>
          <cell r="AD1413">
            <v>0</v>
          </cell>
          <cell r="AE1413">
            <v>0</v>
          </cell>
          <cell r="AF1413">
            <v>0</v>
          </cell>
          <cell r="AG1413">
            <v>0</v>
          </cell>
          <cell r="AH1413">
            <v>0</v>
          </cell>
          <cell r="AI1413">
            <v>0</v>
          </cell>
          <cell r="AJ1413">
            <v>0</v>
          </cell>
          <cell r="AK1413">
            <v>0</v>
          </cell>
          <cell r="AL1413">
            <v>0</v>
          </cell>
          <cell r="AM1413">
            <v>0</v>
          </cell>
          <cell r="AN1413">
            <v>0</v>
          </cell>
        </row>
        <row r="1414">
          <cell r="A1414">
            <v>45</v>
          </cell>
          <cell r="B1414" t="str">
            <v>CR</v>
          </cell>
          <cell r="C1414" t="str">
            <v>hy</v>
          </cell>
          <cell r="D1414">
            <v>0</v>
          </cell>
          <cell r="E1414">
            <v>0</v>
          </cell>
          <cell r="F1414">
            <v>0</v>
          </cell>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cell r="AI1414">
            <v>0</v>
          </cell>
          <cell r="AJ1414">
            <v>0</v>
          </cell>
          <cell r="AK1414">
            <v>0</v>
          </cell>
          <cell r="AL1414">
            <v>0</v>
          </cell>
          <cell r="AM1414">
            <v>0</v>
          </cell>
          <cell r="AN1414">
            <v>0</v>
          </cell>
        </row>
        <row r="1415">
          <cell r="A1415">
            <v>45</v>
          </cell>
          <cell r="B1415" t="str">
            <v>CR</v>
          </cell>
          <cell r="C1415" t="str">
            <v>pp</v>
          </cell>
          <cell r="D1415">
            <v>0</v>
          </cell>
          <cell r="E1415">
            <v>0</v>
          </cell>
          <cell r="F1415">
            <v>0</v>
          </cell>
          <cell r="G1415">
            <v>0</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0</v>
          </cell>
          <cell r="Y1415">
            <v>0</v>
          </cell>
          <cell r="Z1415">
            <v>0</v>
          </cell>
          <cell r="AA1415">
            <v>0</v>
          </cell>
          <cell r="AB1415">
            <v>0</v>
          </cell>
          <cell r="AC1415">
            <v>0</v>
          </cell>
          <cell r="AD1415">
            <v>0</v>
          </cell>
          <cell r="AE1415">
            <v>0</v>
          </cell>
          <cell r="AF1415">
            <v>0</v>
          </cell>
          <cell r="AG1415">
            <v>0</v>
          </cell>
          <cell r="AH1415">
            <v>0</v>
          </cell>
          <cell r="AI1415">
            <v>0</v>
          </cell>
          <cell r="AJ1415">
            <v>0</v>
          </cell>
          <cell r="AK1415">
            <v>0</v>
          </cell>
          <cell r="AL1415">
            <v>0</v>
          </cell>
          <cell r="AM1415">
            <v>0</v>
          </cell>
          <cell r="AN1415">
            <v>0</v>
          </cell>
        </row>
        <row r="1416">
          <cell r="A1416">
            <v>45</v>
          </cell>
          <cell r="B1416" t="str">
            <v>CR</v>
          </cell>
          <cell r="C1416" t="str">
            <v>ry</v>
          </cell>
          <cell r="D1416">
            <v>0</v>
          </cell>
          <cell r="E1416">
            <v>0</v>
          </cell>
          <cell r="F1416">
            <v>0</v>
          </cell>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0</v>
          </cell>
          <cell r="Y1416">
            <v>0</v>
          </cell>
          <cell r="Z1416">
            <v>0</v>
          </cell>
          <cell r="AA1416">
            <v>0</v>
          </cell>
          <cell r="AB1416">
            <v>0</v>
          </cell>
          <cell r="AC1416">
            <v>0</v>
          </cell>
          <cell r="AD1416">
            <v>0</v>
          </cell>
          <cell r="AE1416">
            <v>0</v>
          </cell>
          <cell r="AF1416">
            <v>0</v>
          </cell>
          <cell r="AG1416">
            <v>0</v>
          </cell>
          <cell r="AH1416">
            <v>0</v>
          </cell>
          <cell r="AI1416">
            <v>0</v>
          </cell>
          <cell r="AJ1416">
            <v>0</v>
          </cell>
          <cell r="AK1416">
            <v>0</v>
          </cell>
          <cell r="AL1416">
            <v>0</v>
          </cell>
          <cell r="AM1416">
            <v>0</v>
          </cell>
          <cell r="AN1416">
            <v>0</v>
          </cell>
        </row>
        <row r="1417">
          <cell r="A1417">
            <v>45</v>
          </cell>
          <cell r="B1417" t="str">
            <v>CR</v>
          </cell>
          <cell r="C1417" t="str">
            <v>sl</v>
          </cell>
          <cell r="D1417">
            <v>0</v>
          </cell>
          <cell r="E1417">
            <v>0</v>
          </cell>
          <cell r="F1417">
            <v>0</v>
          </cell>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0</v>
          </cell>
          <cell r="Y1417">
            <v>0</v>
          </cell>
          <cell r="Z1417">
            <v>0</v>
          </cell>
          <cell r="AA1417">
            <v>0</v>
          </cell>
          <cell r="AB1417">
            <v>0</v>
          </cell>
          <cell r="AC1417">
            <v>0</v>
          </cell>
          <cell r="AD1417">
            <v>0</v>
          </cell>
          <cell r="AE1417">
            <v>0</v>
          </cell>
          <cell r="AF1417">
            <v>0</v>
          </cell>
          <cell r="AG1417">
            <v>0</v>
          </cell>
          <cell r="AH1417">
            <v>0</v>
          </cell>
          <cell r="AI1417">
            <v>0</v>
          </cell>
          <cell r="AJ1417">
            <v>0</v>
          </cell>
          <cell r="AK1417">
            <v>0</v>
          </cell>
          <cell r="AL1417">
            <v>0</v>
          </cell>
          <cell r="AM1417">
            <v>0</v>
          </cell>
          <cell r="AN1417">
            <v>0</v>
          </cell>
        </row>
        <row r="1418">
          <cell r="A1418">
            <v>45</v>
          </cell>
          <cell r="B1418" t="str">
            <v>FO</v>
          </cell>
          <cell r="C1418" t="str">
            <v>uf</v>
          </cell>
          <cell r="D1418">
            <v>0</v>
          </cell>
          <cell r="E1418">
            <v>0</v>
          </cell>
          <cell r="F1418">
            <v>0</v>
          </cell>
          <cell r="G1418">
            <v>0</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0</v>
          </cell>
          <cell r="Y1418">
            <v>0</v>
          </cell>
          <cell r="Z1418">
            <v>0</v>
          </cell>
          <cell r="AA1418">
            <v>0</v>
          </cell>
          <cell r="AB1418">
            <v>0</v>
          </cell>
          <cell r="AC1418">
            <v>0</v>
          </cell>
          <cell r="AD1418">
            <v>0</v>
          </cell>
          <cell r="AE1418">
            <v>0</v>
          </cell>
          <cell r="AF1418">
            <v>0</v>
          </cell>
          <cell r="AG1418">
            <v>0</v>
          </cell>
          <cell r="AH1418">
            <v>0</v>
          </cell>
          <cell r="AI1418">
            <v>0</v>
          </cell>
          <cell r="AJ1418">
            <v>0</v>
          </cell>
          <cell r="AK1418">
            <v>0</v>
          </cell>
          <cell r="AL1418">
            <v>0</v>
          </cell>
          <cell r="AM1418">
            <v>0</v>
          </cell>
          <cell r="AN1418">
            <v>0</v>
          </cell>
        </row>
        <row r="1419">
          <cell r="A1419">
            <v>45</v>
          </cell>
          <cell r="B1419" t="str">
            <v>IN</v>
          </cell>
          <cell r="C1419" t="str">
            <v>hi</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cell r="AL1419">
            <v>0</v>
          </cell>
          <cell r="AM1419">
            <v>0</v>
          </cell>
          <cell r="AN1419">
            <v>0</v>
          </cell>
        </row>
        <row r="1420">
          <cell r="A1420">
            <v>45</v>
          </cell>
          <cell r="B1420" t="str">
            <v>IN</v>
          </cell>
          <cell r="C1420" t="str">
            <v>ih</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cell r="AL1420">
            <v>0</v>
          </cell>
          <cell r="AM1420">
            <v>0</v>
          </cell>
          <cell r="AN1420">
            <v>0</v>
          </cell>
        </row>
        <row r="1421">
          <cell r="A1421">
            <v>45</v>
          </cell>
          <cell r="B1421" t="str">
            <v>IN</v>
          </cell>
          <cell r="C1421" t="str">
            <v>li</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cell r="AL1421">
            <v>0</v>
          </cell>
          <cell r="AM1421">
            <v>0</v>
          </cell>
          <cell r="AN1421">
            <v>0</v>
          </cell>
        </row>
        <row r="1422">
          <cell r="A1422">
            <v>45</v>
          </cell>
          <cell r="B1422" t="str">
            <v>IN</v>
          </cell>
          <cell r="C1422" t="str">
            <v>oi</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cell r="AL1422">
            <v>0</v>
          </cell>
          <cell r="AM1422">
            <v>0</v>
          </cell>
          <cell r="AN1422">
            <v>0</v>
          </cell>
        </row>
        <row r="1423">
          <cell r="A1423">
            <v>45</v>
          </cell>
          <cell r="B1423" t="str">
            <v>IN</v>
          </cell>
          <cell r="C1423" t="str">
            <v>wp</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cell r="AL1423">
            <v>0</v>
          </cell>
          <cell r="AM1423">
            <v>0</v>
          </cell>
          <cell r="AN1423">
            <v>0</v>
          </cell>
        </row>
        <row r="1424">
          <cell r="A1424">
            <v>45</v>
          </cell>
          <cell r="B1424" t="str">
            <v>RC</v>
          </cell>
          <cell r="C1424" t="str">
            <v>ca</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cell r="AL1424">
            <v>0</v>
          </cell>
          <cell r="AM1424">
            <v>0</v>
          </cell>
          <cell r="AN1424">
            <v>0</v>
          </cell>
        </row>
        <row r="1425">
          <cell r="A1425">
            <v>45</v>
          </cell>
          <cell r="B1425" t="str">
            <v>RC</v>
          </cell>
          <cell r="C1425" t="str">
            <v>go</v>
          </cell>
          <cell r="D1425">
            <v>0</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cell r="AL1425">
            <v>0</v>
          </cell>
          <cell r="AM1425">
            <v>0</v>
          </cell>
          <cell r="AN1425">
            <v>0</v>
          </cell>
        </row>
        <row r="1426">
          <cell r="A1426">
            <v>45</v>
          </cell>
          <cell r="B1426" t="str">
            <v>RC</v>
          </cell>
          <cell r="C1426" t="str">
            <v>sk</v>
          </cell>
          <cell r="D1426">
            <v>0</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cell r="AL1426">
            <v>0</v>
          </cell>
          <cell r="AM1426">
            <v>0</v>
          </cell>
          <cell r="AN1426">
            <v>0</v>
          </cell>
        </row>
        <row r="1427">
          <cell r="A1427">
            <v>45</v>
          </cell>
          <cell r="B1427" t="str">
            <v>RD</v>
          </cell>
          <cell r="C1427" t="str">
            <v>mf</v>
          </cell>
          <cell r="D1427">
            <v>0</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cell r="AL1427">
            <v>0</v>
          </cell>
          <cell r="AM1427">
            <v>0</v>
          </cell>
          <cell r="AN1427">
            <v>0</v>
          </cell>
        </row>
        <row r="1428">
          <cell r="A1428">
            <v>45</v>
          </cell>
          <cell r="B1428" t="str">
            <v>RD</v>
          </cell>
          <cell r="C1428" t="str">
            <v>mr</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cell r="AL1428">
            <v>0</v>
          </cell>
          <cell r="AM1428">
            <v>0</v>
          </cell>
          <cell r="AN1428">
            <v>0</v>
          </cell>
        </row>
        <row r="1429">
          <cell r="A1429">
            <v>45</v>
          </cell>
          <cell r="B1429" t="str">
            <v>RD</v>
          </cell>
          <cell r="C1429" t="str">
            <v>sf</v>
          </cell>
          <cell r="D1429">
            <v>0</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cell r="AL1429">
            <v>0</v>
          </cell>
          <cell r="AM1429">
            <v>0</v>
          </cell>
          <cell r="AN1429">
            <v>0</v>
          </cell>
        </row>
        <row r="1430">
          <cell r="A1430">
            <v>45</v>
          </cell>
          <cell r="B1430" t="str">
            <v>RD</v>
          </cell>
          <cell r="C1430" t="str">
            <v>sr</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cell r="AL1430">
            <v>0</v>
          </cell>
          <cell r="AM1430">
            <v>0</v>
          </cell>
          <cell r="AN1430">
            <v>0</v>
          </cell>
        </row>
        <row r="1431">
          <cell r="A1431">
            <v>45</v>
          </cell>
          <cell r="B1431" t="str">
            <v>RR</v>
          </cell>
          <cell r="C1431" t="str">
            <v>rf</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cell r="AL1431">
            <v>0</v>
          </cell>
          <cell r="AM1431">
            <v>0</v>
          </cell>
          <cell r="AN1431">
            <v>0</v>
          </cell>
        </row>
        <row r="1432">
          <cell r="A1432">
            <v>45</v>
          </cell>
          <cell r="B1432" t="str">
            <v>RR</v>
          </cell>
          <cell r="C1432" t="str">
            <v>rm</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cell r="AL1432">
            <v>0</v>
          </cell>
          <cell r="AM1432">
            <v>0</v>
          </cell>
          <cell r="AN1432">
            <v>0</v>
          </cell>
        </row>
        <row r="1433">
          <cell r="A1433">
            <v>45</v>
          </cell>
          <cell r="B1433" t="str">
            <v>SD</v>
          </cell>
          <cell r="C1433" t="str">
            <v>ld</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cell r="AL1433">
            <v>0</v>
          </cell>
          <cell r="AM1433">
            <v>0</v>
          </cell>
          <cell r="AN1433">
            <v>0</v>
          </cell>
        </row>
        <row r="1434">
          <cell r="A1434">
            <v>45</v>
          </cell>
          <cell r="B1434" t="str">
            <v>SD</v>
          </cell>
          <cell r="C1434" t="str">
            <v>lf</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cell r="AL1434">
            <v>0</v>
          </cell>
          <cell r="AM1434">
            <v>0</v>
          </cell>
          <cell r="AN1434">
            <v>0</v>
          </cell>
        </row>
        <row r="1435">
          <cell r="A1435">
            <v>45</v>
          </cell>
          <cell r="B1435" t="str">
            <v>SD</v>
          </cell>
          <cell r="C1435" t="str">
            <v>mn</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cell r="AL1435">
            <v>0</v>
          </cell>
          <cell r="AM1435">
            <v>0</v>
          </cell>
          <cell r="AN1435">
            <v>0</v>
          </cell>
        </row>
        <row r="1436">
          <cell r="A1436">
            <v>45</v>
          </cell>
          <cell r="B1436" t="str">
            <v>SD</v>
          </cell>
          <cell r="C1436" t="str">
            <v>os</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cell r="AL1436">
            <v>0</v>
          </cell>
          <cell r="AM1436">
            <v>0</v>
          </cell>
          <cell r="AN1436">
            <v>0</v>
          </cell>
        </row>
        <row r="1437">
          <cell r="A1437">
            <v>45</v>
          </cell>
          <cell r="B1437" t="str">
            <v>SD</v>
          </cell>
          <cell r="C1437" t="str">
            <v>pm</v>
          </cell>
          <cell r="D1437">
            <v>0</v>
          </cell>
          <cell r="E1437">
            <v>0</v>
          </cell>
          <cell r="F1437">
            <v>0</v>
          </cell>
          <cell r="G1437">
            <v>0</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0</v>
          </cell>
          <cell r="AF1437">
            <v>0</v>
          </cell>
          <cell r="AG1437">
            <v>0</v>
          </cell>
          <cell r="AH1437">
            <v>0</v>
          </cell>
          <cell r="AI1437">
            <v>0</v>
          </cell>
          <cell r="AJ1437">
            <v>0</v>
          </cell>
          <cell r="AK1437">
            <v>0</v>
          </cell>
          <cell r="AL1437">
            <v>0</v>
          </cell>
          <cell r="AM1437">
            <v>0</v>
          </cell>
          <cell r="AN1437">
            <v>0</v>
          </cell>
        </row>
        <row r="1438">
          <cell r="A1438">
            <v>45</v>
          </cell>
          <cell r="B1438" t="str">
            <v>SD</v>
          </cell>
          <cell r="C1438" t="str">
            <v>pq</v>
          </cell>
          <cell r="D1438">
            <v>0</v>
          </cell>
          <cell r="E1438">
            <v>0</v>
          </cell>
          <cell r="F1438">
            <v>0</v>
          </cell>
          <cell r="G1438">
            <v>0</v>
          </cell>
          <cell r="H1438">
            <v>0</v>
          </cell>
          <cell r="I1438">
            <v>0</v>
          </cell>
          <cell r="J1438">
            <v>0</v>
          </cell>
          <cell r="K1438">
            <v>0</v>
          </cell>
          <cell r="L1438">
            <v>0</v>
          </cell>
          <cell r="M1438">
            <v>0</v>
          </cell>
          <cell r="N1438">
            <v>0</v>
          </cell>
          <cell r="O1438">
            <v>0</v>
          </cell>
          <cell r="P1438">
            <v>0</v>
          </cell>
          <cell r="Q1438">
            <v>0</v>
          </cell>
          <cell r="R1438">
            <v>0</v>
          </cell>
          <cell r="S1438">
            <v>0</v>
          </cell>
          <cell r="T1438">
            <v>0</v>
          </cell>
          <cell r="U1438">
            <v>0</v>
          </cell>
          <cell r="V1438">
            <v>0</v>
          </cell>
          <cell r="W1438">
            <v>0</v>
          </cell>
          <cell r="X1438">
            <v>0</v>
          </cell>
          <cell r="Y1438">
            <v>0</v>
          </cell>
          <cell r="Z1438">
            <v>0</v>
          </cell>
          <cell r="AA1438">
            <v>0</v>
          </cell>
          <cell r="AB1438">
            <v>0</v>
          </cell>
          <cell r="AC1438">
            <v>0</v>
          </cell>
          <cell r="AD1438">
            <v>0</v>
          </cell>
          <cell r="AE1438">
            <v>0</v>
          </cell>
          <cell r="AF1438">
            <v>0</v>
          </cell>
          <cell r="AG1438">
            <v>0</v>
          </cell>
          <cell r="AH1438">
            <v>0</v>
          </cell>
          <cell r="AI1438">
            <v>0</v>
          </cell>
          <cell r="AJ1438">
            <v>0</v>
          </cell>
          <cell r="AK1438">
            <v>0</v>
          </cell>
          <cell r="AL1438">
            <v>0</v>
          </cell>
          <cell r="AM1438">
            <v>0</v>
          </cell>
          <cell r="AN1438">
            <v>0</v>
          </cell>
        </row>
        <row r="1439">
          <cell r="A1439">
            <v>45</v>
          </cell>
          <cell r="B1439" t="str">
            <v>SD</v>
          </cell>
          <cell r="C1439" t="str">
            <v>ss</v>
          </cell>
          <cell r="D1439">
            <v>0</v>
          </cell>
          <cell r="E1439">
            <v>0</v>
          </cell>
          <cell r="F1439">
            <v>0</v>
          </cell>
          <cell r="G1439">
            <v>0</v>
          </cell>
          <cell r="H1439">
            <v>0</v>
          </cell>
          <cell r="I1439">
            <v>0</v>
          </cell>
          <cell r="J1439">
            <v>0</v>
          </cell>
          <cell r="K1439">
            <v>0</v>
          </cell>
          <cell r="L1439">
            <v>0</v>
          </cell>
          <cell r="M1439">
            <v>0</v>
          </cell>
          <cell r="N1439">
            <v>0</v>
          </cell>
          <cell r="O1439">
            <v>0</v>
          </cell>
          <cell r="P1439">
            <v>0</v>
          </cell>
          <cell r="Q1439">
            <v>0</v>
          </cell>
          <cell r="R1439">
            <v>0</v>
          </cell>
          <cell r="S1439">
            <v>0</v>
          </cell>
          <cell r="T1439">
            <v>0</v>
          </cell>
          <cell r="U1439">
            <v>0</v>
          </cell>
          <cell r="V1439">
            <v>0</v>
          </cell>
          <cell r="W1439">
            <v>0</v>
          </cell>
          <cell r="X1439">
            <v>0</v>
          </cell>
          <cell r="Y1439">
            <v>0</v>
          </cell>
          <cell r="Z1439">
            <v>0</v>
          </cell>
          <cell r="AA1439">
            <v>0</v>
          </cell>
          <cell r="AB1439">
            <v>0</v>
          </cell>
          <cell r="AC1439">
            <v>0</v>
          </cell>
          <cell r="AD1439">
            <v>0</v>
          </cell>
          <cell r="AE1439">
            <v>0</v>
          </cell>
          <cell r="AF1439">
            <v>0</v>
          </cell>
          <cell r="AG1439">
            <v>0</v>
          </cell>
          <cell r="AH1439">
            <v>0</v>
          </cell>
          <cell r="AI1439">
            <v>0</v>
          </cell>
          <cell r="AJ1439">
            <v>0</v>
          </cell>
          <cell r="AK1439">
            <v>0</v>
          </cell>
          <cell r="AL1439">
            <v>0</v>
          </cell>
          <cell r="AM1439">
            <v>0</v>
          </cell>
          <cell r="AN1439">
            <v>0</v>
          </cell>
        </row>
        <row r="1440">
          <cell r="A1440">
            <v>45</v>
          </cell>
          <cell r="B1440" t="str">
            <v>UR</v>
          </cell>
          <cell r="C1440" t="str">
            <v>rf</v>
          </cell>
          <cell r="D1440">
            <v>0</v>
          </cell>
          <cell r="E1440">
            <v>0</v>
          </cell>
          <cell r="F1440">
            <v>0</v>
          </cell>
          <cell r="G1440">
            <v>0</v>
          </cell>
          <cell r="H1440">
            <v>0</v>
          </cell>
          <cell r="I1440">
            <v>0</v>
          </cell>
          <cell r="J1440">
            <v>0</v>
          </cell>
          <cell r="K1440">
            <v>0</v>
          </cell>
          <cell r="L1440">
            <v>0</v>
          </cell>
          <cell r="M1440">
            <v>0</v>
          </cell>
          <cell r="N1440">
            <v>0</v>
          </cell>
          <cell r="O1440">
            <v>0</v>
          </cell>
          <cell r="P1440">
            <v>0</v>
          </cell>
          <cell r="Q1440">
            <v>0</v>
          </cell>
          <cell r="R1440">
            <v>0</v>
          </cell>
          <cell r="S1440">
            <v>0</v>
          </cell>
          <cell r="T1440">
            <v>0</v>
          </cell>
          <cell r="U1440">
            <v>0</v>
          </cell>
          <cell r="V1440">
            <v>0</v>
          </cell>
          <cell r="W1440">
            <v>0</v>
          </cell>
          <cell r="X1440">
            <v>0</v>
          </cell>
          <cell r="Y1440">
            <v>0</v>
          </cell>
          <cell r="Z1440">
            <v>0</v>
          </cell>
          <cell r="AA1440">
            <v>0</v>
          </cell>
          <cell r="AB1440">
            <v>0</v>
          </cell>
          <cell r="AC1440">
            <v>0</v>
          </cell>
          <cell r="AD1440">
            <v>0</v>
          </cell>
          <cell r="AE1440">
            <v>0</v>
          </cell>
          <cell r="AF1440">
            <v>0</v>
          </cell>
          <cell r="AG1440">
            <v>0</v>
          </cell>
          <cell r="AH1440">
            <v>0</v>
          </cell>
          <cell r="AI1440">
            <v>0</v>
          </cell>
          <cell r="AJ1440">
            <v>0</v>
          </cell>
          <cell r="AK1440">
            <v>0</v>
          </cell>
          <cell r="AL1440">
            <v>0</v>
          </cell>
          <cell r="AM1440">
            <v>0</v>
          </cell>
          <cell r="AN1440">
            <v>0</v>
          </cell>
        </row>
        <row r="1441">
          <cell r="A1441">
            <v>45</v>
          </cell>
          <cell r="B1441" t="str">
            <v>UR</v>
          </cell>
          <cell r="C1441" t="str">
            <v>rm</v>
          </cell>
          <cell r="D1441">
            <v>0</v>
          </cell>
          <cell r="E1441">
            <v>0</v>
          </cell>
          <cell r="F1441">
            <v>0</v>
          </cell>
          <cell r="G1441">
            <v>0</v>
          </cell>
          <cell r="H1441">
            <v>0</v>
          </cell>
          <cell r="I1441">
            <v>0</v>
          </cell>
          <cell r="J1441">
            <v>0</v>
          </cell>
          <cell r="K1441">
            <v>0</v>
          </cell>
          <cell r="L1441">
            <v>0</v>
          </cell>
          <cell r="M1441">
            <v>0</v>
          </cell>
          <cell r="N1441">
            <v>0</v>
          </cell>
          <cell r="O1441">
            <v>0</v>
          </cell>
          <cell r="P1441">
            <v>0</v>
          </cell>
          <cell r="Q1441">
            <v>0</v>
          </cell>
          <cell r="R1441">
            <v>0</v>
          </cell>
          <cell r="S1441">
            <v>0</v>
          </cell>
          <cell r="T1441">
            <v>0</v>
          </cell>
          <cell r="U1441">
            <v>0</v>
          </cell>
          <cell r="V1441">
            <v>0</v>
          </cell>
          <cell r="W1441">
            <v>0</v>
          </cell>
          <cell r="X1441">
            <v>0</v>
          </cell>
          <cell r="Y1441">
            <v>0</v>
          </cell>
          <cell r="Z1441">
            <v>0</v>
          </cell>
          <cell r="AA1441">
            <v>0</v>
          </cell>
          <cell r="AB1441">
            <v>0</v>
          </cell>
          <cell r="AC1441">
            <v>0</v>
          </cell>
          <cell r="AD1441">
            <v>0</v>
          </cell>
          <cell r="AE1441">
            <v>0</v>
          </cell>
          <cell r="AF1441">
            <v>0</v>
          </cell>
          <cell r="AG1441">
            <v>0</v>
          </cell>
          <cell r="AH1441">
            <v>0</v>
          </cell>
          <cell r="AI1441">
            <v>0</v>
          </cell>
          <cell r="AJ1441">
            <v>0</v>
          </cell>
          <cell r="AK1441">
            <v>0</v>
          </cell>
          <cell r="AL1441">
            <v>0</v>
          </cell>
          <cell r="AM1441">
            <v>0</v>
          </cell>
          <cell r="AN1441">
            <v>0</v>
          </cell>
        </row>
        <row r="1442">
          <cell r="A1442">
            <v>46</v>
          </cell>
          <cell r="B1442" t="str">
            <v>AG</v>
          </cell>
          <cell r="C1442" t="str">
            <v>ab</v>
          </cell>
          <cell r="D1442">
            <v>0</v>
          </cell>
          <cell r="E1442">
            <v>0</v>
          </cell>
          <cell r="F1442">
            <v>0</v>
          </cell>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V1442">
            <v>0</v>
          </cell>
          <cell r="W1442">
            <v>0</v>
          </cell>
          <cell r="X1442">
            <v>0</v>
          </cell>
          <cell r="Y1442">
            <v>0</v>
          </cell>
          <cell r="Z1442">
            <v>0</v>
          </cell>
          <cell r="AA1442">
            <v>0</v>
          </cell>
          <cell r="AB1442">
            <v>0</v>
          </cell>
          <cell r="AC1442">
            <v>0</v>
          </cell>
          <cell r="AD1442">
            <v>0</v>
          </cell>
          <cell r="AE1442">
            <v>0</v>
          </cell>
          <cell r="AF1442">
            <v>0</v>
          </cell>
          <cell r="AG1442">
            <v>0</v>
          </cell>
          <cell r="AH1442">
            <v>0</v>
          </cell>
          <cell r="AI1442">
            <v>0</v>
          </cell>
          <cell r="AJ1442">
            <v>0</v>
          </cell>
          <cell r="AK1442">
            <v>0</v>
          </cell>
          <cell r="AL1442">
            <v>0</v>
          </cell>
          <cell r="AM1442">
            <v>0</v>
          </cell>
          <cell r="AN1442">
            <v>0</v>
          </cell>
        </row>
        <row r="1443">
          <cell r="A1443">
            <v>46</v>
          </cell>
          <cell r="B1443" t="str">
            <v>AG</v>
          </cell>
          <cell r="C1443" t="str">
            <v>cp</v>
          </cell>
          <cell r="D1443">
            <v>0</v>
          </cell>
          <cell r="E1443">
            <v>0</v>
          </cell>
          <cell r="F1443">
            <v>0</v>
          </cell>
          <cell r="G1443">
            <v>0</v>
          </cell>
          <cell r="H1443">
            <v>0</v>
          </cell>
          <cell r="I1443">
            <v>0</v>
          </cell>
          <cell r="J1443">
            <v>0</v>
          </cell>
          <cell r="K1443">
            <v>0</v>
          </cell>
          <cell r="L1443">
            <v>0</v>
          </cell>
          <cell r="M1443">
            <v>0</v>
          </cell>
          <cell r="N1443">
            <v>0</v>
          </cell>
          <cell r="O1443">
            <v>0</v>
          </cell>
          <cell r="P1443">
            <v>0</v>
          </cell>
          <cell r="Q1443">
            <v>0</v>
          </cell>
          <cell r="R1443">
            <v>0</v>
          </cell>
          <cell r="S1443">
            <v>0</v>
          </cell>
          <cell r="T1443">
            <v>0</v>
          </cell>
          <cell r="U1443">
            <v>0</v>
          </cell>
          <cell r="V1443">
            <v>0</v>
          </cell>
          <cell r="W1443">
            <v>0</v>
          </cell>
          <cell r="X1443">
            <v>0</v>
          </cell>
          <cell r="Y1443">
            <v>0</v>
          </cell>
          <cell r="Z1443">
            <v>0</v>
          </cell>
          <cell r="AA1443">
            <v>0</v>
          </cell>
          <cell r="AB1443">
            <v>0</v>
          </cell>
          <cell r="AC1443">
            <v>0</v>
          </cell>
          <cell r="AD1443">
            <v>0</v>
          </cell>
          <cell r="AE1443">
            <v>0</v>
          </cell>
          <cell r="AF1443">
            <v>0</v>
          </cell>
          <cell r="AG1443">
            <v>0</v>
          </cell>
          <cell r="AH1443">
            <v>0</v>
          </cell>
          <cell r="AI1443">
            <v>0</v>
          </cell>
          <cell r="AJ1443">
            <v>0</v>
          </cell>
          <cell r="AK1443">
            <v>0</v>
          </cell>
          <cell r="AL1443">
            <v>0</v>
          </cell>
          <cell r="AM1443">
            <v>0</v>
          </cell>
          <cell r="AN1443">
            <v>0</v>
          </cell>
        </row>
        <row r="1444">
          <cell r="A1444">
            <v>46</v>
          </cell>
          <cell r="B1444" t="str">
            <v>AG</v>
          </cell>
          <cell r="C1444" t="str">
            <v>pa</v>
          </cell>
          <cell r="D1444">
            <v>18.554290000000002</v>
          </cell>
          <cell r="E1444">
            <v>18.554290000000002</v>
          </cell>
          <cell r="F1444">
            <v>18.554290000000002</v>
          </cell>
          <cell r="G1444">
            <v>18.554290000000002</v>
          </cell>
          <cell r="H1444">
            <v>18.554290000000002</v>
          </cell>
          <cell r="I1444">
            <v>18.554290000000002</v>
          </cell>
          <cell r="J1444">
            <v>18.554290000000002</v>
          </cell>
          <cell r="K1444">
            <v>18.554290000000002</v>
          </cell>
          <cell r="L1444">
            <v>18.554290000000002</v>
          </cell>
          <cell r="M1444">
            <v>18.554290000000002</v>
          </cell>
          <cell r="N1444">
            <v>18.554290000000002</v>
          </cell>
          <cell r="O1444">
            <v>18.554290000000002</v>
          </cell>
          <cell r="P1444">
            <v>18.554290000000002</v>
          </cell>
          <cell r="Q1444">
            <v>18.554290000000002</v>
          </cell>
          <cell r="R1444">
            <v>18.554290099585764</v>
          </cell>
          <cell r="S1444">
            <v>18.554290199171525</v>
          </cell>
          <cell r="T1444">
            <v>18.554290298757287</v>
          </cell>
          <cell r="U1444">
            <v>18.554290398343049</v>
          </cell>
          <cell r="V1444">
            <v>18.554290497928811</v>
          </cell>
          <cell r="W1444">
            <v>18.554290597514573</v>
          </cell>
          <cell r="X1444">
            <v>18.554290697100335</v>
          </cell>
          <cell r="Y1444">
            <v>18.554290796686097</v>
          </cell>
          <cell r="Z1444">
            <v>18.554290896271858</v>
          </cell>
          <cell r="AA1444">
            <v>18.55429099585762</v>
          </cell>
          <cell r="AB1444">
            <v>18.554291095443382</v>
          </cell>
          <cell r="AC1444">
            <v>18.554291195029144</v>
          </cell>
          <cell r="AD1444">
            <v>18.554291195029144</v>
          </cell>
          <cell r="AE1444">
            <v>18.554291195029144</v>
          </cell>
          <cell r="AF1444">
            <v>18.554291195029144</v>
          </cell>
          <cell r="AG1444">
            <v>18.554291195029144</v>
          </cell>
          <cell r="AH1444">
            <v>18.554291195029144</v>
          </cell>
          <cell r="AI1444">
            <v>18.554291195029144</v>
          </cell>
          <cell r="AJ1444">
            <v>18.554291195029144</v>
          </cell>
          <cell r="AK1444">
            <v>18.554291195029144</v>
          </cell>
          <cell r="AL1444">
            <v>18.554291195029144</v>
          </cell>
          <cell r="AM1444">
            <v>18.554291195029144</v>
          </cell>
          <cell r="AN1444">
            <v>18.554291195029144</v>
          </cell>
        </row>
        <row r="1445">
          <cell r="A1445">
            <v>46</v>
          </cell>
          <cell r="B1445" t="str">
            <v>AL</v>
          </cell>
          <cell r="C1445" t="str">
            <v>ep</v>
          </cell>
          <cell r="D1445">
            <v>0</v>
          </cell>
          <cell r="E1445">
            <v>0</v>
          </cell>
          <cell r="F1445">
            <v>0</v>
          </cell>
          <cell r="G1445">
            <v>0</v>
          </cell>
          <cell r="H1445">
            <v>0</v>
          </cell>
          <cell r="I1445">
            <v>0</v>
          </cell>
          <cell r="J1445">
            <v>0</v>
          </cell>
          <cell r="K1445">
            <v>0</v>
          </cell>
          <cell r="L1445">
            <v>0</v>
          </cell>
          <cell r="M1445">
            <v>0</v>
          </cell>
          <cell r="N1445">
            <v>0</v>
          </cell>
          <cell r="O1445">
            <v>0</v>
          </cell>
          <cell r="P1445">
            <v>0</v>
          </cell>
          <cell r="Q1445">
            <v>0</v>
          </cell>
          <cell r="R1445">
            <v>0</v>
          </cell>
          <cell r="S1445">
            <v>0</v>
          </cell>
          <cell r="T1445">
            <v>0</v>
          </cell>
          <cell r="U1445">
            <v>0</v>
          </cell>
          <cell r="V1445">
            <v>0</v>
          </cell>
          <cell r="W1445">
            <v>0</v>
          </cell>
          <cell r="X1445">
            <v>0</v>
          </cell>
          <cell r="Y1445">
            <v>0</v>
          </cell>
          <cell r="Z1445">
            <v>0</v>
          </cell>
          <cell r="AA1445">
            <v>0</v>
          </cell>
          <cell r="AB1445">
            <v>0</v>
          </cell>
          <cell r="AC1445">
            <v>0</v>
          </cell>
          <cell r="AD1445">
            <v>0</v>
          </cell>
          <cell r="AE1445">
            <v>0</v>
          </cell>
          <cell r="AF1445">
            <v>0</v>
          </cell>
          <cell r="AG1445">
            <v>0</v>
          </cell>
          <cell r="AH1445">
            <v>0</v>
          </cell>
          <cell r="AI1445">
            <v>0</v>
          </cell>
          <cell r="AJ1445">
            <v>0</v>
          </cell>
          <cell r="AK1445">
            <v>0</v>
          </cell>
          <cell r="AL1445">
            <v>0</v>
          </cell>
          <cell r="AM1445">
            <v>0</v>
          </cell>
          <cell r="AN1445">
            <v>0</v>
          </cell>
        </row>
        <row r="1446">
          <cell r="A1446">
            <v>46</v>
          </cell>
          <cell r="B1446" t="str">
            <v>AL</v>
          </cell>
          <cell r="C1446" t="str">
            <v>ff</v>
          </cell>
          <cell r="D1446">
            <v>0</v>
          </cell>
          <cell r="E1446">
            <v>0</v>
          </cell>
          <cell r="F1446">
            <v>0</v>
          </cell>
          <cell r="G1446">
            <v>0</v>
          </cell>
          <cell r="H1446">
            <v>0</v>
          </cell>
          <cell r="I1446">
            <v>0</v>
          </cell>
          <cell r="J1446">
            <v>0</v>
          </cell>
          <cell r="K1446">
            <v>0</v>
          </cell>
          <cell r="L1446">
            <v>0</v>
          </cell>
          <cell r="M1446">
            <v>0</v>
          </cell>
          <cell r="N1446">
            <v>0</v>
          </cell>
          <cell r="O1446">
            <v>0</v>
          </cell>
          <cell r="P1446">
            <v>0</v>
          </cell>
          <cell r="Q1446">
            <v>0</v>
          </cell>
          <cell r="R1446">
            <v>0</v>
          </cell>
          <cell r="S1446">
            <v>0</v>
          </cell>
          <cell r="T1446">
            <v>0</v>
          </cell>
          <cell r="U1446">
            <v>0</v>
          </cell>
          <cell r="V1446">
            <v>0</v>
          </cell>
          <cell r="W1446">
            <v>0</v>
          </cell>
          <cell r="X1446">
            <v>0</v>
          </cell>
          <cell r="Y1446">
            <v>0</v>
          </cell>
          <cell r="Z1446">
            <v>0</v>
          </cell>
          <cell r="AA1446">
            <v>0</v>
          </cell>
          <cell r="AB1446">
            <v>0</v>
          </cell>
          <cell r="AC1446">
            <v>0</v>
          </cell>
          <cell r="AD1446">
            <v>0</v>
          </cell>
          <cell r="AE1446">
            <v>0</v>
          </cell>
          <cell r="AF1446">
            <v>0</v>
          </cell>
          <cell r="AG1446">
            <v>0</v>
          </cell>
          <cell r="AH1446">
            <v>0</v>
          </cell>
          <cell r="AI1446">
            <v>0</v>
          </cell>
          <cell r="AJ1446">
            <v>0</v>
          </cell>
          <cell r="AK1446">
            <v>0</v>
          </cell>
          <cell r="AL1446">
            <v>0</v>
          </cell>
          <cell r="AM1446">
            <v>0</v>
          </cell>
          <cell r="AN1446">
            <v>0</v>
          </cell>
        </row>
        <row r="1447">
          <cell r="A1447">
            <v>46</v>
          </cell>
          <cell r="B1447" t="str">
            <v>AL</v>
          </cell>
          <cell r="C1447" t="str">
            <v>hr</v>
          </cell>
          <cell r="D1447">
            <v>0</v>
          </cell>
          <cell r="E1447">
            <v>0</v>
          </cell>
          <cell r="F1447">
            <v>0</v>
          </cell>
          <cell r="G1447">
            <v>0</v>
          </cell>
          <cell r="H1447">
            <v>0</v>
          </cell>
          <cell r="I1447">
            <v>0</v>
          </cell>
          <cell r="J1447">
            <v>0</v>
          </cell>
          <cell r="K1447">
            <v>0</v>
          </cell>
          <cell r="L1447">
            <v>0</v>
          </cell>
          <cell r="M1447">
            <v>0</v>
          </cell>
          <cell r="N1447">
            <v>0</v>
          </cell>
          <cell r="O1447">
            <v>0</v>
          </cell>
          <cell r="P1447">
            <v>0</v>
          </cell>
          <cell r="Q1447">
            <v>0</v>
          </cell>
          <cell r="R1447">
            <v>0</v>
          </cell>
          <cell r="S1447">
            <v>0</v>
          </cell>
          <cell r="T1447">
            <v>0</v>
          </cell>
          <cell r="U1447">
            <v>0</v>
          </cell>
          <cell r="V1447">
            <v>0</v>
          </cell>
          <cell r="W1447">
            <v>0</v>
          </cell>
          <cell r="X1447">
            <v>0</v>
          </cell>
          <cell r="Y1447">
            <v>0</v>
          </cell>
          <cell r="Z1447">
            <v>0</v>
          </cell>
          <cell r="AA1447">
            <v>0</v>
          </cell>
          <cell r="AB1447">
            <v>0</v>
          </cell>
          <cell r="AC1447">
            <v>0</v>
          </cell>
          <cell r="AD1447">
            <v>0</v>
          </cell>
          <cell r="AE1447">
            <v>0</v>
          </cell>
          <cell r="AF1447">
            <v>0</v>
          </cell>
          <cell r="AG1447">
            <v>0</v>
          </cell>
          <cell r="AH1447">
            <v>0</v>
          </cell>
          <cell r="AI1447">
            <v>0</v>
          </cell>
          <cell r="AJ1447">
            <v>0</v>
          </cell>
          <cell r="AK1447">
            <v>0</v>
          </cell>
          <cell r="AL1447">
            <v>0</v>
          </cell>
          <cell r="AM1447">
            <v>0</v>
          </cell>
          <cell r="AN1447">
            <v>0</v>
          </cell>
        </row>
        <row r="1448">
          <cell r="A1448">
            <v>46</v>
          </cell>
          <cell r="B1448" t="str">
            <v>AL</v>
          </cell>
          <cell r="C1448" t="str">
            <v>of</v>
          </cell>
          <cell r="D1448">
            <v>0</v>
          </cell>
          <cell r="E1448">
            <v>0</v>
          </cell>
          <cell r="F1448">
            <v>0</v>
          </cell>
          <cell r="G1448">
            <v>0</v>
          </cell>
          <cell r="H1448">
            <v>0</v>
          </cell>
          <cell r="I1448">
            <v>0</v>
          </cell>
          <cell r="J1448">
            <v>0</v>
          </cell>
          <cell r="K1448">
            <v>0</v>
          </cell>
          <cell r="L1448">
            <v>0</v>
          </cell>
          <cell r="M1448">
            <v>0</v>
          </cell>
          <cell r="N1448">
            <v>0</v>
          </cell>
          <cell r="O1448">
            <v>0</v>
          </cell>
          <cell r="P1448">
            <v>0</v>
          </cell>
          <cell r="Q1448">
            <v>0</v>
          </cell>
          <cell r="R1448">
            <v>0</v>
          </cell>
          <cell r="S1448">
            <v>0</v>
          </cell>
          <cell r="T1448">
            <v>0</v>
          </cell>
          <cell r="U1448">
            <v>0</v>
          </cell>
          <cell r="V1448">
            <v>0</v>
          </cell>
          <cell r="W1448">
            <v>0</v>
          </cell>
          <cell r="X1448">
            <v>0</v>
          </cell>
          <cell r="Y1448">
            <v>0</v>
          </cell>
          <cell r="Z1448">
            <v>0</v>
          </cell>
          <cell r="AA1448">
            <v>0</v>
          </cell>
          <cell r="AB1448">
            <v>0</v>
          </cell>
          <cell r="AC1448">
            <v>0</v>
          </cell>
          <cell r="AD1448">
            <v>0</v>
          </cell>
          <cell r="AE1448">
            <v>0</v>
          </cell>
          <cell r="AF1448">
            <v>0</v>
          </cell>
          <cell r="AG1448">
            <v>0</v>
          </cell>
          <cell r="AH1448">
            <v>0</v>
          </cell>
          <cell r="AI1448">
            <v>0</v>
          </cell>
          <cell r="AJ1448">
            <v>0</v>
          </cell>
          <cell r="AK1448">
            <v>0</v>
          </cell>
          <cell r="AL1448">
            <v>0</v>
          </cell>
          <cell r="AM1448">
            <v>0</v>
          </cell>
          <cell r="AN1448">
            <v>0</v>
          </cell>
        </row>
        <row r="1449">
          <cell r="A1449">
            <v>46</v>
          </cell>
          <cell r="B1449" t="str">
            <v>CR</v>
          </cell>
          <cell r="C1449" t="str">
            <v>as</v>
          </cell>
          <cell r="D1449">
            <v>0</v>
          </cell>
          <cell r="E1449">
            <v>0</v>
          </cell>
          <cell r="F1449">
            <v>0</v>
          </cell>
          <cell r="G1449">
            <v>0</v>
          </cell>
          <cell r="H1449">
            <v>0</v>
          </cell>
          <cell r="I1449">
            <v>0</v>
          </cell>
          <cell r="J1449">
            <v>0</v>
          </cell>
          <cell r="K1449">
            <v>0</v>
          </cell>
          <cell r="L1449">
            <v>0</v>
          </cell>
          <cell r="M1449">
            <v>0</v>
          </cell>
          <cell r="N1449">
            <v>0</v>
          </cell>
          <cell r="O1449">
            <v>0</v>
          </cell>
          <cell r="P1449">
            <v>0</v>
          </cell>
          <cell r="Q1449">
            <v>0</v>
          </cell>
          <cell r="R1449">
            <v>0</v>
          </cell>
          <cell r="S1449">
            <v>0</v>
          </cell>
          <cell r="T1449">
            <v>0</v>
          </cell>
          <cell r="U1449">
            <v>0</v>
          </cell>
          <cell r="V1449">
            <v>0</v>
          </cell>
          <cell r="W1449">
            <v>0</v>
          </cell>
          <cell r="X1449">
            <v>0</v>
          </cell>
          <cell r="Y1449">
            <v>0</v>
          </cell>
          <cell r="Z1449">
            <v>0</v>
          </cell>
          <cell r="AA1449">
            <v>0</v>
          </cell>
          <cell r="AB1449">
            <v>0</v>
          </cell>
          <cell r="AC1449">
            <v>0</v>
          </cell>
          <cell r="AD1449">
            <v>0</v>
          </cell>
          <cell r="AE1449">
            <v>0</v>
          </cell>
          <cell r="AF1449">
            <v>0</v>
          </cell>
          <cell r="AG1449">
            <v>0</v>
          </cell>
          <cell r="AH1449">
            <v>0</v>
          </cell>
          <cell r="AI1449">
            <v>0</v>
          </cell>
          <cell r="AJ1449">
            <v>0</v>
          </cell>
          <cell r="AK1449">
            <v>0</v>
          </cell>
          <cell r="AL1449">
            <v>0</v>
          </cell>
          <cell r="AM1449">
            <v>0</v>
          </cell>
          <cell r="AN1449">
            <v>0</v>
          </cell>
        </row>
        <row r="1450">
          <cell r="A1450">
            <v>46</v>
          </cell>
          <cell r="B1450" t="str">
            <v>CR</v>
          </cell>
          <cell r="C1450" t="str">
            <v>hy</v>
          </cell>
          <cell r="D1450">
            <v>0</v>
          </cell>
          <cell r="E1450">
            <v>0</v>
          </cell>
          <cell r="F1450">
            <v>0</v>
          </cell>
          <cell r="G1450">
            <v>0</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V1450">
            <v>0</v>
          </cell>
          <cell r="W1450">
            <v>0</v>
          </cell>
          <cell r="X1450">
            <v>0</v>
          </cell>
          <cell r="Y1450">
            <v>0</v>
          </cell>
          <cell r="Z1450">
            <v>0</v>
          </cell>
          <cell r="AA1450">
            <v>0</v>
          </cell>
          <cell r="AB1450">
            <v>0</v>
          </cell>
          <cell r="AC1450">
            <v>0</v>
          </cell>
          <cell r="AD1450">
            <v>0</v>
          </cell>
          <cell r="AE1450">
            <v>0</v>
          </cell>
          <cell r="AF1450">
            <v>0</v>
          </cell>
          <cell r="AG1450">
            <v>0</v>
          </cell>
          <cell r="AH1450">
            <v>0</v>
          </cell>
          <cell r="AI1450">
            <v>0</v>
          </cell>
          <cell r="AJ1450">
            <v>0</v>
          </cell>
          <cell r="AK1450">
            <v>0</v>
          </cell>
          <cell r="AL1450">
            <v>0</v>
          </cell>
          <cell r="AM1450">
            <v>0</v>
          </cell>
          <cell r="AN1450">
            <v>0</v>
          </cell>
        </row>
        <row r="1451">
          <cell r="A1451">
            <v>46</v>
          </cell>
          <cell r="B1451" t="str">
            <v>CR</v>
          </cell>
          <cell r="C1451" t="str">
            <v>pp</v>
          </cell>
          <cell r="D1451">
            <v>0</v>
          </cell>
          <cell r="E1451">
            <v>0</v>
          </cell>
          <cell r="F1451">
            <v>0</v>
          </cell>
          <cell r="G1451">
            <v>0</v>
          </cell>
          <cell r="H1451">
            <v>0</v>
          </cell>
          <cell r="I1451">
            <v>0</v>
          </cell>
          <cell r="J1451">
            <v>0</v>
          </cell>
          <cell r="K1451">
            <v>0</v>
          </cell>
          <cell r="L1451">
            <v>0</v>
          </cell>
          <cell r="M1451">
            <v>0</v>
          </cell>
          <cell r="N1451">
            <v>0</v>
          </cell>
          <cell r="O1451">
            <v>0</v>
          </cell>
          <cell r="P1451">
            <v>0</v>
          </cell>
          <cell r="Q1451">
            <v>0</v>
          </cell>
          <cell r="R1451">
            <v>0</v>
          </cell>
          <cell r="S1451">
            <v>0</v>
          </cell>
          <cell r="T1451">
            <v>0</v>
          </cell>
          <cell r="U1451">
            <v>0</v>
          </cell>
          <cell r="V1451">
            <v>0</v>
          </cell>
          <cell r="W1451">
            <v>0</v>
          </cell>
          <cell r="X1451">
            <v>0</v>
          </cell>
          <cell r="Y1451">
            <v>0</v>
          </cell>
          <cell r="Z1451">
            <v>0</v>
          </cell>
          <cell r="AA1451">
            <v>0</v>
          </cell>
          <cell r="AB1451">
            <v>0</v>
          </cell>
          <cell r="AC1451">
            <v>0</v>
          </cell>
          <cell r="AD1451">
            <v>0</v>
          </cell>
          <cell r="AE1451">
            <v>0</v>
          </cell>
          <cell r="AF1451">
            <v>0</v>
          </cell>
          <cell r="AG1451">
            <v>0</v>
          </cell>
          <cell r="AH1451">
            <v>0</v>
          </cell>
          <cell r="AI1451">
            <v>0</v>
          </cell>
          <cell r="AJ1451">
            <v>0</v>
          </cell>
          <cell r="AK1451">
            <v>0</v>
          </cell>
          <cell r="AL1451">
            <v>0</v>
          </cell>
          <cell r="AM1451">
            <v>0</v>
          </cell>
          <cell r="AN1451">
            <v>0</v>
          </cell>
        </row>
        <row r="1452">
          <cell r="A1452">
            <v>46</v>
          </cell>
          <cell r="B1452" t="str">
            <v>CR</v>
          </cell>
          <cell r="C1452" t="str">
            <v>ry</v>
          </cell>
          <cell r="D1452">
            <v>0</v>
          </cell>
          <cell r="E1452">
            <v>0</v>
          </cell>
          <cell r="F1452">
            <v>0</v>
          </cell>
          <cell r="G1452">
            <v>0</v>
          </cell>
          <cell r="H1452">
            <v>0</v>
          </cell>
          <cell r="I1452">
            <v>0</v>
          </cell>
          <cell r="J1452">
            <v>0</v>
          </cell>
          <cell r="K1452">
            <v>0</v>
          </cell>
          <cell r="L1452">
            <v>0</v>
          </cell>
          <cell r="M1452">
            <v>0</v>
          </cell>
          <cell r="N1452">
            <v>0</v>
          </cell>
          <cell r="O1452">
            <v>0</v>
          </cell>
          <cell r="P1452">
            <v>0</v>
          </cell>
          <cell r="Q1452">
            <v>0</v>
          </cell>
          <cell r="R1452">
            <v>0</v>
          </cell>
          <cell r="S1452">
            <v>0</v>
          </cell>
          <cell r="T1452">
            <v>0</v>
          </cell>
          <cell r="U1452">
            <v>0</v>
          </cell>
          <cell r="V1452">
            <v>0</v>
          </cell>
          <cell r="W1452">
            <v>0</v>
          </cell>
          <cell r="X1452">
            <v>0</v>
          </cell>
          <cell r="Y1452">
            <v>0</v>
          </cell>
          <cell r="Z1452">
            <v>0</v>
          </cell>
          <cell r="AA1452">
            <v>0</v>
          </cell>
          <cell r="AB1452">
            <v>0</v>
          </cell>
          <cell r="AC1452">
            <v>0</v>
          </cell>
          <cell r="AD1452">
            <v>0</v>
          </cell>
          <cell r="AE1452">
            <v>0</v>
          </cell>
          <cell r="AF1452">
            <v>0</v>
          </cell>
          <cell r="AG1452">
            <v>0</v>
          </cell>
          <cell r="AH1452">
            <v>0</v>
          </cell>
          <cell r="AI1452">
            <v>0</v>
          </cell>
          <cell r="AJ1452">
            <v>0</v>
          </cell>
          <cell r="AK1452">
            <v>0</v>
          </cell>
          <cell r="AL1452">
            <v>0</v>
          </cell>
          <cell r="AM1452">
            <v>0</v>
          </cell>
          <cell r="AN1452">
            <v>0</v>
          </cell>
        </row>
        <row r="1453">
          <cell r="A1453">
            <v>46</v>
          </cell>
          <cell r="B1453" t="str">
            <v>CR</v>
          </cell>
          <cell r="C1453" t="str">
            <v>sl</v>
          </cell>
          <cell r="D1453">
            <v>0</v>
          </cell>
          <cell r="E1453">
            <v>0</v>
          </cell>
          <cell r="F1453">
            <v>0</v>
          </cell>
          <cell r="G1453">
            <v>0</v>
          </cell>
          <cell r="H1453">
            <v>0</v>
          </cell>
          <cell r="I1453">
            <v>0</v>
          </cell>
          <cell r="J1453">
            <v>0</v>
          </cell>
          <cell r="K1453">
            <v>0</v>
          </cell>
          <cell r="L1453">
            <v>0</v>
          </cell>
          <cell r="M1453">
            <v>0</v>
          </cell>
          <cell r="N1453">
            <v>0</v>
          </cell>
          <cell r="O1453">
            <v>0</v>
          </cell>
          <cell r="P1453">
            <v>0</v>
          </cell>
          <cell r="Q1453">
            <v>0</v>
          </cell>
          <cell r="R1453">
            <v>0</v>
          </cell>
          <cell r="S1453">
            <v>0</v>
          </cell>
          <cell r="T1453">
            <v>0</v>
          </cell>
          <cell r="U1453">
            <v>0</v>
          </cell>
          <cell r="V1453">
            <v>0</v>
          </cell>
          <cell r="W1453">
            <v>0</v>
          </cell>
          <cell r="X1453">
            <v>0</v>
          </cell>
          <cell r="Y1453">
            <v>0</v>
          </cell>
          <cell r="Z1453">
            <v>0</v>
          </cell>
          <cell r="AA1453">
            <v>0</v>
          </cell>
          <cell r="AB1453">
            <v>0</v>
          </cell>
          <cell r="AC1453">
            <v>0</v>
          </cell>
          <cell r="AD1453">
            <v>0</v>
          </cell>
          <cell r="AE1453">
            <v>0</v>
          </cell>
          <cell r="AF1453">
            <v>0</v>
          </cell>
          <cell r="AG1453">
            <v>0</v>
          </cell>
          <cell r="AH1453">
            <v>0</v>
          </cell>
          <cell r="AI1453">
            <v>0</v>
          </cell>
          <cell r="AJ1453">
            <v>0</v>
          </cell>
          <cell r="AK1453">
            <v>0</v>
          </cell>
          <cell r="AL1453">
            <v>0</v>
          </cell>
          <cell r="AM1453">
            <v>0</v>
          </cell>
          <cell r="AN1453">
            <v>0</v>
          </cell>
        </row>
        <row r="1454">
          <cell r="A1454">
            <v>46</v>
          </cell>
          <cell r="B1454" t="str">
            <v>FO</v>
          </cell>
          <cell r="C1454" t="str">
            <v>uf</v>
          </cell>
          <cell r="D1454">
            <v>2.9502700000000002</v>
          </cell>
          <cell r="E1454">
            <v>2.9502700000000002</v>
          </cell>
          <cell r="F1454">
            <v>2.9502700000000002</v>
          </cell>
          <cell r="G1454">
            <v>2.9502700000000002</v>
          </cell>
          <cell r="H1454">
            <v>2.9502700000000002</v>
          </cell>
          <cell r="I1454">
            <v>2.9502700000000002</v>
          </cell>
          <cell r="J1454">
            <v>2.9502700000000002</v>
          </cell>
          <cell r="K1454">
            <v>2.9502700000000002</v>
          </cell>
          <cell r="L1454">
            <v>2.9502700000000002</v>
          </cell>
          <cell r="M1454">
            <v>2.9502700000000002</v>
          </cell>
          <cell r="N1454">
            <v>2.9502700000000002</v>
          </cell>
          <cell r="O1454">
            <v>2.9502700000000002</v>
          </cell>
          <cell r="P1454">
            <v>2.9502700000000002</v>
          </cell>
          <cell r="Q1454">
            <v>2.9502700000000002</v>
          </cell>
          <cell r="R1454">
            <v>2.9502701076786439</v>
          </cell>
          <cell r="S1454">
            <v>2.9502702153572877</v>
          </cell>
          <cell r="T1454">
            <v>2.9502703230359315</v>
          </cell>
          <cell r="U1454">
            <v>2.9502704307145753</v>
          </cell>
          <cell r="V1454">
            <v>2.9502705383932191</v>
          </cell>
          <cell r="W1454">
            <v>2.9502706460718628</v>
          </cell>
          <cell r="X1454">
            <v>2.9502707537505066</v>
          </cell>
          <cell r="Y1454">
            <v>2.9502708614291504</v>
          </cell>
          <cell r="Z1454">
            <v>2.9502709691077942</v>
          </cell>
          <cell r="AA1454">
            <v>2.950271076786438</v>
          </cell>
          <cell r="AB1454">
            <v>2.9502711844650817</v>
          </cell>
          <cell r="AC1454">
            <v>2.9502712921437269</v>
          </cell>
          <cell r="AD1454">
            <v>2.9502712921437269</v>
          </cell>
          <cell r="AE1454">
            <v>2.9502712921437269</v>
          </cell>
          <cell r="AF1454">
            <v>2.9502712921437269</v>
          </cell>
          <cell r="AG1454">
            <v>2.9502712921437269</v>
          </cell>
          <cell r="AH1454">
            <v>2.9502712921437269</v>
          </cell>
          <cell r="AI1454">
            <v>2.9502712921437269</v>
          </cell>
          <cell r="AJ1454">
            <v>2.9502712921437269</v>
          </cell>
          <cell r="AK1454">
            <v>2.9502712921437269</v>
          </cell>
          <cell r="AL1454">
            <v>2.9502712921437269</v>
          </cell>
          <cell r="AM1454">
            <v>2.9502712921437269</v>
          </cell>
          <cell r="AN1454">
            <v>2.9502712921437269</v>
          </cell>
        </row>
        <row r="1455">
          <cell r="A1455">
            <v>46</v>
          </cell>
          <cell r="B1455" t="str">
            <v>IN</v>
          </cell>
          <cell r="C1455" t="str">
            <v>hi</v>
          </cell>
          <cell r="D1455">
            <v>0</v>
          </cell>
          <cell r="E1455">
            <v>0</v>
          </cell>
          <cell r="F1455">
            <v>0</v>
          </cell>
          <cell r="G1455">
            <v>0</v>
          </cell>
          <cell r="H1455">
            <v>0</v>
          </cell>
          <cell r="I1455">
            <v>0</v>
          </cell>
          <cell r="J1455">
            <v>0</v>
          </cell>
          <cell r="K1455">
            <v>0</v>
          </cell>
          <cell r="L1455">
            <v>0</v>
          </cell>
          <cell r="M1455">
            <v>0</v>
          </cell>
          <cell r="N1455">
            <v>0</v>
          </cell>
          <cell r="O1455">
            <v>0</v>
          </cell>
          <cell r="P1455">
            <v>0</v>
          </cell>
          <cell r="Q1455">
            <v>0</v>
          </cell>
          <cell r="R1455">
            <v>0</v>
          </cell>
          <cell r="S1455">
            <v>0</v>
          </cell>
          <cell r="T1455">
            <v>0</v>
          </cell>
          <cell r="U1455">
            <v>0</v>
          </cell>
          <cell r="V1455">
            <v>0</v>
          </cell>
          <cell r="W1455">
            <v>0</v>
          </cell>
          <cell r="X1455">
            <v>0</v>
          </cell>
          <cell r="Y1455">
            <v>0</v>
          </cell>
          <cell r="Z1455">
            <v>0</v>
          </cell>
          <cell r="AA1455">
            <v>0</v>
          </cell>
          <cell r="AB1455">
            <v>0</v>
          </cell>
          <cell r="AC1455">
            <v>0</v>
          </cell>
          <cell r="AD1455">
            <v>0</v>
          </cell>
          <cell r="AE1455">
            <v>0</v>
          </cell>
          <cell r="AF1455">
            <v>0</v>
          </cell>
          <cell r="AG1455">
            <v>0</v>
          </cell>
          <cell r="AH1455">
            <v>0</v>
          </cell>
          <cell r="AI1455">
            <v>0</v>
          </cell>
          <cell r="AJ1455">
            <v>0</v>
          </cell>
          <cell r="AK1455">
            <v>0</v>
          </cell>
          <cell r="AL1455">
            <v>0</v>
          </cell>
          <cell r="AM1455">
            <v>0</v>
          </cell>
          <cell r="AN1455">
            <v>0</v>
          </cell>
        </row>
        <row r="1456">
          <cell r="A1456">
            <v>46</v>
          </cell>
          <cell r="B1456" t="str">
            <v>IN</v>
          </cell>
          <cell r="C1456" t="str">
            <v>ih</v>
          </cell>
          <cell r="D1456">
            <v>0</v>
          </cell>
          <cell r="E1456">
            <v>0</v>
          </cell>
          <cell r="F1456">
            <v>0</v>
          </cell>
          <cell r="G1456">
            <v>0</v>
          </cell>
          <cell r="H1456">
            <v>0</v>
          </cell>
          <cell r="I1456">
            <v>0</v>
          </cell>
          <cell r="J1456">
            <v>0</v>
          </cell>
          <cell r="K1456">
            <v>0</v>
          </cell>
          <cell r="L1456">
            <v>0</v>
          </cell>
          <cell r="M1456">
            <v>0</v>
          </cell>
          <cell r="N1456">
            <v>0</v>
          </cell>
          <cell r="O1456">
            <v>0</v>
          </cell>
          <cell r="P1456">
            <v>0</v>
          </cell>
          <cell r="Q1456">
            <v>0</v>
          </cell>
          <cell r="R1456">
            <v>0</v>
          </cell>
          <cell r="S1456">
            <v>0</v>
          </cell>
          <cell r="T1456">
            <v>0</v>
          </cell>
          <cell r="U1456">
            <v>0</v>
          </cell>
          <cell r="V1456">
            <v>0</v>
          </cell>
          <cell r="W1456">
            <v>0</v>
          </cell>
          <cell r="X1456">
            <v>0</v>
          </cell>
          <cell r="Y1456">
            <v>0</v>
          </cell>
          <cell r="Z1456">
            <v>0</v>
          </cell>
          <cell r="AA1456">
            <v>0</v>
          </cell>
          <cell r="AB1456">
            <v>0</v>
          </cell>
          <cell r="AC1456">
            <v>0</v>
          </cell>
          <cell r="AD1456">
            <v>0</v>
          </cell>
          <cell r="AE1456">
            <v>0</v>
          </cell>
          <cell r="AF1456">
            <v>0</v>
          </cell>
          <cell r="AG1456">
            <v>0</v>
          </cell>
          <cell r="AH1456">
            <v>0</v>
          </cell>
          <cell r="AI1456">
            <v>0</v>
          </cell>
          <cell r="AJ1456">
            <v>0</v>
          </cell>
          <cell r="AK1456">
            <v>0</v>
          </cell>
          <cell r="AL1456">
            <v>0</v>
          </cell>
          <cell r="AM1456">
            <v>0</v>
          </cell>
          <cell r="AN1456">
            <v>0</v>
          </cell>
        </row>
        <row r="1457">
          <cell r="A1457">
            <v>46</v>
          </cell>
          <cell r="B1457" t="str">
            <v>IN</v>
          </cell>
          <cell r="C1457" t="str">
            <v>li</v>
          </cell>
          <cell r="D1457">
            <v>8.4955700000000007</v>
          </cell>
          <cell r="E1457">
            <v>8.4955700000000007</v>
          </cell>
          <cell r="F1457">
            <v>8.4955700000000007</v>
          </cell>
          <cell r="G1457">
            <v>8.4955700000000007</v>
          </cell>
          <cell r="H1457">
            <v>8.4955700000000007</v>
          </cell>
          <cell r="I1457">
            <v>8.4955700000000007</v>
          </cell>
          <cell r="J1457">
            <v>8.4955700000000007</v>
          </cell>
          <cell r="K1457">
            <v>8.4955700000000007</v>
          </cell>
          <cell r="L1457">
            <v>8.4955700000000007</v>
          </cell>
          <cell r="M1457">
            <v>8.4955700000000007</v>
          </cell>
          <cell r="N1457">
            <v>8.4955700000000007</v>
          </cell>
          <cell r="O1457">
            <v>8.4955700000000007</v>
          </cell>
          <cell r="P1457">
            <v>8.4955700000000007</v>
          </cell>
          <cell r="Q1457">
            <v>8.4955700000000007</v>
          </cell>
          <cell r="R1457">
            <v>8.4955699013615771</v>
          </cell>
          <cell r="S1457">
            <v>8.4955698027231534</v>
          </cell>
          <cell r="T1457">
            <v>8.4955697040847298</v>
          </cell>
          <cell r="U1457">
            <v>8.4955696054463061</v>
          </cell>
          <cell r="V1457">
            <v>8.4955695068078825</v>
          </cell>
          <cell r="W1457">
            <v>8.4955694081694588</v>
          </cell>
          <cell r="X1457">
            <v>8.4955693095310352</v>
          </cell>
          <cell r="Y1457">
            <v>8.4955692108926115</v>
          </cell>
          <cell r="Z1457">
            <v>8.4955691122541879</v>
          </cell>
          <cell r="AA1457">
            <v>8.4955690136157642</v>
          </cell>
          <cell r="AB1457">
            <v>8.4955689149773406</v>
          </cell>
          <cell r="AC1457">
            <v>8.4955688163389063</v>
          </cell>
          <cell r="AD1457">
            <v>8.4955688163389063</v>
          </cell>
          <cell r="AE1457">
            <v>8.4955688163389063</v>
          </cell>
          <cell r="AF1457">
            <v>8.4955688163389063</v>
          </cell>
          <cell r="AG1457">
            <v>8.4955688163389063</v>
          </cell>
          <cell r="AH1457">
            <v>8.4955688163389063</v>
          </cell>
          <cell r="AI1457">
            <v>8.4955688163389063</v>
          </cell>
          <cell r="AJ1457">
            <v>8.4955688163389063</v>
          </cell>
          <cell r="AK1457">
            <v>8.4955688163389063</v>
          </cell>
          <cell r="AL1457">
            <v>8.4955688163389063</v>
          </cell>
          <cell r="AM1457">
            <v>8.4955688163389063</v>
          </cell>
          <cell r="AN1457">
            <v>8.4955688163389063</v>
          </cell>
        </row>
        <row r="1458">
          <cell r="A1458">
            <v>46</v>
          </cell>
          <cell r="B1458" t="str">
            <v>IN</v>
          </cell>
          <cell r="C1458" t="str">
            <v>oi</v>
          </cell>
          <cell r="D1458">
            <v>0</v>
          </cell>
          <cell r="E1458">
            <v>0</v>
          </cell>
          <cell r="F1458">
            <v>0</v>
          </cell>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V1458">
            <v>0</v>
          </cell>
          <cell r="W1458">
            <v>0</v>
          </cell>
          <cell r="X1458">
            <v>0</v>
          </cell>
          <cell r="Y1458">
            <v>0</v>
          </cell>
          <cell r="Z1458">
            <v>0</v>
          </cell>
          <cell r="AA1458">
            <v>0</v>
          </cell>
          <cell r="AB1458">
            <v>0</v>
          </cell>
          <cell r="AC1458">
            <v>0</v>
          </cell>
          <cell r="AD1458">
            <v>0</v>
          </cell>
          <cell r="AE1458">
            <v>0</v>
          </cell>
          <cell r="AF1458">
            <v>0</v>
          </cell>
          <cell r="AG1458">
            <v>0</v>
          </cell>
          <cell r="AH1458">
            <v>0</v>
          </cell>
          <cell r="AI1458">
            <v>0</v>
          </cell>
          <cell r="AJ1458">
            <v>0</v>
          </cell>
          <cell r="AK1458">
            <v>0</v>
          </cell>
          <cell r="AL1458">
            <v>0</v>
          </cell>
          <cell r="AM1458">
            <v>0</v>
          </cell>
          <cell r="AN1458">
            <v>0</v>
          </cell>
        </row>
        <row r="1459">
          <cell r="A1459">
            <v>46</v>
          </cell>
          <cell r="B1459" t="str">
            <v>IN</v>
          </cell>
          <cell r="C1459" t="str">
            <v>wp</v>
          </cell>
          <cell r="D1459">
            <v>0</v>
          </cell>
          <cell r="E1459">
            <v>0</v>
          </cell>
          <cell r="F1459">
            <v>0</v>
          </cell>
          <cell r="G1459">
            <v>0</v>
          </cell>
          <cell r="H1459">
            <v>0</v>
          </cell>
          <cell r="I1459">
            <v>0</v>
          </cell>
          <cell r="J1459">
            <v>0</v>
          </cell>
          <cell r="K1459">
            <v>0</v>
          </cell>
          <cell r="L1459">
            <v>0</v>
          </cell>
          <cell r="M1459">
            <v>0</v>
          </cell>
          <cell r="N1459">
            <v>0</v>
          </cell>
          <cell r="O1459">
            <v>0</v>
          </cell>
          <cell r="P1459">
            <v>0</v>
          </cell>
          <cell r="Q1459">
            <v>0</v>
          </cell>
          <cell r="R1459">
            <v>0</v>
          </cell>
          <cell r="S1459">
            <v>0</v>
          </cell>
          <cell r="T1459">
            <v>0</v>
          </cell>
          <cell r="U1459">
            <v>0</v>
          </cell>
          <cell r="V1459">
            <v>0</v>
          </cell>
          <cell r="W1459">
            <v>0</v>
          </cell>
          <cell r="X1459">
            <v>0</v>
          </cell>
          <cell r="Y1459">
            <v>0</v>
          </cell>
          <cell r="Z1459">
            <v>0</v>
          </cell>
          <cell r="AA1459">
            <v>0</v>
          </cell>
          <cell r="AB1459">
            <v>0</v>
          </cell>
          <cell r="AC1459">
            <v>0</v>
          </cell>
          <cell r="AD1459">
            <v>0</v>
          </cell>
          <cell r="AE1459">
            <v>0</v>
          </cell>
          <cell r="AF1459">
            <v>0</v>
          </cell>
          <cell r="AG1459">
            <v>0</v>
          </cell>
          <cell r="AH1459">
            <v>0</v>
          </cell>
          <cell r="AI1459">
            <v>0</v>
          </cell>
          <cell r="AJ1459">
            <v>0</v>
          </cell>
          <cell r="AK1459">
            <v>0</v>
          </cell>
          <cell r="AL1459">
            <v>0</v>
          </cell>
          <cell r="AM1459">
            <v>0</v>
          </cell>
          <cell r="AN1459">
            <v>0</v>
          </cell>
        </row>
        <row r="1460">
          <cell r="A1460">
            <v>46</v>
          </cell>
          <cell r="B1460" t="str">
            <v>RC</v>
          </cell>
          <cell r="C1460" t="str">
            <v>ca</v>
          </cell>
          <cell r="D1460">
            <v>0</v>
          </cell>
          <cell r="E1460">
            <v>0</v>
          </cell>
          <cell r="F1460">
            <v>0</v>
          </cell>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V1460">
            <v>0</v>
          </cell>
          <cell r="W1460">
            <v>0</v>
          </cell>
          <cell r="X1460">
            <v>0</v>
          </cell>
          <cell r="Y1460">
            <v>0</v>
          </cell>
          <cell r="Z1460">
            <v>0</v>
          </cell>
          <cell r="AA1460">
            <v>0</v>
          </cell>
          <cell r="AB1460">
            <v>0</v>
          </cell>
          <cell r="AC1460">
            <v>0</v>
          </cell>
          <cell r="AD1460">
            <v>0</v>
          </cell>
          <cell r="AE1460">
            <v>0</v>
          </cell>
          <cell r="AF1460">
            <v>0</v>
          </cell>
          <cell r="AG1460">
            <v>0</v>
          </cell>
          <cell r="AH1460">
            <v>0</v>
          </cell>
          <cell r="AI1460">
            <v>0</v>
          </cell>
          <cell r="AJ1460">
            <v>0</v>
          </cell>
          <cell r="AK1460">
            <v>0</v>
          </cell>
          <cell r="AL1460">
            <v>0</v>
          </cell>
          <cell r="AM1460">
            <v>0</v>
          </cell>
          <cell r="AN1460">
            <v>0</v>
          </cell>
        </row>
        <row r="1461">
          <cell r="A1461">
            <v>46</v>
          </cell>
          <cell r="B1461" t="str">
            <v>RC</v>
          </cell>
          <cell r="C1461" t="str">
            <v>go</v>
          </cell>
          <cell r="D1461">
            <v>0</v>
          </cell>
          <cell r="E1461">
            <v>0</v>
          </cell>
          <cell r="F1461">
            <v>0</v>
          </cell>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V1461">
            <v>0</v>
          </cell>
          <cell r="W1461">
            <v>0</v>
          </cell>
          <cell r="X1461">
            <v>0</v>
          </cell>
          <cell r="Y1461">
            <v>0</v>
          </cell>
          <cell r="Z1461">
            <v>0</v>
          </cell>
          <cell r="AA1461">
            <v>0</v>
          </cell>
          <cell r="AB1461">
            <v>0</v>
          </cell>
          <cell r="AC1461">
            <v>0</v>
          </cell>
          <cell r="AD1461">
            <v>0</v>
          </cell>
          <cell r="AE1461">
            <v>0</v>
          </cell>
          <cell r="AF1461">
            <v>0</v>
          </cell>
          <cell r="AG1461">
            <v>0</v>
          </cell>
          <cell r="AH1461">
            <v>0</v>
          </cell>
          <cell r="AI1461">
            <v>0</v>
          </cell>
          <cell r="AJ1461">
            <v>0</v>
          </cell>
          <cell r="AK1461">
            <v>0</v>
          </cell>
          <cell r="AL1461">
            <v>0</v>
          </cell>
          <cell r="AM1461">
            <v>0</v>
          </cell>
          <cell r="AN1461">
            <v>0</v>
          </cell>
        </row>
        <row r="1462">
          <cell r="A1462">
            <v>46</v>
          </cell>
          <cell r="B1462" t="str">
            <v>RC</v>
          </cell>
          <cell r="C1462" t="str">
            <v>sk</v>
          </cell>
          <cell r="D1462">
            <v>0</v>
          </cell>
          <cell r="E1462">
            <v>0</v>
          </cell>
          <cell r="F1462">
            <v>0</v>
          </cell>
          <cell r="G1462">
            <v>0</v>
          </cell>
          <cell r="H1462">
            <v>0</v>
          </cell>
          <cell r="I1462">
            <v>0</v>
          </cell>
          <cell r="J1462">
            <v>0</v>
          </cell>
          <cell r="K1462">
            <v>0</v>
          </cell>
          <cell r="L1462">
            <v>0</v>
          </cell>
          <cell r="M1462">
            <v>0</v>
          </cell>
          <cell r="N1462">
            <v>0</v>
          </cell>
          <cell r="O1462">
            <v>0</v>
          </cell>
          <cell r="P1462">
            <v>0</v>
          </cell>
          <cell r="Q1462">
            <v>0</v>
          </cell>
          <cell r="R1462">
            <v>0</v>
          </cell>
          <cell r="S1462">
            <v>0</v>
          </cell>
          <cell r="T1462">
            <v>0</v>
          </cell>
          <cell r="U1462">
            <v>0</v>
          </cell>
          <cell r="V1462">
            <v>0</v>
          </cell>
          <cell r="W1462">
            <v>0</v>
          </cell>
          <cell r="X1462">
            <v>0</v>
          </cell>
          <cell r="Y1462">
            <v>0</v>
          </cell>
          <cell r="Z1462">
            <v>0</v>
          </cell>
          <cell r="AA1462">
            <v>0</v>
          </cell>
          <cell r="AB1462">
            <v>0</v>
          </cell>
          <cell r="AC1462">
            <v>0</v>
          </cell>
          <cell r="AD1462">
            <v>0</v>
          </cell>
          <cell r="AE1462">
            <v>0</v>
          </cell>
          <cell r="AF1462">
            <v>0</v>
          </cell>
          <cell r="AG1462">
            <v>0</v>
          </cell>
          <cell r="AH1462">
            <v>0</v>
          </cell>
          <cell r="AI1462">
            <v>0</v>
          </cell>
          <cell r="AJ1462">
            <v>0</v>
          </cell>
          <cell r="AK1462">
            <v>0</v>
          </cell>
          <cell r="AL1462">
            <v>0</v>
          </cell>
          <cell r="AM1462">
            <v>0</v>
          </cell>
          <cell r="AN1462">
            <v>0</v>
          </cell>
        </row>
        <row r="1463">
          <cell r="A1463">
            <v>46</v>
          </cell>
          <cell r="B1463" t="str">
            <v>RD</v>
          </cell>
          <cell r="C1463" t="str">
            <v>mf</v>
          </cell>
          <cell r="D1463">
            <v>0</v>
          </cell>
          <cell r="E1463">
            <v>0</v>
          </cell>
          <cell r="F1463">
            <v>0</v>
          </cell>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V1463">
            <v>0</v>
          </cell>
          <cell r="W1463">
            <v>0</v>
          </cell>
          <cell r="X1463">
            <v>0</v>
          </cell>
          <cell r="Y1463">
            <v>0</v>
          </cell>
          <cell r="Z1463">
            <v>0</v>
          </cell>
          <cell r="AA1463">
            <v>0</v>
          </cell>
          <cell r="AB1463">
            <v>0</v>
          </cell>
          <cell r="AC1463">
            <v>0</v>
          </cell>
          <cell r="AD1463">
            <v>0</v>
          </cell>
          <cell r="AE1463">
            <v>0</v>
          </cell>
          <cell r="AF1463">
            <v>0</v>
          </cell>
          <cell r="AG1463">
            <v>0</v>
          </cell>
          <cell r="AH1463">
            <v>0</v>
          </cell>
          <cell r="AI1463">
            <v>0</v>
          </cell>
          <cell r="AJ1463">
            <v>0</v>
          </cell>
          <cell r="AK1463">
            <v>0</v>
          </cell>
          <cell r="AL1463">
            <v>0</v>
          </cell>
          <cell r="AM1463">
            <v>0</v>
          </cell>
          <cell r="AN1463">
            <v>0</v>
          </cell>
        </row>
        <row r="1464">
          <cell r="A1464">
            <v>46</v>
          </cell>
          <cell r="B1464" t="str">
            <v>RD</v>
          </cell>
          <cell r="C1464" t="str">
            <v>mr</v>
          </cell>
          <cell r="D1464">
            <v>0</v>
          </cell>
          <cell r="E1464">
            <v>0</v>
          </cell>
          <cell r="F1464">
            <v>0</v>
          </cell>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V1464">
            <v>0</v>
          </cell>
          <cell r="W1464">
            <v>0</v>
          </cell>
          <cell r="X1464">
            <v>0</v>
          </cell>
          <cell r="Y1464">
            <v>0</v>
          </cell>
          <cell r="Z1464">
            <v>0</v>
          </cell>
          <cell r="AA1464">
            <v>0</v>
          </cell>
          <cell r="AB1464">
            <v>0</v>
          </cell>
          <cell r="AC1464">
            <v>0</v>
          </cell>
          <cell r="AD1464">
            <v>0</v>
          </cell>
          <cell r="AE1464">
            <v>0</v>
          </cell>
          <cell r="AF1464">
            <v>0</v>
          </cell>
          <cell r="AG1464">
            <v>0</v>
          </cell>
          <cell r="AH1464">
            <v>0</v>
          </cell>
          <cell r="AI1464">
            <v>0</v>
          </cell>
          <cell r="AJ1464">
            <v>0</v>
          </cell>
          <cell r="AK1464">
            <v>0</v>
          </cell>
          <cell r="AL1464">
            <v>0</v>
          </cell>
          <cell r="AM1464">
            <v>0</v>
          </cell>
          <cell r="AN1464">
            <v>0</v>
          </cell>
        </row>
        <row r="1465">
          <cell r="A1465">
            <v>46</v>
          </cell>
          <cell r="B1465" t="str">
            <v>RD</v>
          </cell>
          <cell r="C1465" t="str">
            <v>sf</v>
          </cell>
          <cell r="D1465">
            <v>0</v>
          </cell>
          <cell r="E1465">
            <v>0</v>
          </cell>
          <cell r="F1465">
            <v>0</v>
          </cell>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cell r="AI1465">
            <v>0</v>
          </cell>
          <cell r="AJ1465">
            <v>0</v>
          </cell>
          <cell r="AK1465">
            <v>0</v>
          </cell>
          <cell r="AL1465">
            <v>0</v>
          </cell>
          <cell r="AM1465">
            <v>0</v>
          </cell>
          <cell r="AN1465">
            <v>0</v>
          </cell>
        </row>
        <row r="1466">
          <cell r="A1466">
            <v>46</v>
          </cell>
          <cell r="B1466" t="str">
            <v>RD</v>
          </cell>
          <cell r="C1466" t="str">
            <v>sr</v>
          </cell>
          <cell r="D1466">
            <v>1.63862</v>
          </cell>
          <cell r="E1466">
            <v>1.63862</v>
          </cell>
          <cell r="F1466">
            <v>1.63862</v>
          </cell>
          <cell r="G1466">
            <v>1.63862</v>
          </cell>
          <cell r="H1466">
            <v>1.63862</v>
          </cell>
          <cell r="I1466">
            <v>1.63862</v>
          </cell>
          <cell r="J1466">
            <v>1.63862</v>
          </cell>
          <cell r="K1466">
            <v>1.63862</v>
          </cell>
          <cell r="L1466">
            <v>1.63862</v>
          </cell>
          <cell r="M1466">
            <v>1.63862</v>
          </cell>
          <cell r="N1466">
            <v>1.63862</v>
          </cell>
          <cell r="O1466">
            <v>1.63862</v>
          </cell>
          <cell r="P1466">
            <v>1.63862</v>
          </cell>
          <cell r="Q1466">
            <v>1.63862</v>
          </cell>
          <cell r="R1466">
            <v>1.6386203188841137</v>
          </cell>
          <cell r="S1466">
            <v>1.6386206377682275</v>
          </cell>
          <cell r="T1466">
            <v>1.6386209566523413</v>
          </cell>
          <cell r="U1466">
            <v>1.6386212755364551</v>
          </cell>
          <cell r="V1466">
            <v>1.6386215944205689</v>
          </cell>
          <cell r="W1466">
            <v>1.6386219133046827</v>
          </cell>
          <cell r="X1466">
            <v>1.6386222321887964</v>
          </cell>
          <cell r="Y1466">
            <v>1.6386225510729102</v>
          </cell>
          <cell r="Z1466">
            <v>1.638622869957024</v>
          </cell>
          <cell r="AA1466">
            <v>1.6386231888411378</v>
          </cell>
          <cell r="AB1466">
            <v>1.6386235077252516</v>
          </cell>
          <cell r="AC1466">
            <v>1.6386238266093647</v>
          </cell>
          <cell r="AD1466">
            <v>1.6386238266093647</v>
          </cell>
          <cell r="AE1466">
            <v>1.6386238266093647</v>
          </cell>
          <cell r="AF1466">
            <v>1.6386238266093647</v>
          </cell>
          <cell r="AG1466">
            <v>1.6386238266093647</v>
          </cell>
          <cell r="AH1466">
            <v>1.6386238266093647</v>
          </cell>
          <cell r="AI1466">
            <v>1.6386238266093647</v>
          </cell>
          <cell r="AJ1466">
            <v>1.6386238266093647</v>
          </cell>
          <cell r="AK1466">
            <v>1.6386238266093647</v>
          </cell>
          <cell r="AL1466">
            <v>1.6386238266093647</v>
          </cell>
          <cell r="AM1466">
            <v>1.6386238266093647</v>
          </cell>
          <cell r="AN1466">
            <v>1.6386238266093647</v>
          </cell>
        </row>
        <row r="1467">
          <cell r="A1467">
            <v>46</v>
          </cell>
          <cell r="B1467" t="str">
            <v>RR</v>
          </cell>
          <cell r="C1467" t="str">
            <v>rf</v>
          </cell>
          <cell r="D1467">
            <v>1.6912700000000001</v>
          </cell>
          <cell r="E1467">
            <v>1.6912700000000001</v>
          </cell>
          <cell r="F1467">
            <v>1.6912700000000001</v>
          </cell>
          <cell r="G1467">
            <v>1.6912700000000001</v>
          </cell>
          <cell r="H1467">
            <v>1.6912700000000001</v>
          </cell>
          <cell r="I1467">
            <v>1.6912700000000001</v>
          </cell>
          <cell r="J1467">
            <v>1.6912700000000001</v>
          </cell>
          <cell r="K1467">
            <v>1.6912700000000001</v>
          </cell>
          <cell r="L1467">
            <v>1.6912700000000001</v>
          </cell>
          <cell r="M1467">
            <v>1.6912700000000001</v>
          </cell>
          <cell r="N1467">
            <v>1.6912700000000001</v>
          </cell>
          <cell r="O1467">
            <v>1.6912700000000001</v>
          </cell>
          <cell r="P1467">
            <v>1.6912700000000001</v>
          </cell>
          <cell r="Q1467">
            <v>1.6912700000000001</v>
          </cell>
          <cell r="R1467">
            <v>1.6912705051946877</v>
          </cell>
          <cell r="S1467">
            <v>1.6912710103893753</v>
          </cell>
          <cell r="T1467">
            <v>1.691271515584063</v>
          </cell>
          <cell r="U1467">
            <v>1.6912720207787506</v>
          </cell>
          <cell r="V1467">
            <v>1.6912725259734382</v>
          </cell>
          <cell r="W1467">
            <v>1.6912730311681259</v>
          </cell>
          <cell r="X1467">
            <v>1.6912735363628135</v>
          </cell>
          <cell r="Y1467">
            <v>1.6912740415575012</v>
          </cell>
          <cell r="Z1467">
            <v>1.6912745467521888</v>
          </cell>
          <cell r="AA1467">
            <v>1.6912750519468764</v>
          </cell>
          <cell r="AB1467">
            <v>1.6912755571415641</v>
          </cell>
          <cell r="AC1467">
            <v>1.6912760623362506</v>
          </cell>
          <cell r="AD1467">
            <v>1.6912760623362506</v>
          </cell>
          <cell r="AE1467">
            <v>1.6912760623362506</v>
          </cell>
          <cell r="AF1467">
            <v>1.6912760623362506</v>
          </cell>
          <cell r="AG1467">
            <v>1.6912760623362506</v>
          </cell>
          <cell r="AH1467">
            <v>1.6912760623362506</v>
          </cell>
          <cell r="AI1467">
            <v>1.6912760623362506</v>
          </cell>
          <cell r="AJ1467">
            <v>1.6912760623362506</v>
          </cell>
          <cell r="AK1467">
            <v>1.6912760623362506</v>
          </cell>
          <cell r="AL1467">
            <v>1.6912760623362506</v>
          </cell>
          <cell r="AM1467">
            <v>1.6912760623362506</v>
          </cell>
          <cell r="AN1467">
            <v>1.6912760623362506</v>
          </cell>
        </row>
        <row r="1468">
          <cell r="A1468">
            <v>46</v>
          </cell>
          <cell r="B1468" t="str">
            <v>RR</v>
          </cell>
          <cell r="C1468" t="str">
            <v>rm</v>
          </cell>
          <cell r="D1468">
            <v>0</v>
          </cell>
          <cell r="E1468">
            <v>0</v>
          </cell>
          <cell r="F1468">
            <v>0</v>
          </cell>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V1468">
            <v>0</v>
          </cell>
          <cell r="W1468">
            <v>0</v>
          </cell>
          <cell r="X1468">
            <v>0</v>
          </cell>
          <cell r="Y1468">
            <v>0</v>
          </cell>
          <cell r="Z1468">
            <v>0</v>
          </cell>
          <cell r="AA1468">
            <v>0</v>
          </cell>
          <cell r="AB1468">
            <v>0</v>
          </cell>
          <cell r="AC1468">
            <v>0</v>
          </cell>
          <cell r="AD1468">
            <v>0</v>
          </cell>
          <cell r="AE1468">
            <v>0</v>
          </cell>
          <cell r="AF1468">
            <v>0</v>
          </cell>
          <cell r="AG1468">
            <v>0</v>
          </cell>
          <cell r="AH1468">
            <v>0</v>
          </cell>
          <cell r="AI1468">
            <v>0</v>
          </cell>
          <cell r="AJ1468">
            <v>0</v>
          </cell>
          <cell r="AK1468">
            <v>0</v>
          </cell>
          <cell r="AL1468">
            <v>0</v>
          </cell>
          <cell r="AM1468">
            <v>0</v>
          </cell>
          <cell r="AN1468">
            <v>0</v>
          </cell>
        </row>
        <row r="1469">
          <cell r="A1469">
            <v>46</v>
          </cell>
          <cell r="B1469" t="str">
            <v>SD</v>
          </cell>
          <cell r="C1469" t="str">
            <v>ld</v>
          </cell>
          <cell r="D1469">
            <v>0</v>
          </cell>
          <cell r="E1469">
            <v>0</v>
          </cell>
          <cell r="F1469">
            <v>0</v>
          </cell>
          <cell r="G1469">
            <v>0</v>
          </cell>
          <cell r="H1469">
            <v>0</v>
          </cell>
          <cell r="I1469">
            <v>0</v>
          </cell>
          <cell r="J1469">
            <v>0</v>
          </cell>
          <cell r="K1469">
            <v>0</v>
          </cell>
          <cell r="L1469">
            <v>0</v>
          </cell>
          <cell r="M1469">
            <v>0</v>
          </cell>
          <cell r="N1469">
            <v>0</v>
          </cell>
          <cell r="O1469">
            <v>0</v>
          </cell>
          <cell r="P1469">
            <v>0</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cell r="AI1469">
            <v>0</v>
          </cell>
          <cell r="AJ1469">
            <v>0</v>
          </cell>
          <cell r="AK1469">
            <v>0</v>
          </cell>
          <cell r="AL1469">
            <v>0</v>
          </cell>
          <cell r="AM1469">
            <v>0</v>
          </cell>
          <cell r="AN1469">
            <v>0</v>
          </cell>
        </row>
        <row r="1470">
          <cell r="A1470">
            <v>46</v>
          </cell>
          <cell r="B1470" t="str">
            <v>SD</v>
          </cell>
          <cell r="C1470" t="str">
            <v>lf</v>
          </cell>
          <cell r="D1470">
            <v>0</v>
          </cell>
          <cell r="E1470">
            <v>0</v>
          </cell>
          <cell r="F1470">
            <v>0</v>
          </cell>
          <cell r="G1470">
            <v>0</v>
          </cell>
          <cell r="H1470">
            <v>0</v>
          </cell>
          <cell r="I1470">
            <v>0</v>
          </cell>
          <cell r="J1470">
            <v>0</v>
          </cell>
          <cell r="K1470">
            <v>0</v>
          </cell>
          <cell r="L1470">
            <v>0</v>
          </cell>
          <cell r="M1470">
            <v>0</v>
          </cell>
          <cell r="N1470">
            <v>0</v>
          </cell>
          <cell r="O1470">
            <v>0</v>
          </cell>
          <cell r="P1470">
            <v>0</v>
          </cell>
          <cell r="Q1470">
            <v>0</v>
          </cell>
          <cell r="R1470">
            <v>0</v>
          </cell>
          <cell r="S1470">
            <v>0</v>
          </cell>
          <cell r="T1470">
            <v>0</v>
          </cell>
          <cell r="U1470">
            <v>0</v>
          </cell>
          <cell r="V1470">
            <v>0</v>
          </cell>
          <cell r="W1470">
            <v>0</v>
          </cell>
          <cell r="X1470">
            <v>0</v>
          </cell>
          <cell r="Y1470">
            <v>0</v>
          </cell>
          <cell r="Z1470">
            <v>0</v>
          </cell>
          <cell r="AA1470">
            <v>0</v>
          </cell>
          <cell r="AB1470">
            <v>0</v>
          </cell>
          <cell r="AC1470">
            <v>0</v>
          </cell>
          <cell r="AD1470">
            <v>0</v>
          </cell>
          <cell r="AE1470">
            <v>0</v>
          </cell>
          <cell r="AF1470">
            <v>0</v>
          </cell>
          <cell r="AG1470">
            <v>0</v>
          </cell>
          <cell r="AH1470">
            <v>0</v>
          </cell>
          <cell r="AI1470">
            <v>0</v>
          </cell>
          <cell r="AJ1470">
            <v>0</v>
          </cell>
          <cell r="AK1470">
            <v>0</v>
          </cell>
          <cell r="AL1470">
            <v>0</v>
          </cell>
          <cell r="AM1470">
            <v>0</v>
          </cell>
          <cell r="AN1470">
            <v>0</v>
          </cell>
        </row>
        <row r="1471">
          <cell r="A1471">
            <v>46</v>
          </cell>
          <cell r="B1471" t="str">
            <v>SD</v>
          </cell>
          <cell r="C1471" t="str">
            <v>mn</v>
          </cell>
          <cell r="D1471">
            <v>0</v>
          </cell>
          <cell r="E1471">
            <v>0</v>
          </cell>
          <cell r="F1471">
            <v>0</v>
          </cell>
          <cell r="G1471">
            <v>0</v>
          </cell>
          <cell r="H1471">
            <v>0</v>
          </cell>
          <cell r="I1471">
            <v>0</v>
          </cell>
          <cell r="J1471">
            <v>0</v>
          </cell>
          <cell r="K1471">
            <v>0</v>
          </cell>
          <cell r="L1471">
            <v>0</v>
          </cell>
          <cell r="M1471">
            <v>0</v>
          </cell>
          <cell r="N1471">
            <v>0</v>
          </cell>
          <cell r="O1471">
            <v>0</v>
          </cell>
          <cell r="P1471">
            <v>0</v>
          </cell>
          <cell r="Q1471">
            <v>0</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0</v>
          </cell>
          <cell r="AI1471">
            <v>0</v>
          </cell>
          <cell r="AJ1471">
            <v>0</v>
          </cell>
          <cell r="AK1471">
            <v>0</v>
          </cell>
          <cell r="AL1471">
            <v>0</v>
          </cell>
          <cell r="AM1471">
            <v>0</v>
          </cell>
          <cell r="AN1471">
            <v>0</v>
          </cell>
        </row>
        <row r="1472">
          <cell r="A1472">
            <v>46</v>
          </cell>
          <cell r="B1472" t="str">
            <v>SD</v>
          </cell>
          <cell r="C1472" t="str">
            <v>os</v>
          </cell>
          <cell r="D1472">
            <v>0</v>
          </cell>
          <cell r="E1472">
            <v>0</v>
          </cell>
          <cell r="F1472">
            <v>0</v>
          </cell>
          <cell r="G1472">
            <v>0</v>
          </cell>
          <cell r="H1472">
            <v>0</v>
          </cell>
          <cell r="I1472">
            <v>0</v>
          </cell>
          <cell r="J1472">
            <v>0</v>
          </cell>
          <cell r="K1472">
            <v>0</v>
          </cell>
          <cell r="L1472">
            <v>0</v>
          </cell>
          <cell r="M1472">
            <v>0</v>
          </cell>
          <cell r="N1472">
            <v>0</v>
          </cell>
          <cell r="O1472">
            <v>0</v>
          </cell>
          <cell r="P1472">
            <v>0</v>
          </cell>
          <cell r="Q1472">
            <v>0</v>
          </cell>
          <cell r="R1472">
            <v>0</v>
          </cell>
          <cell r="S1472">
            <v>0</v>
          </cell>
          <cell r="T1472">
            <v>0</v>
          </cell>
          <cell r="U1472">
            <v>0</v>
          </cell>
          <cell r="V1472">
            <v>0</v>
          </cell>
          <cell r="W1472">
            <v>0</v>
          </cell>
          <cell r="X1472">
            <v>0</v>
          </cell>
          <cell r="Y1472">
            <v>0</v>
          </cell>
          <cell r="Z1472">
            <v>0</v>
          </cell>
          <cell r="AA1472">
            <v>0</v>
          </cell>
          <cell r="AB1472">
            <v>0</v>
          </cell>
          <cell r="AC1472">
            <v>0</v>
          </cell>
          <cell r="AD1472">
            <v>0</v>
          </cell>
          <cell r="AE1472">
            <v>0</v>
          </cell>
          <cell r="AF1472">
            <v>0</v>
          </cell>
          <cell r="AG1472">
            <v>0</v>
          </cell>
          <cell r="AH1472">
            <v>0</v>
          </cell>
          <cell r="AI1472">
            <v>0</v>
          </cell>
          <cell r="AJ1472">
            <v>0</v>
          </cell>
          <cell r="AK1472">
            <v>0</v>
          </cell>
          <cell r="AL1472">
            <v>0</v>
          </cell>
          <cell r="AM1472">
            <v>0</v>
          </cell>
          <cell r="AN1472">
            <v>0</v>
          </cell>
        </row>
        <row r="1473">
          <cell r="A1473">
            <v>46</v>
          </cell>
          <cell r="B1473" t="str">
            <v>SD</v>
          </cell>
          <cell r="C1473" t="str">
            <v>pm</v>
          </cell>
          <cell r="D1473">
            <v>0</v>
          </cell>
          <cell r="E1473">
            <v>0</v>
          </cell>
          <cell r="F1473">
            <v>0</v>
          </cell>
          <cell r="G1473">
            <v>0</v>
          </cell>
          <cell r="H1473">
            <v>0</v>
          </cell>
          <cell r="I1473">
            <v>0</v>
          </cell>
          <cell r="J1473">
            <v>0</v>
          </cell>
          <cell r="K1473">
            <v>0</v>
          </cell>
          <cell r="L1473">
            <v>0</v>
          </cell>
          <cell r="M1473">
            <v>0</v>
          </cell>
          <cell r="N1473">
            <v>0</v>
          </cell>
          <cell r="O1473">
            <v>0</v>
          </cell>
          <cell r="P1473">
            <v>0</v>
          </cell>
          <cell r="Q1473">
            <v>0</v>
          </cell>
          <cell r="R1473">
            <v>0</v>
          </cell>
          <cell r="S1473">
            <v>0</v>
          </cell>
          <cell r="T1473">
            <v>0</v>
          </cell>
          <cell r="U1473">
            <v>0</v>
          </cell>
          <cell r="V1473">
            <v>0</v>
          </cell>
          <cell r="W1473">
            <v>0</v>
          </cell>
          <cell r="X1473">
            <v>0</v>
          </cell>
          <cell r="Y1473">
            <v>0</v>
          </cell>
          <cell r="Z1473">
            <v>0</v>
          </cell>
          <cell r="AA1473">
            <v>0</v>
          </cell>
          <cell r="AB1473">
            <v>0</v>
          </cell>
          <cell r="AC1473">
            <v>0</v>
          </cell>
          <cell r="AD1473">
            <v>0</v>
          </cell>
          <cell r="AE1473">
            <v>0</v>
          </cell>
          <cell r="AF1473">
            <v>0</v>
          </cell>
          <cell r="AG1473">
            <v>0</v>
          </cell>
          <cell r="AH1473">
            <v>0</v>
          </cell>
          <cell r="AI1473">
            <v>0</v>
          </cell>
          <cell r="AJ1473">
            <v>0</v>
          </cell>
          <cell r="AK1473">
            <v>0</v>
          </cell>
          <cell r="AL1473">
            <v>0</v>
          </cell>
          <cell r="AM1473">
            <v>0</v>
          </cell>
          <cell r="AN1473">
            <v>0</v>
          </cell>
        </row>
        <row r="1474">
          <cell r="A1474">
            <v>46</v>
          </cell>
          <cell r="B1474" t="str">
            <v>SD</v>
          </cell>
          <cell r="C1474" t="str">
            <v>pq</v>
          </cell>
          <cell r="D1474">
            <v>0.99812999999999996</v>
          </cell>
          <cell r="E1474">
            <v>0.99812999999999996</v>
          </cell>
          <cell r="F1474">
            <v>0.99812999999999996</v>
          </cell>
          <cell r="G1474">
            <v>0.99812999999999996</v>
          </cell>
          <cell r="H1474">
            <v>0.99812999999999996</v>
          </cell>
          <cell r="I1474">
            <v>0.99812999999999996</v>
          </cell>
          <cell r="J1474">
            <v>0.99812999999999996</v>
          </cell>
          <cell r="K1474">
            <v>0.99812999999999996</v>
          </cell>
          <cell r="L1474">
            <v>0.99812999999999996</v>
          </cell>
          <cell r="M1474">
            <v>0.99812999999999996</v>
          </cell>
          <cell r="N1474">
            <v>0.99812999999999996</v>
          </cell>
          <cell r="O1474">
            <v>0.99812999999999996</v>
          </cell>
          <cell r="P1474">
            <v>0.99812999999999996</v>
          </cell>
          <cell r="Q1474">
            <v>0.99812999999999996</v>
          </cell>
          <cell r="R1474">
            <v>0.99812994969489477</v>
          </cell>
          <cell r="S1474">
            <v>0.99812989938978958</v>
          </cell>
          <cell r="T1474">
            <v>0.99812984908468438</v>
          </cell>
          <cell r="U1474">
            <v>0.99812979877957919</v>
          </cell>
          <cell r="V1474">
            <v>0.998129748474474</v>
          </cell>
          <cell r="W1474">
            <v>0.99812969816936881</v>
          </cell>
          <cell r="X1474">
            <v>0.99812964786426361</v>
          </cell>
          <cell r="Y1474">
            <v>0.99812959755915842</v>
          </cell>
          <cell r="Z1474">
            <v>0.99812954725405323</v>
          </cell>
          <cell r="AA1474">
            <v>0.99812949694894804</v>
          </cell>
          <cell r="AB1474">
            <v>0.99812944664384284</v>
          </cell>
          <cell r="AC1474">
            <v>0.99812939633873821</v>
          </cell>
          <cell r="AD1474">
            <v>0.99812939633873821</v>
          </cell>
          <cell r="AE1474">
            <v>0.99812939633873821</v>
          </cell>
          <cell r="AF1474">
            <v>0.99812939633873821</v>
          </cell>
          <cell r="AG1474">
            <v>0.99812939633873821</v>
          </cell>
          <cell r="AH1474">
            <v>0.99812939633873821</v>
          </cell>
          <cell r="AI1474">
            <v>0.99812939633873821</v>
          </cell>
          <cell r="AJ1474">
            <v>0.99812939633873821</v>
          </cell>
          <cell r="AK1474">
            <v>0.99812939633873821</v>
          </cell>
          <cell r="AL1474">
            <v>0.99812939633873821</v>
          </cell>
          <cell r="AM1474">
            <v>0.99812939633873821</v>
          </cell>
          <cell r="AN1474">
            <v>0.99812939633873821</v>
          </cell>
        </row>
        <row r="1475">
          <cell r="A1475">
            <v>46</v>
          </cell>
          <cell r="B1475" t="str">
            <v>SD</v>
          </cell>
          <cell r="C1475" t="str">
            <v>ss</v>
          </cell>
          <cell r="D1475">
            <v>0</v>
          </cell>
          <cell r="E1475">
            <v>0</v>
          </cell>
          <cell r="F1475">
            <v>0</v>
          </cell>
          <cell r="G1475">
            <v>0</v>
          </cell>
          <cell r="H1475">
            <v>0</v>
          </cell>
          <cell r="I1475">
            <v>0</v>
          </cell>
          <cell r="J1475">
            <v>0</v>
          </cell>
          <cell r="K1475">
            <v>0</v>
          </cell>
          <cell r="L1475">
            <v>0</v>
          </cell>
          <cell r="M1475">
            <v>0</v>
          </cell>
          <cell r="N1475">
            <v>0</v>
          </cell>
          <cell r="O1475">
            <v>0</v>
          </cell>
          <cell r="P1475">
            <v>0</v>
          </cell>
          <cell r="Q1475">
            <v>0</v>
          </cell>
          <cell r="R1475">
            <v>0</v>
          </cell>
          <cell r="S1475">
            <v>0</v>
          </cell>
          <cell r="T1475">
            <v>0</v>
          </cell>
          <cell r="U1475">
            <v>0</v>
          </cell>
          <cell r="V1475">
            <v>0</v>
          </cell>
          <cell r="W1475">
            <v>0</v>
          </cell>
          <cell r="X1475">
            <v>0</v>
          </cell>
          <cell r="Y1475">
            <v>0</v>
          </cell>
          <cell r="Z1475">
            <v>0</v>
          </cell>
          <cell r="AA1475">
            <v>0</v>
          </cell>
          <cell r="AB1475">
            <v>0</v>
          </cell>
          <cell r="AC1475">
            <v>0</v>
          </cell>
          <cell r="AD1475">
            <v>0</v>
          </cell>
          <cell r="AE1475">
            <v>0</v>
          </cell>
          <cell r="AF1475">
            <v>0</v>
          </cell>
          <cell r="AG1475">
            <v>0</v>
          </cell>
          <cell r="AH1475">
            <v>0</v>
          </cell>
          <cell r="AI1475">
            <v>0</v>
          </cell>
          <cell r="AJ1475">
            <v>0</v>
          </cell>
          <cell r="AK1475">
            <v>0</v>
          </cell>
          <cell r="AL1475">
            <v>0</v>
          </cell>
          <cell r="AM1475">
            <v>0</v>
          </cell>
          <cell r="AN1475">
            <v>0</v>
          </cell>
        </row>
        <row r="1476">
          <cell r="A1476">
            <v>46</v>
          </cell>
          <cell r="B1476" t="str">
            <v>UR</v>
          </cell>
          <cell r="C1476" t="str">
            <v>rf</v>
          </cell>
          <cell r="D1476">
            <v>6.4158299999999997</v>
          </cell>
          <cell r="E1476">
            <v>6.4158299999999997</v>
          </cell>
          <cell r="F1476">
            <v>6.4158299999999997</v>
          </cell>
          <cell r="G1476">
            <v>6.4158299999999997</v>
          </cell>
          <cell r="H1476">
            <v>6.4158299999999997</v>
          </cell>
          <cell r="I1476">
            <v>6.4158299999999997</v>
          </cell>
          <cell r="J1476">
            <v>6.4158299999999997</v>
          </cell>
          <cell r="K1476">
            <v>6.4158299999999997</v>
          </cell>
          <cell r="L1476">
            <v>6.4158299999999997</v>
          </cell>
          <cell r="M1476">
            <v>6.4158299999999997</v>
          </cell>
          <cell r="N1476">
            <v>6.4158299999999997</v>
          </cell>
          <cell r="O1476">
            <v>6.4158299999999997</v>
          </cell>
          <cell r="P1476">
            <v>6.4158299999999997</v>
          </cell>
          <cell r="Q1476">
            <v>6.4158299999999997</v>
          </cell>
          <cell r="R1476">
            <v>6.4158298674052094</v>
          </cell>
          <cell r="S1476">
            <v>6.4158297348104192</v>
          </cell>
          <cell r="T1476">
            <v>6.4158296022156289</v>
          </cell>
          <cell r="U1476">
            <v>6.4158294696208387</v>
          </cell>
          <cell r="V1476">
            <v>6.4158293370260484</v>
          </cell>
          <cell r="W1476">
            <v>6.4158292044312581</v>
          </cell>
          <cell r="X1476">
            <v>6.4158290718364679</v>
          </cell>
          <cell r="Y1476">
            <v>6.4158289392416776</v>
          </cell>
          <cell r="Z1476">
            <v>6.4158288066468874</v>
          </cell>
          <cell r="AA1476">
            <v>6.4158286740520971</v>
          </cell>
          <cell r="AB1476">
            <v>6.4158285414573069</v>
          </cell>
          <cell r="AC1476">
            <v>6.4158284088625175</v>
          </cell>
          <cell r="AD1476">
            <v>6.4158284088625175</v>
          </cell>
          <cell r="AE1476">
            <v>6.4158284088625175</v>
          </cell>
          <cell r="AF1476">
            <v>6.4158284088625175</v>
          </cell>
          <cell r="AG1476">
            <v>6.4158284088625175</v>
          </cell>
          <cell r="AH1476">
            <v>6.4158284088625175</v>
          </cell>
          <cell r="AI1476">
            <v>6.4158284088625175</v>
          </cell>
          <cell r="AJ1476">
            <v>6.4158284088625175</v>
          </cell>
          <cell r="AK1476">
            <v>6.4158284088625175</v>
          </cell>
          <cell r="AL1476">
            <v>6.4158284088625175</v>
          </cell>
          <cell r="AM1476">
            <v>6.4158284088625175</v>
          </cell>
          <cell r="AN1476">
            <v>6.4158284088625175</v>
          </cell>
        </row>
        <row r="1477">
          <cell r="A1477">
            <v>46</v>
          </cell>
          <cell r="B1477" t="str">
            <v>UR</v>
          </cell>
          <cell r="C1477" t="str">
            <v>rm</v>
          </cell>
          <cell r="D1477">
            <v>0</v>
          </cell>
          <cell r="E1477">
            <v>0</v>
          </cell>
          <cell r="F1477">
            <v>0</v>
          </cell>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V1477">
            <v>0</v>
          </cell>
          <cell r="W1477">
            <v>0</v>
          </cell>
          <cell r="X1477">
            <v>0</v>
          </cell>
          <cell r="Y1477">
            <v>0</v>
          </cell>
          <cell r="Z1477">
            <v>0</v>
          </cell>
          <cell r="AA1477">
            <v>0</v>
          </cell>
          <cell r="AB1477">
            <v>0</v>
          </cell>
          <cell r="AC1477">
            <v>0</v>
          </cell>
          <cell r="AD1477">
            <v>0</v>
          </cell>
          <cell r="AE1477">
            <v>0</v>
          </cell>
          <cell r="AF1477">
            <v>0</v>
          </cell>
          <cell r="AG1477">
            <v>0</v>
          </cell>
          <cell r="AH1477">
            <v>0</v>
          </cell>
          <cell r="AI1477">
            <v>0</v>
          </cell>
          <cell r="AJ1477">
            <v>0</v>
          </cell>
          <cell r="AK1477">
            <v>0</v>
          </cell>
          <cell r="AL1477">
            <v>0</v>
          </cell>
          <cell r="AM1477">
            <v>0</v>
          </cell>
          <cell r="AN1477">
            <v>0</v>
          </cell>
        </row>
        <row r="1478">
          <cell r="A1478">
            <v>47</v>
          </cell>
          <cell r="B1478" t="str">
            <v>AG</v>
          </cell>
          <cell r="C1478" t="str">
            <v>ab</v>
          </cell>
          <cell r="D1478">
            <v>0</v>
          </cell>
          <cell r="E1478">
            <v>0</v>
          </cell>
          <cell r="F1478">
            <v>0</v>
          </cell>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V1478">
            <v>0</v>
          </cell>
          <cell r="W1478">
            <v>0</v>
          </cell>
          <cell r="X1478">
            <v>0</v>
          </cell>
          <cell r="Y1478">
            <v>0</v>
          </cell>
          <cell r="Z1478">
            <v>0</v>
          </cell>
          <cell r="AA1478">
            <v>0</v>
          </cell>
          <cell r="AB1478">
            <v>0</v>
          </cell>
          <cell r="AC1478">
            <v>0</v>
          </cell>
          <cell r="AD1478">
            <v>0</v>
          </cell>
          <cell r="AE1478">
            <v>0</v>
          </cell>
          <cell r="AF1478">
            <v>0</v>
          </cell>
          <cell r="AG1478">
            <v>0</v>
          </cell>
          <cell r="AH1478">
            <v>0</v>
          </cell>
          <cell r="AI1478">
            <v>0</v>
          </cell>
          <cell r="AJ1478">
            <v>0</v>
          </cell>
          <cell r="AK1478">
            <v>0</v>
          </cell>
          <cell r="AL1478">
            <v>0</v>
          </cell>
          <cell r="AM1478">
            <v>0</v>
          </cell>
          <cell r="AN1478">
            <v>0</v>
          </cell>
        </row>
        <row r="1479">
          <cell r="A1479">
            <v>47</v>
          </cell>
          <cell r="B1479" t="str">
            <v>AG</v>
          </cell>
          <cell r="C1479" t="str">
            <v>cp</v>
          </cell>
          <cell r="D1479">
            <v>0</v>
          </cell>
          <cell r="E1479">
            <v>0</v>
          </cell>
          <cell r="F1479">
            <v>0</v>
          </cell>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0</v>
          </cell>
          <cell r="AI1479">
            <v>0</v>
          </cell>
          <cell r="AJ1479">
            <v>0</v>
          </cell>
          <cell r="AK1479">
            <v>0</v>
          </cell>
          <cell r="AL1479">
            <v>0</v>
          </cell>
          <cell r="AM1479">
            <v>0</v>
          </cell>
          <cell r="AN1479">
            <v>0</v>
          </cell>
        </row>
        <row r="1480">
          <cell r="A1480">
            <v>47</v>
          </cell>
          <cell r="B1480" t="str">
            <v>AG</v>
          </cell>
          <cell r="C1480" t="str">
            <v>pa</v>
          </cell>
          <cell r="D1480">
            <v>0</v>
          </cell>
          <cell r="E1480">
            <v>0</v>
          </cell>
          <cell r="F1480">
            <v>0</v>
          </cell>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V1480">
            <v>0</v>
          </cell>
          <cell r="W1480">
            <v>0</v>
          </cell>
          <cell r="X1480">
            <v>0</v>
          </cell>
          <cell r="Y1480">
            <v>0</v>
          </cell>
          <cell r="Z1480">
            <v>0</v>
          </cell>
          <cell r="AA1480">
            <v>0</v>
          </cell>
          <cell r="AB1480">
            <v>0</v>
          </cell>
          <cell r="AC1480">
            <v>0</v>
          </cell>
          <cell r="AD1480">
            <v>0</v>
          </cell>
          <cell r="AE1480">
            <v>0</v>
          </cell>
          <cell r="AF1480">
            <v>0</v>
          </cell>
          <cell r="AG1480">
            <v>0</v>
          </cell>
          <cell r="AH1480">
            <v>0</v>
          </cell>
          <cell r="AI1480">
            <v>0</v>
          </cell>
          <cell r="AJ1480">
            <v>0</v>
          </cell>
          <cell r="AK1480">
            <v>0</v>
          </cell>
          <cell r="AL1480">
            <v>0</v>
          </cell>
          <cell r="AM1480">
            <v>0</v>
          </cell>
          <cell r="AN1480">
            <v>0</v>
          </cell>
        </row>
        <row r="1481">
          <cell r="A1481">
            <v>47</v>
          </cell>
          <cell r="B1481" t="str">
            <v>AL</v>
          </cell>
          <cell r="C1481" t="str">
            <v>ep</v>
          </cell>
          <cell r="D1481">
            <v>0</v>
          </cell>
          <cell r="E1481">
            <v>0</v>
          </cell>
          <cell r="F1481">
            <v>0</v>
          </cell>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V1481">
            <v>0</v>
          </cell>
          <cell r="W1481">
            <v>0</v>
          </cell>
          <cell r="X1481">
            <v>0</v>
          </cell>
          <cell r="Y1481">
            <v>0</v>
          </cell>
          <cell r="Z1481">
            <v>0</v>
          </cell>
          <cell r="AA1481">
            <v>0</v>
          </cell>
          <cell r="AB1481">
            <v>0</v>
          </cell>
          <cell r="AC1481">
            <v>0</v>
          </cell>
          <cell r="AD1481">
            <v>0</v>
          </cell>
          <cell r="AE1481">
            <v>0</v>
          </cell>
          <cell r="AF1481">
            <v>0</v>
          </cell>
          <cell r="AG1481">
            <v>0</v>
          </cell>
          <cell r="AH1481">
            <v>0</v>
          </cell>
          <cell r="AI1481">
            <v>0</v>
          </cell>
          <cell r="AJ1481">
            <v>0</v>
          </cell>
          <cell r="AK1481">
            <v>0</v>
          </cell>
          <cell r="AL1481">
            <v>0</v>
          </cell>
          <cell r="AM1481">
            <v>0</v>
          </cell>
          <cell r="AN1481">
            <v>0</v>
          </cell>
        </row>
        <row r="1482">
          <cell r="A1482">
            <v>47</v>
          </cell>
          <cell r="B1482" t="str">
            <v>AL</v>
          </cell>
          <cell r="C1482" t="str">
            <v>ff</v>
          </cell>
          <cell r="D1482">
            <v>0</v>
          </cell>
          <cell r="E1482">
            <v>0</v>
          </cell>
          <cell r="F1482">
            <v>0</v>
          </cell>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V1482">
            <v>0</v>
          </cell>
          <cell r="W1482">
            <v>0</v>
          </cell>
          <cell r="X1482">
            <v>0</v>
          </cell>
          <cell r="Y1482">
            <v>0</v>
          </cell>
          <cell r="Z1482">
            <v>0</v>
          </cell>
          <cell r="AA1482">
            <v>0</v>
          </cell>
          <cell r="AB1482">
            <v>0</v>
          </cell>
          <cell r="AC1482">
            <v>0</v>
          </cell>
          <cell r="AD1482">
            <v>0</v>
          </cell>
          <cell r="AE1482">
            <v>0</v>
          </cell>
          <cell r="AF1482">
            <v>0</v>
          </cell>
          <cell r="AG1482">
            <v>0</v>
          </cell>
          <cell r="AH1482">
            <v>0</v>
          </cell>
          <cell r="AI1482">
            <v>0</v>
          </cell>
          <cell r="AJ1482">
            <v>0</v>
          </cell>
          <cell r="AK1482">
            <v>0</v>
          </cell>
          <cell r="AL1482">
            <v>0</v>
          </cell>
          <cell r="AM1482">
            <v>0</v>
          </cell>
          <cell r="AN1482">
            <v>0</v>
          </cell>
        </row>
        <row r="1483">
          <cell r="A1483">
            <v>47</v>
          </cell>
          <cell r="B1483" t="str">
            <v>AL</v>
          </cell>
          <cell r="C1483" t="str">
            <v>hr</v>
          </cell>
          <cell r="D1483">
            <v>0</v>
          </cell>
          <cell r="E1483">
            <v>0</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0</v>
          </cell>
          <cell r="X1483">
            <v>0</v>
          </cell>
          <cell r="Y1483">
            <v>0</v>
          </cell>
          <cell r="Z1483">
            <v>0</v>
          </cell>
          <cell r="AA1483">
            <v>0</v>
          </cell>
          <cell r="AB1483">
            <v>0</v>
          </cell>
          <cell r="AC1483">
            <v>0</v>
          </cell>
          <cell r="AD1483">
            <v>0</v>
          </cell>
          <cell r="AE1483">
            <v>0</v>
          </cell>
          <cell r="AF1483">
            <v>0</v>
          </cell>
          <cell r="AG1483">
            <v>0</v>
          </cell>
          <cell r="AH1483">
            <v>0</v>
          </cell>
          <cell r="AI1483">
            <v>0</v>
          </cell>
          <cell r="AJ1483">
            <v>0</v>
          </cell>
          <cell r="AK1483">
            <v>0</v>
          </cell>
          <cell r="AL1483">
            <v>0</v>
          </cell>
          <cell r="AM1483">
            <v>0</v>
          </cell>
          <cell r="AN1483">
            <v>0</v>
          </cell>
        </row>
        <row r="1484">
          <cell r="A1484">
            <v>47</v>
          </cell>
          <cell r="B1484" t="str">
            <v>AL</v>
          </cell>
          <cell r="C1484" t="str">
            <v>of</v>
          </cell>
          <cell r="D1484">
            <v>0</v>
          </cell>
          <cell r="E1484">
            <v>0</v>
          </cell>
          <cell r="F1484">
            <v>0</v>
          </cell>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V1484">
            <v>0</v>
          </cell>
          <cell r="W1484">
            <v>0</v>
          </cell>
          <cell r="X1484">
            <v>0</v>
          </cell>
          <cell r="Y1484">
            <v>0</v>
          </cell>
          <cell r="Z1484">
            <v>0</v>
          </cell>
          <cell r="AA1484">
            <v>0</v>
          </cell>
          <cell r="AB1484">
            <v>0</v>
          </cell>
          <cell r="AC1484">
            <v>0</v>
          </cell>
          <cell r="AD1484">
            <v>0</v>
          </cell>
          <cell r="AE1484">
            <v>0</v>
          </cell>
          <cell r="AF1484">
            <v>0</v>
          </cell>
          <cell r="AG1484">
            <v>0</v>
          </cell>
          <cell r="AH1484">
            <v>0</v>
          </cell>
          <cell r="AI1484">
            <v>0</v>
          </cell>
          <cell r="AJ1484">
            <v>0</v>
          </cell>
          <cell r="AK1484">
            <v>0</v>
          </cell>
          <cell r="AL1484">
            <v>0</v>
          </cell>
          <cell r="AM1484">
            <v>0</v>
          </cell>
          <cell r="AN1484">
            <v>0</v>
          </cell>
        </row>
        <row r="1485">
          <cell r="A1485">
            <v>47</v>
          </cell>
          <cell r="B1485" t="str">
            <v>CR</v>
          </cell>
          <cell r="C1485" t="str">
            <v>as</v>
          </cell>
          <cell r="D1485">
            <v>0</v>
          </cell>
          <cell r="E1485">
            <v>0</v>
          </cell>
          <cell r="F1485">
            <v>0</v>
          </cell>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cell r="AI1485">
            <v>0</v>
          </cell>
          <cell r="AJ1485">
            <v>0</v>
          </cell>
          <cell r="AK1485">
            <v>0</v>
          </cell>
          <cell r="AL1485">
            <v>0</v>
          </cell>
          <cell r="AM1485">
            <v>0</v>
          </cell>
          <cell r="AN1485">
            <v>0</v>
          </cell>
        </row>
        <row r="1486">
          <cell r="A1486">
            <v>47</v>
          </cell>
          <cell r="B1486" t="str">
            <v>CR</v>
          </cell>
          <cell r="C1486" t="str">
            <v>hy</v>
          </cell>
          <cell r="D1486">
            <v>0</v>
          </cell>
          <cell r="E1486">
            <v>0</v>
          </cell>
          <cell r="F1486">
            <v>0</v>
          </cell>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V1486">
            <v>0</v>
          </cell>
          <cell r="W1486">
            <v>0</v>
          </cell>
          <cell r="X1486">
            <v>0</v>
          </cell>
          <cell r="Y1486">
            <v>0</v>
          </cell>
          <cell r="Z1486">
            <v>0</v>
          </cell>
          <cell r="AA1486">
            <v>0</v>
          </cell>
          <cell r="AB1486">
            <v>0</v>
          </cell>
          <cell r="AC1486">
            <v>0</v>
          </cell>
          <cell r="AD1486">
            <v>0</v>
          </cell>
          <cell r="AE1486">
            <v>0</v>
          </cell>
          <cell r="AF1486">
            <v>0</v>
          </cell>
          <cell r="AG1486">
            <v>0</v>
          </cell>
          <cell r="AH1486">
            <v>0</v>
          </cell>
          <cell r="AI1486">
            <v>0</v>
          </cell>
          <cell r="AJ1486">
            <v>0</v>
          </cell>
          <cell r="AK1486">
            <v>0</v>
          </cell>
          <cell r="AL1486">
            <v>0</v>
          </cell>
          <cell r="AM1486">
            <v>0</v>
          </cell>
          <cell r="AN1486">
            <v>0</v>
          </cell>
        </row>
        <row r="1487">
          <cell r="A1487">
            <v>47</v>
          </cell>
          <cell r="B1487" t="str">
            <v>CR</v>
          </cell>
          <cell r="C1487" t="str">
            <v>pp</v>
          </cell>
          <cell r="D1487">
            <v>0</v>
          </cell>
          <cell r="E1487">
            <v>0</v>
          </cell>
          <cell r="F1487">
            <v>0</v>
          </cell>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cell r="AI1487">
            <v>0</v>
          </cell>
          <cell r="AJ1487">
            <v>0</v>
          </cell>
          <cell r="AK1487">
            <v>0</v>
          </cell>
          <cell r="AL1487">
            <v>0</v>
          </cell>
          <cell r="AM1487">
            <v>0</v>
          </cell>
          <cell r="AN1487">
            <v>0</v>
          </cell>
        </row>
        <row r="1488">
          <cell r="A1488">
            <v>47</v>
          </cell>
          <cell r="B1488" t="str">
            <v>CR</v>
          </cell>
          <cell r="C1488" t="str">
            <v>ry</v>
          </cell>
          <cell r="D1488">
            <v>0</v>
          </cell>
          <cell r="E1488">
            <v>0</v>
          </cell>
          <cell r="F1488">
            <v>0</v>
          </cell>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V1488">
            <v>0</v>
          </cell>
          <cell r="W1488">
            <v>0</v>
          </cell>
          <cell r="X1488">
            <v>0</v>
          </cell>
          <cell r="Y1488">
            <v>0</v>
          </cell>
          <cell r="Z1488">
            <v>0</v>
          </cell>
          <cell r="AA1488">
            <v>0</v>
          </cell>
          <cell r="AB1488">
            <v>0</v>
          </cell>
          <cell r="AC1488">
            <v>0</v>
          </cell>
          <cell r="AD1488">
            <v>0</v>
          </cell>
          <cell r="AE1488">
            <v>0</v>
          </cell>
          <cell r="AF1488">
            <v>0</v>
          </cell>
          <cell r="AG1488">
            <v>0</v>
          </cell>
          <cell r="AH1488">
            <v>0</v>
          </cell>
          <cell r="AI1488">
            <v>0</v>
          </cell>
          <cell r="AJ1488">
            <v>0</v>
          </cell>
          <cell r="AK1488">
            <v>0</v>
          </cell>
          <cell r="AL1488">
            <v>0</v>
          </cell>
          <cell r="AM1488">
            <v>0</v>
          </cell>
          <cell r="AN1488">
            <v>0</v>
          </cell>
        </row>
        <row r="1489">
          <cell r="A1489">
            <v>47</v>
          </cell>
          <cell r="B1489" t="str">
            <v>CR</v>
          </cell>
          <cell r="C1489" t="str">
            <v>sl</v>
          </cell>
          <cell r="D1489">
            <v>0</v>
          </cell>
          <cell r="E1489">
            <v>0</v>
          </cell>
          <cell r="F1489">
            <v>0</v>
          </cell>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cell r="AI1489">
            <v>0</v>
          </cell>
          <cell r="AJ1489">
            <v>0</v>
          </cell>
          <cell r="AK1489">
            <v>0</v>
          </cell>
          <cell r="AL1489">
            <v>0</v>
          </cell>
          <cell r="AM1489">
            <v>0</v>
          </cell>
          <cell r="AN1489">
            <v>0</v>
          </cell>
        </row>
        <row r="1490">
          <cell r="A1490">
            <v>47</v>
          </cell>
          <cell r="B1490" t="str">
            <v>FO</v>
          </cell>
          <cell r="C1490" t="str">
            <v>uf</v>
          </cell>
          <cell r="D1490">
            <v>0</v>
          </cell>
          <cell r="E1490">
            <v>0</v>
          </cell>
          <cell r="F1490">
            <v>0</v>
          </cell>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V1490">
            <v>0</v>
          </cell>
          <cell r="W1490">
            <v>0</v>
          </cell>
          <cell r="X1490">
            <v>0</v>
          </cell>
          <cell r="Y1490">
            <v>0</v>
          </cell>
          <cell r="Z1490">
            <v>0</v>
          </cell>
          <cell r="AA1490">
            <v>0</v>
          </cell>
          <cell r="AB1490">
            <v>0</v>
          </cell>
          <cell r="AC1490">
            <v>0</v>
          </cell>
          <cell r="AD1490">
            <v>0</v>
          </cell>
          <cell r="AE1490">
            <v>0</v>
          </cell>
          <cell r="AF1490">
            <v>0</v>
          </cell>
          <cell r="AG1490">
            <v>0</v>
          </cell>
          <cell r="AH1490">
            <v>0</v>
          </cell>
          <cell r="AI1490">
            <v>0</v>
          </cell>
          <cell r="AJ1490">
            <v>0</v>
          </cell>
          <cell r="AK1490">
            <v>0</v>
          </cell>
          <cell r="AL1490">
            <v>0</v>
          </cell>
          <cell r="AM1490">
            <v>0</v>
          </cell>
          <cell r="AN1490">
            <v>0</v>
          </cell>
        </row>
        <row r="1491">
          <cell r="A1491">
            <v>47</v>
          </cell>
          <cell r="B1491" t="str">
            <v>IN</v>
          </cell>
          <cell r="C1491" t="str">
            <v>hi</v>
          </cell>
          <cell r="D1491">
            <v>0</v>
          </cell>
          <cell r="E1491">
            <v>0</v>
          </cell>
          <cell r="F1491">
            <v>0</v>
          </cell>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V1491">
            <v>0</v>
          </cell>
          <cell r="W1491">
            <v>0</v>
          </cell>
          <cell r="X1491">
            <v>0</v>
          </cell>
          <cell r="Y1491">
            <v>0</v>
          </cell>
          <cell r="Z1491">
            <v>0</v>
          </cell>
          <cell r="AA1491">
            <v>0</v>
          </cell>
          <cell r="AB1491">
            <v>0</v>
          </cell>
          <cell r="AC1491">
            <v>0</v>
          </cell>
          <cell r="AD1491">
            <v>0</v>
          </cell>
          <cell r="AE1491">
            <v>0</v>
          </cell>
          <cell r="AF1491">
            <v>0</v>
          </cell>
          <cell r="AG1491">
            <v>0</v>
          </cell>
          <cell r="AH1491">
            <v>0</v>
          </cell>
          <cell r="AI1491">
            <v>0</v>
          </cell>
          <cell r="AJ1491">
            <v>0</v>
          </cell>
          <cell r="AK1491">
            <v>0</v>
          </cell>
          <cell r="AL1491">
            <v>0</v>
          </cell>
          <cell r="AM1491">
            <v>0</v>
          </cell>
          <cell r="AN1491">
            <v>0</v>
          </cell>
        </row>
        <row r="1492">
          <cell r="A1492">
            <v>47</v>
          </cell>
          <cell r="B1492" t="str">
            <v>IN</v>
          </cell>
          <cell r="C1492" t="str">
            <v>ih</v>
          </cell>
          <cell r="D1492">
            <v>0</v>
          </cell>
          <cell r="E1492">
            <v>0</v>
          </cell>
          <cell r="F1492">
            <v>0</v>
          </cell>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V1492">
            <v>0</v>
          </cell>
          <cell r="W1492">
            <v>0</v>
          </cell>
          <cell r="X1492">
            <v>0</v>
          </cell>
          <cell r="Y1492">
            <v>0</v>
          </cell>
          <cell r="Z1492">
            <v>0</v>
          </cell>
          <cell r="AA1492">
            <v>0</v>
          </cell>
          <cell r="AB1492">
            <v>0</v>
          </cell>
          <cell r="AC1492">
            <v>0</v>
          </cell>
          <cell r="AD1492">
            <v>0</v>
          </cell>
          <cell r="AE1492">
            <v>0</v>
          </cell>
          <cell r="AF1492">
            <v>0</v>
          </cell>
          <cell r="AG1492">
            <v>0</v>
          </cell>
          <cell r="AH1492">
            <v>0</v>
          </cell>
          <cell r="AI1492">
            <v>0</v>
          </cell>
          <cell r="AJ1492">
            <v>0</v>
          </cell>
          <cell r="AK1492">
            <v>0</v>
          </cell>
          <cell r="AL1492">
            <v>0</v>
          </cell>
          <cell r="AM1492">
            <v>0</v>
          </cell>
          <cell r="AN1492">
            <v>0</v>
          </cell>
        </row>
        <row r="1493">
          <cell r="A1493">
            <v>47</v>
          </cell>
          <cell r="B1493" t="str">
            <v>IN</v>
          </cell>
          <cell r="C1493" t="str">
            <v>li</v>
          </cell>
          <cell r="D1493">
            <v>0</v>
          </cell>
          <cell r="E1493">
            <v>0</v>
          </cell>
          <cell r="F1493">
            <v>0</v>
          </cell>
          <cell r="G1493">
            <v>0</v>
          </cell>
          <cell r="H1493">
            <v>0</v>
          </cell>
          <cell r="I1493">
            <v>0</v>
          </cell>
          <cell r="J1493">
            <v>0</v>
          </cell>
          <cell r="K1493">
            <v>0</v>
          </cell>
          <cell r="L1493">
            <v>0</v>
          </cell>
          <cell r="M1493">
            <v>0</v>
          </cell>
          <cell r="N1493">
            <v>0</v>
          </cell>
          <cell r="O1493">
            <v>0</v>
          </cell>
          <cell r="P1493">
            <v>0</v>
          </cell>
          <cell r="Q1493">
            <v>0</v>
          </cell>
          <cell r="R1493">
            <v>0</v>
          </cell>
          <cell r="S1493">
            <v>0</v>
          </cell>
          <cell r="T1493">
            <v>0</v>
          </cell>
          <cell r="U1493">
            <v>0</v>
          </cell>
          <cell r="V1493">
            <v>0</v>
          </cell>
          <cell r="W1493">
            <v>0</v>
          </cell>
          <cell r="X1493">
            <v>0</v>
          </cell>
          <cell r="Y1493">
            <v>0</v>
          </cell>
          <cell r="Z1493">
            <v>0</v>
          </cell>
          <cell r="AA1493">
            <v>0</v>
          </cell>
          <cell r="AB1493">
            <v>0</v>
          </cell>
          <cell r="AC1493">
            <v>0</v>
          </cell>
          <cell r="AD1493">
            <v>0</v>
          </cell>
          <cell r="AE1493">
            <v>0</v>
          </cell>
          <cell r="AF1493">
            <v>0</v>
          </cell>
          <cell r="AG1493">
            <v>0</v>
          </cell>
          <cell r="AH1493">
            <v>0</v>
          </cell>
          <cell r="AI1493">
            <v>0</v>
          </cell>
          <cell r="AJ1493">
            <v>0</v>
          </cell>
          <cell r="AK1493">
            <v>0</v>
          </cell>
          <cell r="AL1493">
            <v>0</v>
          </cell>
          <cell r="AM1493">
            <v>0</v>
          </cell>
          <cell r="AN1493">
            <v>0</v>
          </cell>
        </row>
        <row r="1494">
          <cell r="A1494">
            <v>47</v>
          </cell>
          <cell r="B1494" t="str">
            <v>IN</v>
          </cell>
          <cell r="C1494" t="str">
            <v>oi</v>
          </cell>
          <cell r="D1494">
            <v>0</v>
          </cell>
          <cell r="E1494">
            <v>0</v>
          </cell>
          <cell r="F1494">
            <v>0</v>
          </cell>
          <cell r="G1494">
            <v>0</v>
          </cell>
          <cell r="H1494">
            <v>0</v>
          </cell>
          <cell r="I1494">
            <v>0</v>
          </cell>
          <cell r="J1494">
            <v>0</v>
          </cell>
          <cell r="K1494">
            <v>0</v>
          </cell>
          <cell r="L1494">
            <v>0</v>
          </cell>
          <cell r="M1494">
            <v>0</v>
          </cell>
          <cell r="N1494">
            <v>0</v>
          </cell>
          <cell r="O1494">
            <v>0</v>
          </cell>
          <cell r="P1494">
            <v>0</v>
          </cell>
          <cell r="Q1494">
            <v>0</v>
          </cell>
          <cell r="R1494">
            <v>0</v>
          </cell>
          <cell r="S1494">
            <v>0</v>
          </cell>
          <cell r="T1494">
            <v>0</v>
          </cell>
          <cell r="U1494">
            <v>0</v>
          </cell>
          <cell r="V1494">
            <v>0</v>
          </cell>
          <cell r="W1494">
            <v>0</v>
          </cell>
          <cell r="X1494">
            <v>0</v>
          </cell>
          <cell r="Y1494">
            <v>0</v>
          </cell>
          <cell r="Z1494">
            <v>0</v>
          </cell>
          <cell r="AA1494">
            <v>0</v>
          </cell>
          <cell r="AB1494">
            <v>0</v>
          </cell>
          <cell r="AC1494">
            <v>0</v>
          </cell>
          <cell r="AD1494">
            <v>0</v>
          </cell>
          <cell r="AE1494">
            <v>0</v>
          </cell>
          <cell r="AF1494">
            <v>0</v>
          </cell>
          <cell r="AG1494">
            <v>0</v>
          </cell>
          <cell r="AH1494">
            <v>0</v>
          </cell>
          <cell r="AI1494">
            <v>0</v>
          </cell>
          <cell r="AJ1494">
            <v>0</v>
          </cell>
          <cell r="AK1494">
            <v>0</v>
          </cell>
          <cell r="AL1494">
            <v>0</v>
          </cell>
          <cell r="AM1494">
            <v>0</v>
          </cell>
          <cell r="AN1494">
            <v>0</v>
          </cell>
        </row>
        <row r="1495">
          <cell r="A1495">
            <v>47</v>
          </cell>
          <cell r="B1495" t="str">
            <v>IN</v>
          </cell>
          <cell r="C1495" t="str">
            <v>wp</v>
          </cell>
          <cell r="D1495">
            <v>0</v>
          </cell>
          <cell r="E1495">
            <v>0</v>
          </cell>
          <cell r="F1495">
            <v>0</v>
          </cell>
          <cell r="G1495">
            <v>0</v>
          </cell>
          <cell r="H1495">
            <v>0</v>
          </cell>
          <cell r="I1495">
            <v>0</v>
          </cell>
          <cell r="J1495">
            <v>0</v>
          </cell>
          <cell r="K1495">
            <v>0</v>
          </cell>
          <cell r="L1495">
            <v>0</v>
          </cell>
          <cell r="M1495">
            <v>0</v>
          </cell>
          <cell r="N1495">
            <v>0</v>
          </cell>
          <cell r="O1495">
            <v>0</v>
          </cell>
          <cell r="P1495">
            <v>0</v>
          </cell>
          <cell r="Q1495">
            <v>0</v>
          </cell>
          <cell r="R1495">
            <v>0</v>
          </cell>
          <cell r="S1495">
            <v>0</v>
          </cell>
          <cell r="T1495">
            <v>0</v>
          </cell>
          <cell r="U1495">
            <v>0</v>
          </cell>
          <cell r="V1495">
            <v>0</v>
          </cell>
          <cell r="W1495">
            <v>0</v>
          </cell>
          <cell r="X1495">
            <v>0</v>
          </cell>
          <cell r="Y1495">
            <v>0</v>
          </cell>
          <cell r="Z1495">
            <v>0</v>
          </cell>
          <cell r="AA1495">
            <v>0</v>
          </cell>
          <cell r="AB1495">
            <v>0</v>
          </cell>
          <cell r="AC1495">
            <v>0</v>
          </cell>
          <cell r="AD1495">
            <v>0</v>
          </cell>
          <cell r="AE1495">
            <v>0</v>
          </cell>
          <cell r="AF1495">
            <v>0</v>
          </cell>
          <cell r="AG1495">
            <v>0</v>
          </cell>
          <cell r="AH1495">
            <v>0</v>
          </cell>
          <cell r="AI1495">
            <v>0</v>
          </cell>
          <cell r="AJ1495">
            <v>0</v>
          </cell>
          <cell r="AK1495">
            <v>0</v>
          </cell>
          <cell r="AL1495">
            <v>0</v>
          </cell>
          <cell r="AM1495">
            <v>0</v>
          </cell>
          <cell r="AN1495">
            <v>0</v>
          </cell>
        </row>
        <row r="1496">
          <cell r="A1496">
            <v>47</v>
          </cell>
          <cell r="B1496" t="str">
            <v>RC</v>
          </cell>
          <cell r="C1496" t="str">
            <v>ca</v>
          </cell>
          <cell r="D1496">
            <v>0</v>
          </cell>
          <cell r="E1496">
            <v>0</v>
          </cell>
          <cell r="F1496">
            <v>0</v>
          </cell>
          <cell r="G1496">
            <v>0</v>
          </cell>
          <cell r="H1496">
            <v>0</v>
          </cell>
          <cell r="I1496">
            <v>0</v>
          </cell>
          <cell r="J1496">
            <v>0</v>
          </cell>
          <cell r="K1496">
            <v>0</v>
          </cell>
          <cell r="L1496">
            <v>0</v>
          </cell>
          <cell r="M1496">
            <v>0</v>
          </cell>
          <cell r="N1496">
            <v>0</v>
          </cell>
          <cell r="O1496">
            <v>0</v>
          </cell>
          <cell r="P1496">
            <v>0</v>
          </cell>
          <cell r="Q1496">
            <v>0</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0</v>
          </cell>
          <cell r="AI1496">
            <v>0</v>
          </cell>
          <cell r="AJ1496">
            <v>0</v>
          </cell>
          <cell r="AK1496">
            <v>0</v>
          </cell>
          <cell r="AL1496">
            <v>0</v>
          </cell>
          <cell r="AM1496">
            <v>0</v>
          </cell>
          <cell r="AN1496">
            <v>0</v>
          </cell>
        </row>
        <row r="1497">
          <cell r="A1497">
            <v>47</v>
          </cell>
          <cell r="B1497" t="str">
            <v>RC</v>
          </cell>
          <cell r="C1497" t="str">
            <v>go</v>
          </cell>
          <cell r="D1497">
            <v>0</v>
          </cell>
          <cell r="E1497">
            <v>0</v>
          </cell>
          <cell r="F1497">
            <v>0</v>
          </cell>
          <cell r="G1497">
            <v>0</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V1497">
            <v>0</v>
          </cell>
          <cell r="W1497">
            <v>0</v>
          </cell>
          <cell r="X1497">
            <v>0</v>
          </cell>
          <cell r="Y1497">
            <v>0</v>
          </cell>
          <cell r="Z1497">
            <v>0</v>
          </cell>
          <cell r="AA1497">
            <v>0</v>
          </cell>
          <cell r="AB1497">
            <v>0</v>
          </cell>
          <cell r="AC1497">
            <v>0</v>
          </cell>
          <cell r="AD1497">
            <v>0</v>
          </cell>
          <cell r="AE1497">
            <v>0</v>
          </cell>
          <cell r="AF1497">
            <v>0</v>
          </cell>
          <cell r="AG1497">
            <v>0</v>
          </cell>
          <cell r="AH1497">
            <v>0</v>
          </cell>
          <cell r="AI1497">
            <v>0</v>
          </cell>
          <cell r="AJ1497">
            <v>0</v>
          </cell>
          <cell r="AK1497">
            <v>0</v>
          </cell>
          <cell r="AL1497">
            <v>0</v>
          </cell>
          <cell r="AM1497">
            <v>0</v>
          </cell>
          <cell r="AN1497">
            <v>0</v>
          </cell>
        </row>
        <row r="1498">
          <cell r="A1498">
            <v>47</v>
          </cell>
          <cell r="B1498" t="str">
            <v>RC</v>
          </cell>
          <cell r="C1498" t="str">
            <v>sk</v>
          </cell>
          <cell r="D1498">
            <v>0</v>
          </cell>
          <cell r="E1498">
            <v>0</v>
          </cell>
          <cell r="F1498">
            <v>0</v>
          </cell>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V1498">
            <v>0</v>
          </cell>
          <cell r="W1498">
            <v>0</v>
          </cell>
          <cell r="X1498">
            <v>0</v>
          </cell>
          <cell r="Y1498">
            <v>0</v>
          </cell>
          <cell r="Z1498">
            <v>0</v>
          </cell>
          <cell r="AA1498">
            <v>0</v>
          </cell>
          <cell r="AB1498">
            <v>0</v>
          </cell>
          <cell r="AC1498">
            <v>0</v>
          </cell>
          <cell r="AD1498">
            <v>0</v>
          </cell>
          <cell r="AE1498">
            <v>0</v>
          </cell>
          <cell r="AF1498">
            <v>0</v>
          </cell>
          <cell r="AG1498">
            <v>0</v>
          </cell>
          <cell r="AH1498">
            <v>0</v>
          </cell>
          <cell r="AI1498">
            <v>0</v>
          </cell>
          <cell r="AJ1498">
            <v>0</v>
          </cell>
          <cell r="AK1498">
            <v>0</v>
          </cell>
          <cell r="AL1498">
            <v>0</v>
          </cell>
          <cell r="AM1498">
            <v>0</v>
          </cell>
          <cell r="AN1498">
            <v>0</v>
          </cell>
        </row>
        <row r="1499">
          <cell r="A1499">
            <v>47</v>
          </cell>
          <cell r="B1499" t="str">
            <v>RD</v>
          </cell>
          <cell r="C1499" t="str">
            <v>mf</v>
          </cell>
          <cell r="D1499">
            <v>0</v>
          </cell>
          <cell r="E1499">
            <v>0</v>
          </cell>
          <cell r="F1499">
            <v>0</v>
          </cell>
          <cell r="G1499">
            <v>0</v>
          </cell>
          <cell r="H1499">
            <v>0</v>
          </cell>
          <cell r="I1499">
            <v>0</v>
          </cell>
          <cell r="J1499">
            <v>0</v>
          </cell>
          <cell r="K1499">
            <v>0</v>
          </cell>
          <cell r="L1499">
            <v>0</v>
          </cell>
          <cell r="M1499">
            <v>0</v>
          </cell>
          <cell r="N1499">
            <v>0</v>
          </cell>
          <cell r="O1499">
            <v>0</v>
          </cell>
          <cell r="P1499">
            <v>0</v>
          </cell>
          <cell r="Q1499">
            <v>0</v>
          </cell>
          <cell r="R1499">
            <v>0</v>
          </cell>
          <cell r="S1499">
            <v>0</v>
          </cell>
          <cell r="T1499">
            <v>0</v>
          </cell>
          <cell r="U1499">
            <v>0</v>
          </cell>
          <cell r="V1499">
            <v>0</v>
          </cell>
          <cell r="W1499">
            <v>0</v>
          </cell>
          <cell r="X1499">
            <v>0</v>
          </cell>
          <cell r="Y1499">
            <v>0</v>
          </cell>
          <cell r="Z1499">
            <v>0</v>
          </cell>
          <cell r="AA1499">
            <v>0</v>
          </cell>
          <cell r="AB1499">
            <v>0</v>
          </cell>
          <cell r="AC1499">
            <v>0</v>
          </cell>
          <cell r="AD1499">
            <v>0</v>
          </cell>
          <cell r="AE1499">
            <v>0</v>
          </cell>
          <cell r="AF1499">
            <v>0</v>
          </cell>
          <cell r="AG1499">
            <v>0</v>
          </cell>
          <cell r="AH1499">
            <v>0</v>
          </cell>
          <cell r="AI1499">
            <v>0</v>
          </cell>
          <cell r="AJ1499">
            <v>0</v>
          </cell>
          <cell r="AK1499">
            <v>0</v>
          </cell>
          <cell r="AL1499">
            <v>0</v>
          </cell>
          <cell r="AM1499">
            <v>0</v>
          </cell>
          <cell r="AN1499">
            <v>0</v>
          </cell>
        </row>
        <row r="1500">
          <cell r="A1500">
            <v>47</v>
          </cell>
          <cell r="B1500" t="str">
            <v>RD</v>
          </cell>
          <cell r="C1500" t="str">
            <v>mr</v>
          </cell>
          <cell r="D1500">
            <v>0</v>
          </cell>
          <cell r="E1500">
            <v>0</v>
          </cell>
          <cell r="F1500">
            <v>0</v>
          </cell>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V1500">
            <v>0</v>
          </cell>
          <cell r="W1500">
            <v>0</v>
          </cell>
          <cell r="X1500">
            <v>0</v>
          </cell>
          <cell r="Y1500">
            <v>0</v>
          </cell>
          <cell r="Z1500">
            <v>0</v>
          </cell>
          <cell r="AA1500">
            <v>0</v>
          </cell>
          <cell r="AB1500">
            <v>0</v>
          </cell>
          <cell r="AC1500">
            <v>0</v>
          </cell>
          <cell r="AD1500">
            <v>0</v>
          </cell>
          <cell r="AE1500">
            <v>0</v>
          </cell>
          <cell r="AF1500">
            <v>0</v>
          </cell>
          <cell r="AG1500">
            <v>0</v>
          </cell>
          <cell r="AH1500">
            <v>0</v>
          </cell>
          <cell r="AI1500">
            <v>0</v>
          </cell>
          <cell r="AJ1500">
            <v>0</v>
          </cell>
          <cell r="AK1500">
            <v>0</v>
          </cell>
          <cell r="AL1500">
            <v>0</v>
          </cell>
          <cell r="AM1500">
            <v>0</v>
          </cell>
          <cell r="AN1500">
            <v>0</v>
          </cell>
        </row>
        <row r="1501">
          <cell r="A1501">
            <v>47</v>
          </cell>
          <cell r="B1501" t="str">
            <v>RD</v>
          </cell>
          <cell r="C1501" t="str">
            <v>sf</v>
          </cell>
          <cell r="D1501">
            <v>0</v>
          </cell>
          <cell r="E1501">
            <v>0</v>
          </cell>
          <cell r="F1501">
            <v>0</v>
          </cell>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V1501">
            <v>0</v>
          </cell>
          <cell r="W1501">
            <v>0</v>
          </cell>
          <cell r="X1501">
            <v>0</v>
          </cell>
          <cell r="Y1501">
            <v>0</v>
          </cell>
          <cell r="Z1501">
            <v>0</v>
          </cell>
          <cell r="AA1501">
            <v>0</v>
          </cell>
          <cell r="AB1501">
            <v>0</v>
          </cell>
          <cell r="AC1501">
            <v>0</v>
          </cell>
          <cell r="AD1501">
            <v>0</v>
          </cell>
          <cell r="AE1501">
            <v>0</v>
          </cell>
          <cell r="AF1501">
            <v>0</v>
          </cell>
          <cell r="AG1501">
            <v>0</v>
          </cell>
          <cell r="AH1501">
            <v>0</v>
          </cell>
          <cell r="AI1501">
            <v>0</v>
          </cell>
          <cell r="AJ1501">
            <v>0</v>
          </cell>
          <cell r="AK1501">
            <v>0</v>
          </cell>
          <cell r="AL1501">
            <v>0</v>
          </cell>
          <cell r="AM1501">
            <v>0</v>
          </cell>
          <cell r="AN1501">
            <v>0</v>
          </cell>
        </row>
        <row r="1502">
          <cell r="A1502">
            <v>47</v>
          </cell>
          <cell r="B1502" t="str">
            <v>RD</v>
          </cell>
          <cell r="C1502" t="str">
            <v>sr</v>
          </cell>
          <cell r="D1502">
            <v>0</v>
          </cell>
          <cell r="E1502">
            <v>0</v>
          </cell>
          <cell r="F1502">
            <v>0</v>
          </cell>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0</v>
          </cell>
          <cell r="AE1502">
            <v>0</v>
          </cell>
          <cell r="AF1502">
            <v>0</v>
          </cell>
          <cell r="AG1502">
            <v>0</v>
          </cell>
          <cell r="AH1502">
            <v>0</v>
          </cell>
          <cell r="AI1502">
            <v>0</v>
          </cell>
          <cell r="AJ1502">
            <v>0</v>
          </cell>
          <cell r="AK1502">
            <v>0</v>
          </cell>
          <cell r="AL1502">
            <v>0</v>
          </cell>
          <cell r="AM1502">
            <v>0</v>
          </cell>
          <cell r="AN1502">
            <v>0</v>
          </cell>
        </row>
        <row r="1503">
          <cell r="A1503">
            <v>47</v>
          </cell>
          <cell r="B1503" t="str">
            <v>RR</v>
          </cell>
          <cell r="C1503" t="str">
            <v>rf</v>
          </cell>
          <cell r="D1503">
            <v>0</v>
          </cell>
          <cell r="E1503">
            <v>0</v>
          </cell>
          <cell r="F1503">
            <v>0</v>
          </cell>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V1503">
            <v>0</v>
          </cell>
          <cell r="W1503">
            <v>0</v>
          </cell>
          <cell r="X1503">
            <v>0</v>
          </cell>
          <cell r="Y1503">
            <v>0</v>
          </cell>
          <cell r="Z1503">
            <v>0</v>
          </cell>
          <cell r="AA1503">
            <v>0</v>
          </cell>
          <cell r="AB1503">
            <v>0</v>
          </cell>
          <cell r="AC1503">
            <v>0</v>
          </cell>
          <cell r="AD1503">
            <v>0</v>
          </cell>
          <cell r="AE1503">
            <v>0</v>
          </cell>
          <cell r="AF1503">
            <v>0</v>
          </cell>
          <cell r="AG1503">
            <v>0</v>
          </cell>
          <cell r="AH1503">
            <v>0</v>
          </cell>
          <cell r="AI1503">
            <v>0</v>
          </cell>
          <cell r="AJ1503">
            <v>0</v>
          </cell>
          <cell r="AK1503">
            <v>0</v>
          </cell>
          <cell r="AL1503">
            <v>0</v>
          </cell>
          <cell r="AM1503">
            <v>0</v>
          </cell>
          <cell r="AN1503">
            <v>0</v>
          </cell>
        </row>
        <row r="1504">
          <cell r="A1504">
            <v>47</v>
          </cell>
          <cell r="B1504" t="str">
            <v>RR</v>
          </cell>
          <cell r="C1504" t="str">
            <v>rm</v>
          </cell>
          <cell r="D1504">
            <v>0</v>
          </cell>
          <cell r="E1504">
            <v>0</v>
          </cell>
          <cell r="F1504">
            <v>0</v>
          </cell>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V1504">
            <v>0</v>
          </cell>
          <cell r="W1504">
            <v>0</v>
          </cell>
          <cell r="X1504">
            <v>0</v>
          </cell>
          <cell r="Y1504">
            <v>0</v>
          </cell>
          <cell r="Z1504">
            <v>0</v>
          </cell>
          <cell r="AA1504">
            <v>0</v>
          </cell>
          <cell r="AB1504">
            <v>0</v>
          </cell>
          <cell r="AC1504">
            <v>0</v>
          </cell>
          <cell r="AD1504">
            <v>0</v>
          </cell>
          <cell r="AE1504">
            <v>0</v>
          </cell>
          <cell r="AF1504">
            <v>0</v>
          </cell>
          <cell r="AG1504">
            <v>0</v>
          </cell>
          <cell r="AH1504">
            <v>0</v>
          </cell>
          <cell r="AI1504">
            <v>0</v>
          </cell>
          <cell r="AJ1504">
            <v>0</v>
          </cell>
          <cell r="AK1504">
            <v>0</v>
          </cell>
          <cell r="AL1504">
            <v>0</v>
          </cell>
          <cell r="AM1504">
            <v>0</v>
          </cell>
          <cell r="AN1504">
            <v>0</v>
          </cell>
        </row>
        <row r="1505">
          <cell r="A1505">
            <v>47</v>
          </cell>
          <cell r="B1505" t="str">
            <v>SD</v>
          </cell>
          <cell r="C1505" t="str">
            <v>ld</v>
          </cell>
          <cell r="D1505">
            <v>0</v>
          </cell>
          <cell r="E1505">
            <v>0</v>
          </cell>
          <cell r="F1505">
            <v>0</v>
          </cell>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V1505">
            <v>0</v>
          </cell>
          <cell r="W1505">
            <v>0</v>
          </cell>
          <cell r="X1505">
            <v>0</v>
          </cell>
          <cell r="Y1505">
            <v>0</v>
          </cell>
          <cell r="Z1505">
            <v>0</v>
          </cell>
          <cell r="AA1505">
            <v>0</v>
          </cell>
          <cell r="AB1505">
            <v>0</v>
          </cell>
          <cell r="AC1505">
            <v>0</v>
          </cell>
          <cell r="AD1505">
            <v>0</v>
          </cell>
          <cell r="AE1505">
            <v>0</v>
          </cell>
          <cell r="AF1505">
            <v>0</v>
          </cell>
          <cell r="AG1505">
            <v>0</v>
          </cell>
          <cell r="AH1505">
            <v>0</v>
          </cell>
          <cell r="AI1505">
            <v>0</v>
          </cell>
          <cell r="AJ1505">
            <v>0</v>
          </cell>
          <cell r="AK1505">
            <v>0</v>
          </cell>
          <cell r="AL1505">
            <v>0</v>
          </cell>
          <cell r="AM1505">
            <v>0</v>
          </cell>
          <cell r="AN1505">
            <v>0</v>
          </cell>
        </row>
        <row r="1506">
          <cell r="A1506">
            <v>47</v>
          </cell>
          <cell r="B1506" t="str">
            <v>SD</v>
          </cell>
          <cell r="C1506" t="str">
            <v>lf</v>
          </cell>
          <cell r="D1506">
            <v>0</v>
          </cell>
          <cell r="E1506">
            <v>0</v>
          </cell>
          <cell r="F1506">
            <v>0</v>
          </cell>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V1506">
            <v>0</v>
          </cell>
          <cell r="W1506">
            <v>0</v>
          </cell>
          <cell r="X1506">
            <v>0</v>
          </cell>
          <cell r="Y1506">
            <v>0</v>
          </cell>
          <cell r="Z1506">
            <v>0</v>
          </cell>
          <cell r="AA1506">
            <v>0</v>
          </cell>
          <cell r="AB1506">
            <v>0</v>
          </cell>
          <cell r="AC1506">
            <v>0</v>
          </cell>
          <cell r="AD1506">
            <v>0</v>
          </cell>
          <cell r="AE1506">
            <v>0</v>
          </cell>
          <cell r="AF1506">
            <v>0</v>
          </cell>
          <cell r="AG1506">
            <v>0</v>
          </cell>
          <cell r="AH1506">
            <v>0</v>
          </cell>
          <cell r="AI1506">
            <v>0</v>
          </cell>
          <cell r="AJ1506">
            <v>0</v>
          </cell>
          <cell r="AK1506">
            <v>0</v>
          </cell>
          <cell r="AL1506">
            <v>0</v>
          </cell>
          <cell r="AM1506">
            <v>0</v>
          </cell>
          <cell r="AN1506">
            <v>0</v>
          </cell>
        </row>
        <row r="1507">
          <cell r="A1507">
            <v>47</v>
          </cell>
          <cell r="B1507" t="str">
            <v>SD</v>
          </cell>
          <cell r="C1507" t="str">
            <v>mn</v>
          </cell>
          <cell r="D1507">
            <v>0</v>
          </cell>
          <cell r="E1507">
            <v>0</v>
          </cell>
          <cell r="F1507">
            <v>0</v>
          </cell>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V1507">
            <v>0</v>
          </cell>
          <cell r="W1507">
            <v>0</v>
          </cell>
          <cell r="X1507">
            <v>0</v>
          </cell>
          <cell r="Y1507">
            <v>0</v>
          </cell>
          <cell r="Z1507">
            <v>0</v>
          </cell>
          <cell r="AA1507">
            <v>0</v>
          </cell>
          <cell r="AB1507">
            <v>0</v>
          </cell>
          <cell r="AC1507">
            <v>0</v>
          </cell>
          <cell r="AD1507">
            <v>0</v>
          </cell>
          <cell r="AE1507">
            <v>0</v>
          </cell>
          <cell r="AF1507">
            <v>0</v>
          </cell>
          <cell r="AG1507">
            <v>0</v>
          </cell>
          <cell r="AH1507">
            <v>0</v>
          </cell>
          <cell r="AI1507">
            <v>0</v>
          </cell>
          <cell r="AJ1507">
            <v>0</v>
          </cell>
          <cell r="AK1507">
            <v>0</v>
          </cell>
          <cell r="AL1507">
            <v>0</v>
          </cell>
          <cell r="AM1507">
            <v>0</v>
          </cell>
          <cell r="AN1507">
            <v>0</v>
          </cell>
        </row>
        <row r="1508">
          <cell r="A1508">
            <v>47</v>
          </cell>
          <cell r="B1508" t="str">
            <v>SD</v>
          </cell>
          <cell r="C1508" t="str">
            <v>os</v>
          </cell>
          <cell r="D1508">
            <v>0</v>
          </cell>
          <cell r="E1508">
            <v>0</v>
          </cell>
          <cell r="F1508">
            <v>0</v>
          </cell>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0</v>
          </cell>
          <cell r="Y1508">
            <v>0</v>
          </cell>
          <cell r="Z1508">
            <v>0</v>
          </cell>
          <cell r="AA1508">
            <v>0</v>
          </cell>
          <cell r="AB1508">
            <v>0</v>
          </cell>
          <cell r="AC1508">
            <v>0</v>
          </cell>
          <cell r="AD1508">
            <v>0</v>
          </cell>
          <cell r="AE1508">
            <v>0</v>
          </cell>
          <cell r="AF1508">
            <v>0</v>
          </cell>
          <cell r="AG1508">
            <v>0</v>
          </cell>
          <cell r="AH1508">
            <v>0</v>
          </cell>
          <cell r="AI1508">
            <v>0</v>
          </cell>
          <cell r="AJ1508">
            <v>0</v>
          </cell>
          <cell r="AK1508">
            <v>0</v>
          </cell>
          <cell r="AL1508">
            <v>0</v>
          </cell>
          <cell r="AM1508">
            <v>0</v>
          </cell>
          <cell r="AN1508">
            <v>0</v>
          </cell>
        </row>
        <row r="1509">
          <cell r="A1509">
            <v>47</v>
          </cell>
          <cell r="B1509" t="str">
            <v>SD</v>
          </cell>
          <cell r="C1509" t="str">
            <v>pm</v>
          </cell>
          <cell r="D1509">
            <v>0</v>
          </cell>
          <cell r="E1509">
            <v>0</v>
          </cell>
          <cell r="F1509">
            <v>0</v>
          </cell>
          <cell r="G1509">
            <v>0</v>
          </cell>
          <cell r="H1509">
            <v>0</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0</v>
          </cell>
          <cell r="Y1509">
            <v>0</v>
          </cell>
          <cell r="Z1509">
            <v>0</v>
          </cell>
          <cell r="AA1509">
            <v>0</v>
          </cell>
          <cell r="AB1509">
            <v>0</v>
          </cell>
          <cell r="AC1509">
            <v>0</v>
          </cell>
          <cell r="AD1509">
            <v>0</v>
          </cell>
          <cell r="AE1509">
            <v>0</v>
          </cell>
          <cell r="AF1509">
            <v>0</v>
          </cell>
          <cell r="AG1509">
            <v>0</v>
          </cell>
          <cell r="AH1509">
            <v>0</v>
          </cell>
          <cell r="AI1509">
            <v>0</v>
          </cell>
          <cell r="AJ1509">
            <v>0</v>
          </cell>
          <cell r="AK1509">
            <v>0</v>
          </cell>
          <cell r="AL1509">
            <v>0</v>
          </cell>
          <cell r="AM1509">
            <v>0</v>
          </cell>
          <cell r="AN1509">
            <v>0</v>
          </cell>
        </row>
        <row r="1510">
          <cell r="A1510">
            <v>47</v>
          </cell>
          <cell r="B1510" t="str">
            <v>SD</v>
          </cell>
          <cell r="C1510" t="str">
            <v>pq</v>
          </cell>
          <cell r="D1510">
            <v>0</v>
          </cell>
          <cell r="E1510">
            <v>0</v>
          </cell>
          <cell r="F1510">
            <v>0</v>
          </cell>
          <cell r="G1510">
            <v>0</v>
          </cell>
          <cell r="H1510">
            <v>0</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0</v>
          </cell>
          <cell r="Y1510">
            <v>0</v>
          </cell>
          <cell r="Z1510">
            <v>0</v>
          </cell>
          <cell r="AA1510">
            <v>0</v>
          </cell>
          <cell r="AB1510">
            <v>0</v>
          </cell>
          <cell r="AC1510">
            <v>0</v>
          </cell>
          <cell r="AD1510">
            <v>0</v>
          </cell>
          <cell r="AE1510">
            <v>0</v>
          </cell>
          <cell r="AF1510">
            <v>0</v>
          </cell>
          <cell r="AG1510">
            <v>0</v>
          </cell>
          <cell r="AH1510">
            <v>0</v>
          </cell>
          <cell r="AI1510">
            <v>0</v>
          </cell>
          <cell r="AJ1510">
            <v>0</v>
          </cell>
          <cell r="AK1510">
            <v>0</v>
          </cell>
          <cell r="AL1510">
            <v>0</v>
          </cell>
          <cell r="AM1510">
            <v>0</v>
          </cell>
          <cell r="AN1510">
            <v>0</v>
          </cell>
        </row>
        <row r="1511">
          <cell r="A1511">
            <v>47</v>
          </cell>
          <cell r="B1511" t="str">
            <v>SD</v>
          </cell>
          <cell r="C1511" t="str">
            <v>ss</v>
          </cell>
          <cell r="D1511">
            <v>0</v>
          </cell>
          <cell r="E1511">
            <v>0</v>
          </cell>
          <cell r="F1511">
            <v>0</v>
          </cell>
          <cell r="G1511">
            <v>0</v>
          </cell>
          <cell r="H1511">
            <v>0</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0</v>
          </cell>
          <cell r="Y1511">
            <v>0</v>
          </cell>
          <cell r="Z1511">
            <v>0</v>
          </cell>
          <cell r="AA1511">
            <v>0</v>
          </cell>
          <cell r="AB1511">
            <v>0</v>
          </cell>
          <cell r="AC1511">
            <v>0</v>
          </cell>
          <cell r="AD1511">
            <v>0</v>
          </cell>
          <cell r="AE1511">
            <v>0</v>
          </cell>
          <cell r="AF1511">
            <v>0</v>
          </cell>
          <cell r="AG1511">
            <v>0</v>
          </cell>
          <cell r="AH1511">
            <v>0</v>
          </cell>
          <cell r="AI1511">
            <v>0</v>
          </cell>
          <cell r="AJ1511">
            <v>0</v>
          </cell>
          <cell r="AK1511">
            <v>0</v>
          </cell>
          <cell r="AL1511">
            <v>0</v>
          </cell>
          <cell r="AM1511">
            <v>0</v>
          </cell>
          <cell r="AN1511">
            <v>0</v>
          </cell>
        </row>
        <row r="1512">
          <cell r="A1512">
            <v>47</v>
          </cell>
          <cell r="B1512" t="str">
            <v>UR</v>
          </cell>
          <cell r="C1512" t="str">
            <v>rf</v>
          </cell>
          <cell r="D1512">
            <v>0</v>
          </cell>
          <cell r="E1512">
            <v>0</v>
          </cell>
          <cell r="F1512">
            <v>0</v>
          </cell>
          <cell r="G1512">
            <v>0</v>
          </cell>
          <cell r="H1512">
            <v>0</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AI1512">
            <v>0</v>
          </cell>
          <cell r="AJ1512">
            <v>0</v>
          </cell>
          <cell r="AK1512">
            <v>0</v>
          </cell>
          <cell r="AL1512">
            <v>0</v>
          </cell>
          <cell r="AM1512">
            <v>0</v>
          </cell>
          <cell r="AN1512">
            <v>0</v>
          </cell>
        </row>
        <row r="1513">
          <cell r="A1513">
            <v>47</v>
          </cell>
          <cell r="B1513" t="str">
            <v>UR</v>
          </cell>
          <cell r="C1513" t="str">
            <v>rm</v>
          </cell>
          <cell r="D1513">
            <v>0</v>
          </cell>
          <cell r="E1513">
            <v>0</v>
          </cell>
          <cell r="F1513">
            <v>0</v>
          </cell>
          <cell r="G1513">
            <v>0</v>
          </cell>
          <cell r="H1513">
            <v>0</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0</v>
          </cell>
          <cell r="Y1513">
            <v>0</v>
          </cell>
          <cell r="Z1513">
            <v>0</v>
          </cell>
          <cell r="AA1513">
            <v>0</v>
          </cell>
          <cell r="AB1513">
            <v>0</v>
          </cell>
          <cell r="AC1513">
            <v>0</v>
          </cell>
          <cell r="AD1513">
            <v>0</v>
          </cell>
          <cell r="AE1513">
            <v>0</v>
          </cell>
          <cell r="AF1513">
            <v>0</v>
          </cell>
          <cell r="AG1513">
            <v>0</v>
          </cell>
          <cell r="AH1513">
            <v>0</v>
          </cell>
          <cell r="AI1513">
            <v>0</v>
          </cell>
          <cell r="AJ1513">
            <v>0</v>
          </cell>
          <cell r="AK1513">
            <v>0</v>
          </cell>
          <cell r="AL1513">
            <v>0</v>
          </cell>
          <cell r="AM1513">
            <v>0</v>
          </cell>
          <cell r="AN1513">
            <v>0</v>
          </cell>
        </row>
        <row r="1514">
          <cell r="A1514">
            <v>50</v>
          </cell>
          <cell r="B1514" t="str">
            <v>AG</v>
          </cell>
          <cell r="C1514" t="str">
            <v>ab</v>
          </cell>
          <cell r="D1514">
            <v>0</v>
          </cell>
          <cell r="E1514">
            <v>0</v>
          </cell>
          <cell r="F1514">
            <v>0</v>
          </cell>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0</v>
          </cell>
          <cell r="Y1514">
            <v>0</v>
          </cell>
          <cell r="Z1514">
            <v>0</v>
          </cell>
          <cell r="AA1514">
            <v>0</v>
          </cell>
          <cell r="AB1514">
            <v>0</v>
          </cell>
          <cell r="AC1514">
            <v>0</v>
          </cell>
          <cell r="AD1514">
            <v>0</v>
          </cell>
          <cell r="AE1514">
            <v>0</v>
          </cell>
          <cell r="AF1514">
            <v>0</v>
          </cell>
          <cell r="AG1514">
            <v>0</v>
          </cell>
          <cell r="AH1514">
            <v>0</v>
          </cell>
          <cell r="AI1514">
            <v>0</v>
          </cell>
          <cell r="AJ1514">
            <v>0</v>
          </cell>
          <cell r="AK1514">
            <v>0</v>
          </cell>
          <cell r="AL1514">
            <v>0</v>
          </cell>
          <cell r="AM1514">
            <v>0</v>
          </cell>
          <cell r="AN1514">
            <v>0</v>
          </cell>
        </row>
        <row r="1515">
          <cell r="A1515">
            <v>50</v>
          </cell>
          <cell r="B1515" t="str">
            <v>AG</v>
          </cell>
          <cell r="C1515" t="str">
            <v>cp</v>
          </cell>
          <cell r="D1515">
            <v>0</v>
          </cell>
          <cell r="E1515">
            <v>0</v>
          </cell>
          <cell r="F1515">
            <v>0</v>
          </cell>
          <cell r="G1515">
            <v>0</v>
          </cell>
          <cell r="H1515">
            <v>0</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0</v>
          </cell>
          <cell r="Y1515">
            <v>0</v>
          </cell>
          <cell r="Z1515">
            <v>0</v>
          </cell>
          <cell r="AA1515">
            <v>0</v>
          </cell>
          <cell r="AB1515">
            <v>0</v>
          </cell>
          <cell r="AC1515">
            <v>0</v>
          </cell>
          <cell r="AD1515">
            <v>0</v>
          </cell>
          <cell r="AE1515">
            <v>0</v>
          </cell>
          <cell r="AF1515">
            <v>0</v>
          </cell>
          <cell r="AG1515">
            <v>0</v>
          </cell>
          <cell r="AH1515">
            <v>0</v>
          </cell>
          <cell r="AI1515">
            <v>0</v>
          </cell>
          <cell r="AJ1515">
            <v>0</v>
          </cell>
          <cell r="AK1515">
            <v>0</v>
          </cell>
          <cell r="AL1515">
            <v>0</v>
          </cell>
          <cell r="AM1515">
            <v>0</v>
          </cell>
          <cell r="AN1515">
            <v>0</v>
          </cell>
        </row>
        <row r="1516">
          <cell r="A1516">
            <v>50</v>
          </cell>
          <cell r="B1516" t="str">
            <v>AG</v>
          </cell>
          <cell r="C1516" t="str">
            <v>pa</v>
          </cell>
          <cell r="D1516">
            <v>0</v>
          </cell>
          <cell r="E1516">
            <v>0</v>
          </cell>
          <cell r="F1516">
            <v>0</v>
          </cell>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0</v>
          </cell>
          <cell r="Y1516">
            <v>0</v>
          </cell>
          <cell r="Z1516">
            <v>0</v>
          </cell>
          <cell r="AA1516">
            <v>0</v>
          </cell>
          <cell r="AB1516">
            <v>0</v>
          </cell>
          <cell r="AC1516">
            <v>0</v>
          </cell>
          <cell r="AD1516">
            <v>0</v>
          </cell>
          <cell r="AE1516">
            <v>0</v>
          </cell>
          <cell r="AF1516">
            <v>0</v>
          </cell>
          <cell r="AG1516">
            <v>0</v>
          </cell>
          <cell r="AH1516">
            <v>0</v>
          </cell>
          <cell r="AI1516">
            <v>0</v>
          </cell>
          <cell r="AJ1516">
            <v>0</v>
          </cell>
          <cell r="AK1516">
            <v>0</v>
          </cell>
          <cell r="AL1516">
            <v>0</v>
          </cell>
          <cell r="AM1516">
            <v>0</v>
          </cell>
          <cell r="AN1516">
            <v>0</v>
          </cell>
        </row>
        <row r="1517">
          <cell r="A1517">
            <v>50</v>
          </cell>
          <cell r="B1517" t="str">
            <v>AL</v>
          </cell>
          <cell r="C1517" t="str">
            <v>ep</v>
          </cell>
          <cell r="D1517">
            <v>0</v>
          </cell>
          <cell r="E1517">
            <v>0</v>
          </cell>
          <cell r="F1517">
            <v>0</v>
          </cell>
          <cell r="G1517">
            <v>0</v>
          </cell>
          <cell r="H1517">
            <v>0</v>
          </cell>
          <cell r="I1517">
            <v>0</v>
          </cell>
          <cell r="J1517">
            <v>0</v>
          </cell>
          <cell r="K1517">
            <v>0</v>
          </cell>
          <cell r="L1517">
            <v>0</v>
          </cell>
          <cell r="M1517">
            <v>0</v>
          </cell>
          <cell r="N1517">
            <v>0</v>
          </cell>
          <cell r="O1517">
            <v>0</v>
          </cell>
          <cell r="P1517">
            <v>0</v>
          </cell>
          <cell r="Q1517">
            <v>0</v>
          </cell>
          <cell r="R1517">
            <v>0</v>
          </cell>
          <cell r="S1517">
            <v>0</v>
          </cell>
          <cell r="T1517">
            <v>0</v>
          </cell>
          <cell r="U1517">
            <v>0</v>
          </cell>
          <cell r="V1517">
            <v>0</v>
          </cell>
          <cell r="W1517">
            <v>0</v>
          </cell>
          <cell r="X1517">
            <v>0</v>
          </cell>
          <cell r="Y1517">
            <v>0</v>
          </cell>
          <cell r="Z1517">
            <v>0</v>
          </cell>
          <cell r="AA1517">
            <v>0</v>
          </cell>
          <cell r="AB1517">
            <v>0</v>
          </cell>
          <cell r="AC1517">
            <v>0</v>
          </cell>
          <cell r="AD1517">
            <v>0</v>
          </cell>
          <cell r="AE1517">
            <v>0</v>
          </cell>
          <cell r="AF1517">
            <v>0</v>
          </cell>
          <cell r="AG1517">
            <v>0</v>
          </cell>
          <cell r="AH1517">
            <v>0</v>
          </cell>
          <cell r="AI1517">
            <v>0</v>
          </cell>
          <cell r="AJ1517">
            <v>0</v>
          </cell>
          <cell r="AK1517">
            <v>0</v>
          </cell>
          <cell r="AL1517">
            <v>0</v>
          </cell>
          <cell r="AM1517">
            <v>0</v>
          </cell>
          <cell r="AN1517">
            <v>0</v>
          </cell>
        </row>
        <row r="1518">
          <cell r="A1518">
            <v>50</v>
          </cell>
          <cell r="B1518" t="str">
            <v>AL</v>
          </cell>
          <cell r="C1518" t="str">
            <v>ff</v>
          </cell>
          <cell r="D1518">
            <v>0</v>
          </cell>
          <cell r="E1518">
            <v>0</v>
          </cell>
          <cell r="F1518">
            <v>0</v>
          </cell>
          <cell r="G1518">
            <v>0</v>
          </cell>
          <cell r="H1518">
            <v>0</v>
          </cell>
          <cell r="I1518">
            <v>0</v>
          </cell>
          <cell r="J1518">
            <v>0</v>
          </cell>
          <cell r="K1518">
            <v>0</v>
          </cell>
          <cell r="L1518">
            <v>0</v>
          </cell>
          <cell r="M1518">
            <v>0</v>
          </cell>
          <cell r="N1518">
            <v>0</v>
          </cell>
          <cell r="O1518">
            <v>0</v>
          </cell>
          <cell r="P1518">
            <v>0</v>
          </cell>
          <cell r="Q1518">
            <v>0</v>
          </cell>
          <cell r="R1518">
            <v>0</v>
          </cell>
          <cell r="S1518">
            <v>0</v>
          </cell>
          <cell r="T1518">
            <v>0</v>
          </cell>
          <cell r="U1518">
            <v>0</v>
          </cell>
          <cell r="V1518">
            <v>0</v>
          </cell>
          <cell r="W1518">
            <v>0</v>
          </cell>
          <cell r="X1518">
            <v>0</v>
          </cell>
          <cell r="Y1518">
            <v>0</v>
          </cell>
          <cell r="Z1518">
            <v>0</v>
          </cell>
          <cell r="AA1518">
            <v>0</v>
          </cell>
          <cell r="AB1518">
            <v>0</v>
          </cell>
          <cell r="AC1518">
            <v>0</v>
          </cell>
          <cell r="AD1518">
            <v>0</v>
          </cell>
          <cell r="AE1518">
            <v>0</v>
          </cell>
          <cell r="AF1518">
            <v>0</v>
          </cell>
          <cell r="AG1518">
            <v>0</v>
          </cell>
          <cell r="AH1518">
            <v>0</v>
          </cell>
          <cell r="AI1518">
            <v>0</v>
          </cell>
          <cell r="AJ1518">
            <v>0</v>
          </cell>
          <cell r="AK1518">
            <v>0</v>
          </cell>
          <cell r="AL1518">
            <v>0</v>
          </cell>
          <cell r="AM1518">
            <v>0</v>
          </cell>
          <cell r="AN1518">
            <v>0</v>
          </cell>
        </row>
        <row r="1519">
          <cell r="A1519">
            <v>50</v>
          </cell>
          <cell r="B1519" t="str">
            <v>AL</v>
          </cell>
          <cell r="C1519" t="str">
            <v>hr</v>
          </cell>
          <cell r="D1519">
            <v>0</v>
          </cell>
          <cell r="E1519">
            <v>0</v>
          </cell>
          <cell r="F1519">
            <v>0</v>
          </cell>
          <cell r="G1519">
            <v>0</v>
          </cell>
          <cell r="H1519">
            <v>0</v>
          </cell>
          <cell r="I1519">
            <v>0</v>
          </cell>
          <cell r="J1519">
            <v>0</v>
          </cell>
          <cell r="K1519">
            <v>0</v>
          </cell>
          <cell r="L1519">
            <v>0</v>
          </cell>
          <cell r="M1519">
            <v>0</v>
          </cell>
          <cell r="N1519">
            <v>0</v>
          </cell>
          <cell r="O1519">
            <v>0</v>
          </cell>
          <cell r="P1519">
            <v>0</v>
          </cell>
          <cell r="Q1519">
            <v>0</v>
          </cell>
          <cell r="R1519">
            <v>0</v>
          </cell>
          <cell r="S1519">
            <v>0</v>
          </cell>
          <cell r="T1519">
            <v>0</v>
          </cell>
          <cell r="U1519">
            <v>0</v>
          </cell>
          <cell r="V1519">
            <v>0</v>
          </cell>
          <cell r="W1519">
            <v>0</v>
          </cell>
          <cell r="X1519">
            <v>0</v>
          </cell>
          <cell r="Y1519">
            <v>0</v>
          </cell>
          <cell r="Z1519">
            <v>0</v>
          </cell>
          <cell r="AA1519">
            <v>0</v>
          </cell>
          <cell r="AB1519">
            <v>0</v>
          </cell>
          <cell r="AC1519">
            <v>0</v>
          </cell>
          <cell r="AD1519">
            <v>0</v>
          </cell>
          <cell r="AE1519">
            <v>0</v>
          </cell>
          <cell r="AF1519">
            <v>0</v>
          </cell>
          <cell r="AG1519">
            <v>0</v>
          </cell>
          <cell r="AH1519">
            <v>0</v>
          </cell>
          <cell r="AI1519">
            <v>0</v>
          </cell>
          <cell r="AJ1519">
            <v>0</v>
          </cell>
          <cell r="AK1519">
            <v>0</v>
          </cell>
          <cell r="AL1519">
            <v>0</v>
          </cell>
          <cell r="AM1519">
            <v>0</v>
          </cell>
          <cell r="AN1519">
            <v>0</v>
          </cell>
        </row>
        <row r="1520">
          <cell r="A1520">
            <v>50</v>
          </cell>
          <cell r="B1520" t="str">
            <v>AL</v>
          </cell>
          <cell r="C1520" t="str">
            <v>of</v>
          </cell>
          <cell r="D1520">
            <v>0</v>
          </cell>
          <cell r="E1520">
            <v>0</v>
          </cell>
          <cell r="F1520">
            <v>0</v>
          </cell>
          <cell r="G1520">
            <v>0</v>
          </cell>
          <cell r="H1520">
            <v>0</v>
          </cell>
          <cell r="I1520">
            <v>0</v>
          </cell>
          <cell r="J1520">
            <v>0</v>
          </cell>
          <cell r="K1520">
            <v>0</v>
          </cell>
          <cell r="L1520">
            <v>0</v>
          </cell>
          <cell r="M1520">
            <v>0</v>
          </cell>
          <cell r="N1520">
            <v>0</v>
          </cell>
          <cell r="O1520">
            <v>0</v>
          </cell>
          <cell r="P1520">
            <v>0</v>
          </cell>
          <cell r="Q1520">
            <v>0</v>
          </cell>
          <cell r="R1520">
            <v>0</v>
          </cell>
          <cell r="S1520">
            <v>0</v>
          </cell>
          <cell r="T1520">
            <v>0</v>
          </cell>
          <cell r="U1520">
            <v>0</v>
          </cell>
          <cell r="V1520">
            <v>0</v>
          </cell>
          <cell r="W1520">
            <v>0</v>
          </cell>
          <cell r="X1520">
            <v>0</v>
          </cell>
          <cell r="Y1520">
            <v>0</v>
          </cell>
          <cell r="Z1520">
            <v>0</v>
          </cell>
          <cell r="AA1520">
            <v>0</v>
          </cell>
          <cell r="AB1520">
            <v>0</v>
          </cell>
          <cell r="AC1520">
            <v>0</v>
          </cell>
          <cell r="AD1520">
            <v>0</v>
          </cell>
          <cell r="AE1520">
            <v>0</v>
          </cell>
          <cell r="AF1520">
            <v>0</v>
          </cell>
          <cell r="AG1520">
            <v>0</v>
          </cell>
          <cell r="AH1520">
            <v>0</v>
          </cell>
          <cell r="AI1520">
            <v>0</v>
          </cell>
          <cell r="AJ1520">
            <v>0</v>
          </cell>
          <cell r="AK1520">
            <v>0</v>
          </cell>
          <cell r="AL1520">
            <v>0</v>
          </cell>
          <cell r="AM1520">
            <v>0</v>
          </cell>
          <cell r="AN1520">
            <v>0</v>
          </cell>
        </row>
        <row r="1521">
          <cell r="A1521">
            <v>50</v>
          </cell>
          <cell r="B1521" t="str">
            <v>CR</v>
          </cell>
          <cell r="C1521" t="str">
            <v>as</v>
          </cell>
          <cell r="D1521">
            <v>0</v>
          </cell>
          <cell r="E1521">
            <v>0</v>
          </cell>
          <cell r="F1521">
            <v>0</v>
          </cell>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V1521">
            <v>0</v>
          </cell>
          <cell r="W1521">
            <v>0</v>
          </cell>
          <cell r="X1521">
            <v>0</v>
          </cell>
          <cell r="Y1521">
            <v>0</v>
          </cell>
          <cell r="Z1521">
            <v>0</v>
          </cell>
          <cell r="AA1521">
            <v>0</v>
          </cell>
          <cell r="AB1521">
            <v>0</v>
          </cell>
          <cell r="AC1521">
            <v>0</v>
          </cell>
          <cell r="AD1521">
            <v>0</v>
          </cell>
          <cell r="AE1521">
            <v>0</v>
          </cell>
          <cell r="AF1521">
            <v>0</v>
          </cell>
          <cell r="AG1521">
            <v>0</v>
          </cell>
          <cell r="AH1521">
            <v>0</v>
          </cell>
          <cell r="AI1521">
            <v>0</v>
          </cell>
          <cell r="AJ1521">
            <v>0</v>
          </cell>
          <cell r="AK1521">
            <v>0</v>
          </cell>
          <cell r="AL1521">
            <v>0</v>
          </cell>
          <cell r="AM1521">
            <v>0</v>
          </cell>
          <cell r="AN1521">
            <v>0</v>
          </cell>
        </row>
        <row r="1522">
          <cell r="A1522">
            <v>50</v>
          </cell>
          <cell r="B1522" t="str">
            <v>CR</v>
          </cell>
          <cell r="C1522" t="str">
            <v>hy</v>
          </cell>
          <cell r="D1522">
            <v>0</v>
          </cell>
          <cell r="E1522">
            <v>0</v>
          </cell>
          <cell r="F1522">
            <v>0</v>
          </cell>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V1522">
            <v>0</v>
          </cell>
          <cell r="W1522">
            <v>0</v>
          </cell>
          <cell r="X1522">
            <v>0</v>
          </cell>
          <cell r="Y1522">
            <v>0</v>
          </cell>
          <cell r="Z1522">
            <v>0</v>
          </cell>
          <cell r="AA1522">
            <v>0</v>
          </cell>
          <cell r="AB1522">
            <v>0</v>
          </cell>
          <cell r="AC1522">
            <v>0</v>
          </cell>
          <cell r="AD1522">
            <v>0</v>
          </cell>
          <cell r="AE1522">
            <v>0</v>
          </cell>
          <cell r="AF1522">
            <v>0</v>
          </cell>
          <cell r="AG1522">
            <v>0</v>
          </cell>
          <cell r="AH1522">
            <v>0</v>
          </cell>
          <cell r="AI1522">
            <v>0</v>
          </cell>
          <cell r="AJ1522">
            <v>0</v>
          </cell>
          <cell r="AK1522">
            <v>0</v>
          </cell>
          <cell r="AL1522">
            <v>0</v>
          </cell>
          <cell r="AM1522">
            <v>0</v>
          </cell>
          <cell r="AN1522">
            <v>0</v>
          </cell>
        </row>
        <row r="1523">
          <cell r="A1523">
            <v>50</v>
          </cell>
          <cell r="B1523" t="str">
            <v>CR</v>
          </cell>
          <cell r="C1523" t="str">
            <v>pp</v>
          </cell>
          <cell r="D1523">
            <v>0</v>
          </cell>
          <cell r="E1523">
            <v>0</v>
          </cell>
          <cell r="F1523">
            <v>0</v>
          </cell>
          <cell r="G1523">
            <v>0</v>
          </cell>
          <cell r="H1523">
            <v>0</v>
          </cell>
          <cell r="I1523">
            <v>0</v>
          </cell>
          <cell r="J1523">
            <v>0</v>
          </cell>
          <cell r="K1523">
            <v>0</v>
          </cell>
          <cell r="L1523">
            <v>0</v>
          </cell>
          <cell r="M1523">
            <v>0</v>
          </cell>
          <cell r="N1523">
            <v>0</v>
          </cell>
          <cell r="O1523">
            <v>0</v>
          </cell>
          <cell r="P1523">
            <v>0</v>
          </cell>
          <cell r="Q1523">
            <v>0</v>
          </cell>
          <cell r="R1523">
            <v>0</v>
          </cell>
          <cell r="S1523">
            <v>0</v>
          </cell>
          <cell r="T1523">
            <v>0</v>
          </cell>
          <cell r="U1523">
            <v>0</v>
          </cell>
          <cell r="V1523">
            <v>0</v>
          </cell>
          <cell r="W1523">
            <v>0</v>
          </cell>
          <cell r="X1523">
            <v>0</v>
          </cell>
          <cell r="Y1523">
            <v>0</v>
          </cell>
          <cell r="Z1523">
            <v>0</v>
          </cell>
          <cell r="AA1523">
            <v>0</v>
          </cell>
          <cell r="AB1523">
            <v>0</v>
          </cell>
          <cell r="AC1523">
            <v>0</v>
          </cell>
          <cell r="AD1523">
            <v>0</v>
          </cell>
          <cell r="AE1523">
            <v>0</v>
          </cell>
          <cell r="AF1523">
            <v>0</v>
          </cell>
          <cell r="AG1523">
            <v>0</v>
          </cell>
          <cell r="AH1523">
            <v>0</v>
          </cell>
          <cell r="AI1523">
            <v>0</v>
          </cell>
          <cell r="AJ1523">
            <v>0</v>
          </cell>
          <cell r="AK1523">
            <v>0</v>
          </cell>
          <cell r="AL1523">
            <v>0</v>
          </cell>
          <cell r="AM1523">
            <v>0</v>
          </cell>
          <cell r="AN1523">
            <v>0</v>
          </cell>
        </row>
        <row r="1524">
          <cell r="A1524">
            <v>50</v>
          </cell>
          <cell r="B1524" t="str">
            <v>CR</v>
          </cell>
          <cell r="C1524" t="str">
            <v>ry</v>
          </cell>
          <cell r="D1524">
            <v>0</v>
          </cell>
          <cell r="E1524">
            <v>0</v>
          </cell>
          <cell r="F1524">
            <v>0</v>
          </cell>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V1524">
            <v>0</v>
          </cell>
          <cell r="W1524">
            <v>0</v>
          </cell>
          <cell r="X1524">
            <v>0</v>
          </cell>
          <cell r="Y1524">
            <v>0</v>
          </cell>
          <cell r="Z1524">
            <v>0</v>
          </cell>
          <cell r="AA1524">
            <v>0</v>
          </cell>
          <cell r="AB1524">
            <v>0</v>
          </cell>
          <cell r="AC1524">
            <v>0</v>
          </cell>
          <cell r="AD1524">
            <v>0</v>
          </cell>
          <cell r="AE1524">
            <v>0</v>
          </cell>
          <cell r="AF1524">
            <v>0</v>
          </cell>
          <cell r="AG1524">
            <v>0</v>
          </cell>
          <cell r="AH1524">
            <v>0</v>
          </cell>
          <cell r="AI1524">
            <v>0</v>
          </cell>
          <cell r="AJ1524">
            <v>0</v>
          </cell>
          <cell r="AK1524">
            <v>0</v>
          </cell>
          <cell r="AL1524">
            <v>0</v>
          </cell>
          <cell r="AM1524">
            <v>0</v>
          </cell>
          <cell r="AN1524">
            <v>0</v>
          </cell>
        </row>
        <row r="1525">
          <cell r="A1525">
            <v>50</v>
          </cell>
          <cell r="B1525" t="str">
            <v>CR</v>
          </cell>
          <cell r="C1525" t="str">
            <v>sl</v>
          </cell>
          <cell r="D1525">
            <v>0</v>
          </cell>
          <cell r="E1525">
            <v>0</v>
          </cell>
          <cell r="F1525">
            <v>0</v>
          </cell>
          <cell r="G1525">
            <v>0</v>
          </cell>
          <cell r="H1525">
            <v>0</v>
          </cell>
          <cell r="I1525">
            <v>0</v>
          </cell>
          <cell r="J1525">
            <v>0</v>
          </cell>
          <cell r="K1525">
            <v>0</v>
          </cell>
          <cell r="L1525">
            <v>0</v>
          </cell>
          <cell r="M1525">
            <v>0</v>
          </cell>
          <cell r="N1525">
            <v>0</v>
          </cell>
          <cell r="O1525">
            <v>0</v>
          </cell>
          <cell r="P1525">
            <v>0</v>
          </cell>
          <cell r="Q1525">
            <v>0</v>
          </cell>
          <cell r="R1525">
            <v>0</v>
          </cell>
          <cell r="S1525">
            <v>0</v>
          </cell>
          <cell r="T1525">
            <v>0</v>
          </cell>
          <cell r="U1525">
            <v>0</v>
          </cell>
          <cell r="V1525">
            <v>0</v>
          </cell>
          <cell r="W1525">
            <v>0</v>
          </cell>
          <cell r="X1525">
            <v>0</v>
          </cell>
          <cell r="Y1525">
            <v>0</v>
          </cell>
          <cell r="Z1525">
            <v>0</v>
          </cell>
          <cell r="AA1525">
            <v>0</v>
          </cell>
          <cell r="AB1525">
            <v>0</v>
          </cell>
          <cell r="AC1525">
            <v>0</v>
          </cell>
          <cell r="AD1525">
            <v>0</v>
          </cell>
          <cell r="AE1525">
            <v>0</v>
          </cell>
          <cell r="AF1525">
            <v>0</v>
          </cell>
          <cell r="AG1525">
            <v>0</v>
          </cell>
          <cell r="AH1525">
            <v>0</v>
          </cell>
          <cell r="AI1525">
            <v>0</v>
          </cell>
          <cell r="AJ1525">
            <v>0</v>
          </cell>
          <cell r="AK1525">
            <v>0</v>
          </cell>
          <cell r="AL1525">
            <v>0</v>
          </cell>
          <cell r="AM1525">
            <v>0</v>
          </cell>
          <cell r="AN1525">
            <v>0</v>
          </cell>
        </row>
        <row r="1526">
          <cell r="A1526">
            <v>50</v>
          </cell>
          <cell r="B1526" t="str">
            <v>FO</v>
          </cell>
          <cell r="C1526" t="str">
            <v>uf</v>
          </cell>
          <cell r="D1526">
            <v>0</v>
          </cell>
          <cell r="E1526">
            <v>0</v>
          </cell>
          <cell r="F1526">
            <v>0</v>
          </cell>
          <cell r="G1526">
            <v>0</v>
          </cell>
          <cell r="H1526">
            <v>0</v>
          </cell>
          <cell r="I1526">
            <v>0</v>
          </cell>
          <cell r="J1526">
            <v>0</v>
          </cell>
          <cell r="K1526">
            <v>0</v>
          </cell>
          <cell r="L1526">
            <v>0</v>
          </cell>
          <cell r="M1526">
            <v>0</v>
          </cell>
          <cell r="N1526">
            <v>0</v>
          </cell>
          <cell r="O1526">
            <v>0</v>
          </cell>
          <cell r="P1526">
            <v>0</v>
          </cell>
          <cell r="Q1526">
            <v>0</v>
          </cell>
          <cell r="R1526">
            <v>0</v>
          </cell>
          <cell r="S1526">
            <v>0</v>
          </cell>
          <cell r="T1526">
            <v>0</v>
          </cell>
          <cell r="U1526">
            <v>0</v>
          </cell>
          <cell r="V1526">
            <v>0</v>
          </cell>
          <cell r="W1526">
            <v>0</v>
          </cell>
          <cell r="X1526">
            <v>0</v>
          </cell>
          <cell r="Y1526">
            <v>0</v>
          </cell>
          <cell r="Z1526">
            <v>0</v>
          </cell>
          <cell r="AA1526">
            <v>0</v>
          </cell>
          <cell r="AB1526">
            <v>0</v>
          </cell>
          <cell r="AC1526">
            <v>0</v>
          </cell>
          <cell r="AD1526">
            <v>0</v>
          </cell>
          <cell r="AE1526">
            <v>0</v>
          </cell>
          <cell r="AF1526">
            <v>0</v>
          </cell>
          <cell r="AG1526">
            <v>0</v>
          </cell>
          <cell r="AH1526">
            <v>0</v>
          </cell>
          <cell r="AI1526">
            <v>0</v>
          </cell>
          <cell r="AJ1526">
            <v>0</v>
          </cell>
          <cell r="AK1526">
            <v>0</v>
          </cell>
          <cell r="AL1526">
            <v>0</v>
          </cell>
          <cell r="AM1526">
            <v>0</v>
          </cell>
          <cell r="AN1526">
            <v>0</v>
          </cell>
        </row>
        <row r="1527">
          <cell r="A1527">
            <v>50</v>
          </cell>
          <cell r="B1527" t="str">
            <v>IN</v>
          </cell>
          <cell r="C1527" t="str">
            <v>hi</v>
          </cell>
          <cell r="D1527">
            <v>0</v>
          </cell>
          <cell r="E1527">
            <v>0</v>
          </cell>
          <cell r="F1527">
            <v>0</v>
          </cell>
          <cell r="G1527">
            <v>0</v>
          </cell>
          <cell r="H1527">
            <v>0</v>
          </cell>
          <cell r="I1527">
            <v>0</v>
          </cell>
          <cell r="J1527">
            <v>0</v>
          </cell>
          <cell r="K1527">
            <v>0</v>
          </cell>
          <cell r="L1527">
            <v>0</v>
          </cell>
          <cell r="M1527">
            <v>0</v>
          </cell>
          <cell r="N1527">
            <v>0</v>
          </cell>
          <cell r="O1527">
            <v>0</v>
          </cell>
          <cell r="P1527">
            <v>0</v>
          </cell>
          <cell r="Q1527">
            <v>0</v>
          </cell>
          <cell r="R1527">
            <v>0</v>
          </cell>
          <cell r="S1527">
            <v>0</v>
          </cell>
          <cell r="T1527">
            <v>0</v>
          </cell>
          <cell r="U1527">
            <v>0</v>
          </cell>
          <cell r="V1527">
            <v>0</v>
          </cell>
          <cell r="W1527">
            <v>0</v>
          </cell>
          <cell r="X1527">
            <v>0</v>
          </cell>
          <cell r="Y1527">
            <v>0</v>
          </cell>
          <cell r="Z1527">
            <v>0</v>
          </cell>
          <cell r="AA1527">
            <v>0</v>
          </cell>
          <cell r="AB1527">
            <v>0</v>
          </cell>
          <cell r="AC1527">
            <v>0</v>
          </cell>
          <cell r="AD1527">
            <v>0</v>
          </cell>
          <cell r="AE1527">
            <v>0</v>
          </cell>
          <cell r="AF1527">
            <v>0</v>
          </cell>
          <cell r="AG1527">
            <v>0</v>
          </cell>
          <cell r="AH1527">
            <v>0</v>
          </cell>
          <cell r="AI1527">
            <v>0</v>
          </cell>
          <cell r="AJ1527">
            <v>0</v>
          </cell>
          <cell r="AK1527">
            <v>0</v>
          </cell>
          <cell r="AL1527">
            <v>0</v>
          </cell>
          <cell r="AM1527">
            <v>0</v>
          </cell>
          <cell r="AN1527">
            <v>0</v>
          </cell>
        </row>
        <row r="1528">
          <cell r="A1528">
            <v>50</v>
          </cell>
          <cell r="B1528" t="str">
            <v>IN</v>
          </cell>
          <cell r="C1528" t="str">
            <v>ih</v>
          </cell>
          <cell r="D1528">
            <v>0</v>
          </cell>
          <cell r="E1528">
            <v>0</v>
          </cell>
          <cell r="F1528">
            <v>0</v>
          </cell>
          <cell r="G1528">
            <v>0</v>
          </cell>
          <cell r="H1528">
            <v>0</v>
          </cell>
          <cell r="I1528">
            <v>0</v>
          </cell>
          <cell r="J1528">
            <v>0</v>
          </cell>
          <cell r="K1528">
            <v>0</v>
          </cell>
          <cell r="L1528">
            <v>0</v>
          </cell>
          <cell r="M1528">
            <v>0</v>
          </cell>
          <cell r="N1528">
            <v>0</v>
          </cell>
          <cell r="O1528">
            <v>0</v>
          </cell>
          <cell r="P1528">
            <v>0</v>
          </cell>
          <cell r="Q1528">
            <v>0</v>
          </cell>
          <cell r="R1528">
            <v>0</v>
          </cell>
          <cell r="S1528">
            <v>0</v>
          </cell>
          <cell r="T1528">
            <v>0</v>
          </cell>
          <cell r="U1528">
            <v>0</v>
          </cell>
          <cell r="V1528">
            <v>0</v>
          </cell>
          <cell r="W1528">
            <v>0</v>
          </cell>
          <cell r="X1528">
            <v>0</v>
          </cell>
          <cell r="Y1528">
            <v>0</v>
          </cell>
          <cell r="Z1528">
            <v>0</v>
          </cell>
          <cell r="AA1528">
            <v>0</v>
          </cell>
          <cell r="AB1528">
            <v>0</v>
          </cell>
          <cell r="AC1528">
            <v>0</v>
          </cell>
          <cell r="AD1528">
            <v>0</v>
          </cell>
          <cell r="AE1528">
            <v>0</v>
          </cell>
          <cell r="AF1528">
            <v>0</v>
          </cell>
          <cell r="AG1528">
            <v>0</v>
          </cell>
          <cell r="AH1528">
            <v>0</v>
          </cell>
          <cell r="AI1528">
            <v>0</v>
          </cell>
          <cell r="AJ1528">
            <v>0</v>
          </cell>
          <cell r="AK1528">
            <v>0</v>
          </cell>
          <cell r="AL1528">
            <v>0</v>
          </cell>
          <cell r="AM1528">
            <v>0</v>
          </cell>
          <cell r="AN1528">
            <v>0</v>
          </cell>
        </row>
        <row r="1529">
          <cell r="A1529">
            <v>50</v>
          </cell>
          <cell r="B1529" t="str">
            <v>IN</v>
          </cell>
          <cell r="C1529" t="str">
            <v>li</v>
          </cell>
          <cell r="D1529">
            <v>0</v>
          </cell>
          <cell r="E1529">
            <v>0</v>
          </cell>
          <cell r="F1529">
            <v>0</v>
          </cell>
          <cell r="G1529">
            <v>0</v>
          </cell>
          <cell r="H1529">
            <v>0</v>
          </cell>
          <cell r="I1529">
            <v>0</v>
          </cell>
          <cell r="J1529">
            <v>0</v>
          </cell>
          <cell r="K1529">
            <v>0</v>
          </cell>
          <cell r="L1529">
            <v>0</v>
          </cell>
          <cell r="M1529">
            <v>0</v>
          </cell>
          <cell r="N1529">
            <v>0</v>
          </cell>
          <cell r="O1529">
            <v>0</v>
          </cell>
          <cell r="P1529">
            <v>0</v>
          </cell>
          <cell r="Q1529">
            <v>0</v>
          </cell>
          <cell r="R1529">
            <v>0</v>
          </cell>
          <cell r="S1529">
            <v>0</v>
          </cell>
          <cell r="T1529">
            <v>0</v>
          </cell>
          <cell r="U1529">
            <v>0</v>
          </cell>
          <cell r="V1529">
            <v>0</v>
          </cell>
          <cell r="W1529">
            <v>0</v>
          </cell>
          <cell r="X1529">
            <v>0</v>
          </cell>
          <cell r="Y1529">
            <v>0</v>
          </cell>
          <cell r="Z1529">
            <v>0</v>
          </cell>
          <cell r="AA1529">
            <v>0</v>
          </cell>
          <cell r="AB1529">
            <v>0</v>
          </cell>
          <cell r="AC1529">
            <v>0</v>
          </cell>
          <cell r="AD1529">
            <v>0</v>
          </cell>
          <cell r="AE1529">
            <v>0</v>
          </cell>
          <cell r="AF1529">
            <v>0</v>
          </cell>
          <cell r="AG1529">
            <v>0</v>
          </cell>
          <cell r="AH1529">
            <v>0</v>
          </cell>
          <cell r="AI1529">
            <v>0</v>
          </cell>
          <cell r="AJ1529">
            <v>0</v>
          </cell>
          <cell r="AK1529">
            <v>0</v>
          </cell>
          <cell r="AL1529">
            <v>0</v>
          </cell>
          <cell r="AM1529">
            <v>0</v>
          </cell>
          <cell r="AN1529">
            <v>0</v>
          </cell>
        </row>
        <row r="1530">
          <cell r="A1530">
            <v>50</v>
          </cell>
          <cell r="B1530" t="str">
            <v>IN</v>
          </cell>
          <cell r="C1530" t="str">
            <v>oi</v>
          </cell>
          <cell r="D1530">
            <v>0</v>
          </cell>
          <cell r="E1530">
            <v>0</v>
          </cell>
          <cell r="F1530">
            <v>0</v>
          </cell>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cell r="AI1530">
            <v>0</v>
          </cell>
          <cell r="AJ1530">
            <v>0</v>
          </cell>
          <cell r="AK1530">
            <v>0</v>
          </cell>
          <cell r="AL1530">
            <v>0</v>
          </cell>
          <cell r="AM1530">
            <v>0</v>
          </cell>
          <cell r="AN1530">
            <v>0</v>
          </cell>
        </row>
        <row r="1531">
          <cell r="A1531">
            <v>50</v>
          </cell>
          <cell r="B1531" t="str">
            <v>IN</v>
          </cell>
          <cell r="C1531" t="str">
            <v>wp</v>
          </cell>
          <cell r="D1531">
            <v>0</v>
          </cell>
          <cell r="E1531">
            <v>0</v>
          </cell>
          <cell r="F1531">
            <v>0</v>
          </cell>
          <cell r="G1531">
            <v>0</v>
          </cell>
          <cell r="H1531">
            <v>0</v>
          </cell>
          <cell r="I1531">
            <v>0</v>
          </cell>
          <cell r="J1531">
            <v>0</v>
          </cell>
          <cell r="K1531">
            <v>0</v>
          </cell>
          <cell r="L1531">
            <v>0</v>
          </cell>
          <cell r="M1531">
            <v>0</v>
          </cell>
          <cell r="N1531">
            <v>0</v>
          </cell>
          <cell r="O1531">
            <v>0</v>
          </cell>
          <cell r="P1531">
            <v>0</v>
          </cell>
          <cell r="Q1531">
            <v>0</v>
          </cell>
          <cell r="R1531">
            <v>0</v>
          </cell>
          <cell r="S1531">
            <v>0</v>
          </cell>
          <cell r="T1531">
            <v>0</v>
          </cell>
          <cell r="U1531">
            <v>0</v>
          </cell>
          <cell r="V1531">
            <v>0</v>
          </cell>
          <cell r="W1531">
            <v>0</v>
          </cell>
          <cell r="X1531">
            <v>0</v>
          </cell>
          <cell r="Y1531">
            <v>0</v>
          </cell>
          <cell r="Z1531">
            <v>0</v>
          </cell>
          <cell r="AA1531">
            <v>0</v>
          </cell>
          <cell r="AB1531">
            <v>0</v>
          </cell>
          <cell r="AC1531">
            <v>0</v>
          </cell>
          <cell r="AD1531">
            <v>0</v>
          </cell>
          <cell r="AE1531">
            <v>0</v>
          </cell>
          <cell r="AF1531">
            <v>0</v>
          </cell>
          <cell r="AG1531">
            <v>0</v>
          </cell>
          <cell r="AH1531">
            <v>0</v>
          </cell>
          <cell r="AI1531">
            <v>0</v>
          </cell>
          <cell r="AJ1531">
            <v>0</v>
          </cell>
          <cell r="AK1531">
            <v>0</v>
          </cell>
          <cell r="AL1531">
            <v>0</v>
          </cell>
          <cell r="AM1531">
            <v>0</v>
          </cell>
          <cell r="AN1531">
            <v>0</v>
          </cell>
        </row>
        <row r="1532">
          <cell r="A1532">
            <v>50</v>
          </cell>
          <cell r="B1532" t="str">
            <v>RC</v>
          </cell>
          <cell r="C1532" t="str">
            <v>ca</v>
          </cell>
          <cell r="D1532">
            <v>0</v>
          </cell>
          <cell r="E1532">
            <v>0</v>
          </cell>
          <cell r="F1532">
            <v>0</v>
          </cell>
          <cell r="G1532">
            <v>0</v>
          </cell>
          <cell r="H1532">
            <v>0</v>
          </cell>
          <cell r="I1532">
            <v>0</v>
          </cell>
          <cell r="J1532">
            <v>0</v>
          </cell>
          <cell r="K1532">
            <v>0</v>
          </cell>
          <cell r="L1532">
            <v>0</v>
          </cell>
          <cell r="M1532">
            <v>0</v>
          </cell>
          <cell r="N1532">
            <v>0</v>
          </cell>
          <cell r="O1532">
            <v>0</v>
          </cell>
          <cell r="P1532">
            <v>0</v>
          </cell>
          <cell r="Q1532">
            <v>0</v>
          </cell>
          <cell r="R1532">
            <v>0</v>
          </cell>
          <cell r="S1532">
            <v>0</v>
          </cell>
          <cell r="T1532">
            <v>0</v>
          </cell>
          <cell r="U1532">
            <v>0</v>
          </cell>
          <cell r="V1532">
            <v>0</v>
          </cell>
          <cell r="W1532">
            <v>0</v>
          </cell>
          <cell r="X1532">
            <v>0</v>
          </cell>
          <cell r="Y1532">
            <v>0</v>
          </cell>
          <cell r="Z1532">
            <v>0</v>
          </cell>
          <cell r="AA1532">
            <v>0</v>
          </cell>
          <cell r="AB1532">
            <v>0</v>
          </cell>
          <cell r="AC1532">
            <v>0</v>
          </cell>
          <cell r="AD1532">
            <v>0</v>
          </cell>
          <cell r="AE1532">
            <v>0</v>
          </cell>
          <cell r="AF1532">
            <v>0</v>
          </cell>
          <cell r="AG1532">
            <v>0</v>
          </cell>
          <cell r="AH1532">
            <v>0</v>
          </cell>
          <cell r="AI1532">
            <v>0</v>
          </cell>
          <cell r="AJ1532">
            <v>0</v>
          </cell>
          <cell r="AK1532">
            <v>0</v>
          </cell>
          <cell r="AL1532">
            <v>0</v>
          </cell>
          <cell r="AM1532">
            <v>0</v>
          </cell>
          <cell r="AN1532">
            <v>0</v>
          </cell>
        </row>
        <row r="1533">
          <cell r="A1533">
            <v>50</v>
          </cell>
          <cell r="B1533" t="str">
            <v>RC</v>
          </cell>
          <cell r="C1533" t="str">
            <v>go</v>
          </cell>
          <cell r="D1533">
            <v>0</v>
          </cell>
          <cell r="E1533">
            <v>0</v>
          </cell>
          <cell r="F1533">
            <v>0</v>
          </cell>
          <cell r="G1533">
            <v>0</v>
          </cell>
          <cell r="H1533">
            <v>0</v>
          </cell>
          <cell r="I1533">
            <v>0</v>
          </cell>
          <cell r="J1533">
            <v>0</v>
          </cell>
          <cell r="K1533">
            <v>0</v>
          </cell>
          <cell r="L1533">
            <v>0</v>
          </cell>
          <cell r="M1533">
            <v>0</v>
          </cell>
          <cell r="N1533">
            <v>0</v>
          </cell>
          <cell r="O1533">
            <v>0</v>
          </cell>
          <cell r="P1533">
            <v>0</v>
          </cell>
          <cell r="Q1533">
            <v>0</v>
          </cell>
          <cell r="R1533">
            <v>0</v>
          </cell>
          <cell r="S1533">
            <v>0</v>
          </cell>
          <cell r="T1533">
            <v>0</v>
          </cell>
          <cell r="U1533">
            <v>0</v>
          </cell>
          <cell r="V1533">
            <v>0</v>
          </cell>
          <cell r="W1533">
            <v>0</v>
          </cell>
          <cell r="X1533">
            <v>0</v>
          </cell>
          <cell r="Y1533">
            <v>0</v>
          </cell>
          <cell r="Z1533">
            <v>0</v>
          </cell>
          <cell r="AA1533">
            <v>0</v>
          </cell>
          <cell r="AB1533">
            <v>0</v>
          </cell>
          <cell r="AC1533">
            <v>0</v>
          </cell>
          <cell r="AD1533">
            <v>0</v>
          </cell>
          <cell r="AE1533">
            <v>0</v>
          </cell>
          <cell r="AF1533">
            <v>0</v>
          </cell>
          <cell r="AG1533">
            <v>0</v>
          </cell>
          <cell r="AH1533">
            <v>0</v>
          </cell>
          <cell r="AI1533">
            <v>0</v>
          </cell>
          <cell r="AJ1533">
            <v>0</v>
          </cell>
          <cell r="AK1533">
            <v>0</v>
          </cell>
          <cell r="AL1533">
            <v>0</v>
          </cell>
          <cell r="AM1533">
            <v>0</v>
          </cell>
          <cell r="AN1533">
            <v>0</v>
          </cell>
        </row>
        <row r="1534">
          <cell r="A1534">
            <v>50</v>
          </cell>
          <cell r="B1534" t="str">
            <v>RC</v>
          </cell>
          <cell r="C1534" t="str">
            <v>sk</v>
          </cell>
          <cell r="D1534">
            <v>0</v>
          </cell>
          <cell r="E1534">
            <v>0</v>
          </cell>
          <cell r="F1534">
            <v>0</v>
          </cell>
          <cell r="G1534">
            <v>0</v>
          </cell>
          <cell r="H1534">
            <v>0</v>
          </cell>
          <cell r="I1534">
            <v>0</v>
          </cell>
          <cell r="J1534">
            <v>0</v>
          </cell>
          <cell r="K1534">
            <v>0</v>
          </cell>
          <cell r="L1534">
            <v>0</v>
          </cell>
          <cell r="M1534">
            <v>0</v>
          </cell>
          <cell r="N1534">
            <v>0</v>
          </cell>
          <cell r="O1534">
            <v>0</v>
          </cell>
          <cell r="P1534">
            <v>0</v>
          </cell>
          <cell r="Q1534">
            <v>0</v>
          </cell>
          <cell r="R1534">
            <v>0</v>
          </cell>
          <cell r="S1534">
            <v>0</v>
          </cell>
          <cell r="T1534">
            <v>0</v>
          </cell>
          <cell r="U1534">
            <v>0</v>
          </cell>
          <cell r="V1534">
            <v>0</v>
          </cell>
          <cell r="W1534">
            <v>0</v>
          </cell>
          <cell r="X1534">
            <v>0</v>
          </cell>
          <cell r="Y1534">
            <v>0</v>
          </cell>
          <cell r="Z1534">
            <v>0</v>
          </cell>
          <cell r="AA1534">
            <v>0</v>
          </cell>
          <cell r="AB1534">
            <v>0</v>
          </cell>
          <cell r="AC1534">
            <v>0</v>
          </cell>
          <cell r="AD1534">
            <v>0</v>
          </cell>
          <cell r="AE1534">
            <v>0</v>
          </cell>
          <cell r="AF1534">
            <v>0</v>
          </cell>
          <cell r="AG1534">
            <v>0</v>
          </cell>
          <cell r="AH1534">
            <v>0</v>
          </cell>
          <cell r="AI1534">
            <v>0</v>
          </cell>
          <cell r="AJ1534">
            <v>0</v>
          </cell>
          <cell r="AK1534">
            <v>0</v>
          </cell>
          <cell r="AL1534">
            <v>0</v>
          </cell>
          <cell r="AM1534">
            <v>0</v>
          </cell>
          <cell r="AN1534">
            <v>0</v>
          </cell>
        </row>
        <row r="1535">
          <cell r="A1535">
            <v>50</v>
          </cell>
          <cell r="B1535" t="str">
            <v>RD</v>
          </cell>
          <cell r="C1535" t="str">
            <v>mf</v>
          </cell>
          <cell r="D1535">
            <v>0</v>
          </cell>
          <cell r="E1535">
            <v>0</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0</v>
          </cell>
          <cell r="T1535">
            <v>0</v>
          </cell>
          <cell r="U1535">
            <v>0</v>
          </cell>
          <cell r="V1535">
            <v>0</v>
          </cell>
          <cell r="W1535">
            <v>0</v>
          </cell>
          <cell r="X1535">
            <v>0</v>
          </cell>
          <cell r="Y1535">
            <v>0</v>
          </cell>
          <cell r="Z1535">
            <v>0</v>
          </cell>
          <cell r="AA1535">
            <v>0</v>
          </cell>
          <cell r="AB1535">
            <v>0</v>
          </cell>
          <cell r="AC1535">
            <v>0</v>
          </cell>
          <cell r="AD1535">
            <v>0</v>
          </cell>
          <cell r="AE1535">
            <v>0</v>
          </cell>
          <cell r="AF1535">
            <v>0</v>
          </cell>
          <cell r="AG1535">
            <v>0</v>
          </cell>
          <cell r="AH1535">
            <v>0</v>
          </cell>
          <cell r="AI1535">
            <v>0</v>
          </cell>
          <cell r="AJ1535">
            <v>0</v>
          </cell>
          <cell r="AK1535">
            <v>0</v>
          </cell>
          <cell r="AL1535">
            <v>0</v>
          </cell>
          <cell r="AM1535">
            <v>0</v>
          </cell>
          <cell r="AN1535">
            <v>0</v>
          </cell>
        </row>
        <row r="1536">
          <cell r="A1536">
            <v>50</v>
          </cell>
          <cell r="B1536" t="str">
            <v>RD</v>
          </cell>
          <cell r="C1536" t="str">
            <v>mr</v>
          </cell>
          <cell r="D1536">
            <v>0</v>
          </cell>
          <cell r="E1536">
            <v>0</v>
          </cell>
          <cell r="F1536">
            <v>0</v>
          </cell>
          <cell r="G1536">
            <v>0</v>
          </cell>
          <cell r="H1536">
            <v>0</v>
          </cell>
          <cell r="I1536">
            <v>0</v>
          </cell>
          <cell r="J1536">
            <v>0</v>
          </cell>
          <cell r="K1536">
            <v>0</v>
          </cell>
          <cell r="L1536">
            <v>0</v>
          </cell>
          <cell r="M1536">
            <v>0</v>
          </cell>
          <cell r="N1536">
            <v>0</v>
          </cell>
          <cell r="O1536">
            <v>0</v>
          </cell>
          <cell r="P1536">
            <v>0</v>
          </cell>
          <cell r="Q1536">
            <v>0</v>
          </cell>
          <cell r="R1536">
            <v>0</v>
          </cell>
          <cell r="S1536">
            <v>0</v>
          </cell>
          <cell r="T1536">
            <v>0</v>
          </cell>
          <cell r="U1536">
            <v>0</v>
          </cell>
          <cell r="V1536">
            <v>0</v>
          </cell>
          <cell r="W1536">
            <v>0</v>
          </cell>
          <cell r="X1536">
            <v>0</v>
          </cell>
          <cell r="Y1536">
            <v>0</v>
          </cell>
          <cell r="Z1536">
            <v>0</v>
          </cell>
          <cell r="AA1536">
            <v>0</v>
          </cell>
          <cell r="AB1536">
            <v>0</v>
          </cell>
          <cell r="AC1536">
            <v>0</v>
          </cell>
          <cell r="AD1536">
            <v>0</v>
          </cell>
          <cell r="AE1536">
            <v>0</v>
          </cell>
          <cell r="AF1536">
            <v>0</v>
          </cell>
          <cell r="AG1536">
            <v>0</v>
          </cell>
          <cell r="AH1536">
            <v>0</v>
          </cell>
          <cell r="AI1536">
            <v>0</v>
          </cell>
          <cell r="AJ1536">
            <v>0</v>
          </cell>
          <cell r="AK1536">
            <v>0</v>
          </cell>
          <cell r="AL1536">
            <v>0</v>
          </cell>
          <cell r="AM1536">
            <v>0</v>
          </cell>
          <cell r="AN1536">
            <v>0</v>
          </cell>
        </row>
        <row r="1537">
          <cell r="A1537">
            <v>50</v>
          </cell>
          <cell r="B1537" t="str">
            <v>RD</v>
          </cell>
          <cell r="C1537" t="str">
            <v>sf</v>
          </cell>
          <cell r="D1537">
            <v>0</v>
          </cell>
          <cell r="E1537">
            <v>0</v>
          </cell>
          <cell r="F1537">
            <v>0</v>
          </cell>
          <cell r="G1537">
            <v>0</v>
          </cell>
          <cell r="H1537">
            <v>0</v>
          </cell>
          <cell r="I1537">
            <v>0</v>
          </cell>
          <cell r="J1537">
            <v>0</v>
          </cell>
          <cell r="K1537">
            <v>0</v>
          </cell>
          <cell r="L1537">
            <v>0</v>
          </cell>
          <cell r="M1537">
            <v>0</v>
          </cell>
          <cell r="N1537">
            <v>0</v>
          </cell>
          <cell r="O1537">
            <v>0</v>
          </cell>
          <cell r="P1537">
            <v>0</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cell r="AI1537">
            <v>0</v>
          </cell>
          <cell r="AJ1537">
            <v>0</v>
          </cell>
          <cell r="AK1537">
            <v>0</v>
          </cell>
          <cell r="AL1537">
            <v>0</v>
          </cell>
          <cell r="AM1537">
            <v>0</v>
          </cell>
          <cell r="AN1537">
            <v>0</v>
          </cell>
        </row>
        <row r="1538">
          <cell r="A1538">
            <v>50</v>
          </cell>
          <cell r="B1538" t="str">
            <v>RD</v>
          </cell>
          <cell r="C1538" t="str">
            <v>sr</v>
          </cell>
          <cell r="D1538">
            <v>0</v>
          </cell>
          <cell r="E1538">
            <v>0</v>
          </cell>
          <cell r="F1538">
            <v>0</v>
          </cell>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V1538">
            <v>0</v>
          </cell>
          <cell r="W1538">
            <v>0</v>
          </cell>
          <cell r="X1538">
            <v>0</v>
          </cell>
          <cell r="Y1538">
            <v>0</v>
          </cell>
          <cell r="Z1538">
            <v>0</v>
          </cell>
          <cell r="AA1538">
            <v>0</v>
          </cell>
          <cell r="AB1538">
            <v>0</v>
          </cell>
          <cell r="AC1538">
            <v>0</v>
          </cell>
          <cell r="AD1538">
            <v>0</v>
          </cell>
          <cell r="AE1538">
            <v>0</v>
          </cell>
          <cell r="AF1538">
            <v>0</v>
          </cell>
          <cell r="AG1538">
            <v>0</v>
          </cell>
          <cell r="AH1538">
            <v>0</v>
          </cell>
          <cell r="AI1538">
            <v>0</v>
          </cell>
          <cell r="AJ1538">
            <v>0</v>
          </cell>
          <cell r="AK1538">
            <v>0</v>
          </cell>
          <cell r="AL1538">
            <v>0</v>
          </cell>
          <cell r="AM1538">
            <v>0</v>
          </cell>
          <cell r="AN1538">
            <v>0</v>
          </cell>
        </row>
        <row r="1539">
          <cell r="A1539">
            <v>50</v>
          </cell>
          <cell r="B1539" t="str">
            <v>RR</v>
          </cell>
          <cell r="C1539" t="str">
            <v>rf</v>
          </cell>
          <cell r="D1539">
            <v>0</v>
          </cell>
          <cell r="E1539">
            <v>0</v>
          </cell>
          <cell r="F1539">
            <v>0</v>
          </cell>
          <cell r="G1539">
            <v>0</v>
          </cell>
          <cell r="H1539">
            <v>0</v>
          </cell>
          <cell r="I1539">
            <v>0</v>
          </cell>
          <cell r="J1539">
            <v>0</v>
          </cell>
          <cell r="K1539">
            <v>0</v>
          </cell>
          <cell r="L1539">
            <v>0</v>
          </cell>
          <cell r="M1539">
            <v>0</v>
          </cell>
          <cell r="N1539">
            <v>0</v>
          </cell>
          <cell r="O1539">
            <v>0</v>
          </cell>
          <cell r="P1539">
            <v>0</v>
          </cell>
          <cell r="Q1539">
            <v>0</v>
          </cell>
          <cell r="R1539">
            <v>0</v>
          </cell>
          <cell r="S1539">
            <v>0</v>
          </cell>
          <cell r="T1539">
            <v>0</v>
          </cell>
          <cell r="U1539">
            <v>0</v>
          </cell>
          <cell r="V1539">
            <v>0</v>
          </cell>
          <cell r="W1539">
            <v>0</v>
          </cell>
          <cell r="X1539">
            <v>0</v>
          </cell>
          <cell r="Y1539">
            <v>0</v>
          </cell>
          <cell r="Z1539">
            <v>0</v>
          </cell>
          <cell r="AA1539">
            <v>0</v>
          </cell>
          <cell r="AB1539">
            <v>0</v>
          </cell>
          <cell r="AC1539">
            <v>0</v>
          </cell>
          <cell r="AD1539">
            <v>0</v>
          </cell>
          <cell r="AE1539">
            <v>0</v>
          </cell>
          <cell r="AF1539">
            <v>0</v>
          </cell>
          <cell r="AG1539">
            <v>0</v>
          </cell>
          <cell r="AH1539">
            <v>0</v>
          </cell>
          <cell r="AI1539">
            <v>0</v>
          </cell>
          <cell r="AJ1539">
            <v>0</v>
          </cell>
          <cell r="AK1539">
            <v>0</v>
          </cell>
          <cell r="AL1539">
            <v>0</v>
          </cell>
          <cell r="AM1539">
            <v>0</v>
          </cell>
          <cell r="AN1539">
            <v>0</v>
          </cell>
        </row>
        <row r="1540">
          <cell r="A1540">
            <v>50</v>
          </cell>
          <cell r="B1540" t="str">
            <v>RR</v>
          </cell>
          <cell r="C1540" t="str">
            <v>rm</v>
          </cell>
          <cell r="D1540">
            <v>0</v>
          </cell>
          <cell r="E1540">
            <v>0</v>
          </cell>
          <cell r="F1540">
            <v>0</v>
          </cell>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V1540">
            <v>0</v>
          </cell>
          <cell r="W1540">
            <v>0</v>
          </cell>
          <cell r="X1540">
            <v>0</v>
          </cell>
          <cell r="Y1540">
            <v>0</v>
          </cell>
          <cell r="Z1540">
            <v>0</v>
          </cell>
          <cell r="AA1540">
            <v>0</v>
          </cell>
          <cell r="AB1540">
            <v>0</v>
          </cell>
          <cell r="AC1540">
            <v>0</v>
          </cell>
          <cell r="AD1540">
            <v>0</v>
          </cell>
          <cell r="AE1540">
            <v>0</v>
          </cell>
          <cell r="AF1540">
            <v>0</v>
          </cell>
          <cell r="AG1540">
            <v>0</v>
          </cell>
          <cell r="AH1540">
            <v>0</v>
          </cell>
          <cell r="AI1540">
            <v>0</v>
          </cell>
          <cell r="AJ1540">
            <v>0</v>
          </cell>
          <cell r="AK1540">
            <v>0</v>
          </cell>
          <cell r="AL1540">
            <v>0</v>
          </cell>
          <cell r="AM1540">
            <v>0</v>
          </cell>
          <cell r="AN1540">
            <v>0</v>
          </cell>
        </row>
        <row r="1541">
          <cell r="A1541">
            <v>50</v>
          </cell>
          <cell r="B1541" t="str">
            <v>SD</v>
          </cell>
          <cell r="C1541" t="str">
            <v>ld</v>
          </cell>
          <cell r="D1541">
            <v>0</v>
          </cell>
          <cell r="E1541">
            <v>0</v>
          </cell>
          <cell r="F1541">
            <v>0</v>
          </cell>
          <cell r="G1541">
            <v>0</v>
          </cell>
          <cell r="H1541">
            <v>0</v>
          </cell>
          <cell r="I1541">
            <v>0</v>
          </cell>
          <cell r="J1541">
            <v>0</v>
          </cell>
          <cell r="K1541">
            <v>0</v>
          </cell>
          <cell r="L1541">
            <v>0</v>
          </cell>
          <cell r="M1541">
            <v>0</v>
          </cell>
          <cell r="N1541">
            <v>0</v>
          </cell>
          <cell r="O1541">
            <v>0</v>
          </cell>
          <cell r="P1541">
            <v>0</v>
          </cell>
          <cell r="Q1541">
            <v>0</v>
          </cell>
          <cell r="R1541">
            <v>0</v>
          </cell>
          <cell r="S1541">
            <v>0</v>
          </cell>
          <cell r="T1541">
            <v>0</v>
          </cell>
          <cell r="U1541">
            <v>0</v>
          </cell>
          <cell r="V1541">
            <v>0</v>
          </cell>
          <cell r="W1541">
            <v>0</v>
          </cell>
          <cell r="X1541">
            <v>0</v>
          </cell>
          <cell r="Y1541">
            <v>0</v>
          </cell>
          <cell r="Z1541">
            <v>0</v>
          </cell>
          <cell r="AA1541">
            <v>0</v>
          </cell>
          <cell r="AB1541">
            <v>0</v>
          </cell>
          <cell r="AC1541">
            <v>0</v>
          </cell>
          <cell r="AD1541">
            <v>0</v>
          </cell>
          <cell r="AE1541">
            <v>0</v>
          </cell>
          <cell r="AF1541">
            <v>0</v>
          </cell>
          <cell r="AG1541">
            <v>0</v>
          </cell>
          <cell r="AH1541">
            <v>0</v>
          </cell>
          <cell r="AI1541">
            <v>0</v>
          </cell>
          <cell r="AJ1541">
            <v>0</v>
          </cell>
          <cell r="AK1541">
            <v>0</v>
          </cell>
          <cell r="AL1541">
            <v>0</v>
          </cell>
          <cell r="AM1541">
            <v>0</v>
          </cell>
          <cell r="AN1541">
            <v>0</v>
          </cell>
        </row>
        <row r="1542">
          <cell r="A1542">
            <v>50</v>
          </cell>
          <cell r="B1542" t="str">
            <v>SD</v>
          </cell>
          <cell r="C1542" t="str">
            <v>lf</v>
          </cell>
          <cell r="D1542">
            <v>0</v>
          </cell>
          <cell r="E1542">
            <v>0</v>
          </cell>
          <cell r="F1542">
            <v>0</v>
          </cell>
          <cell r="G1542">
            <v>0</v>
          </cell>
          <cell r="H1542">
            <v>0</v>
          </cell>
          <cell r="I1542">
            <v>0</v>
          </cell>
          <cell r="J1542">
            <v>0</v>
          </cell>
          <cell r="K1542">
            <v>0</v>
          </cell>
          <cell r="L1542">
            <v>0</v>
          </cell>
          <cell r="M1542">
            <v>0</v>
          </cell>
          <cell r="N1542">
            <v>0</v>
          </cell>
          <cell r="O1542">
            <v>0</v>
          </cell>
          <cell r="P1542">
            <v>0</v>
          </cell>
          <cell r="Q1542">
            <v>0</v>
          </cell>
          <cell r="R1542">
            <v>0</v>
          </cell>
          <cell r="S1542">
            <v>0</v>
          </cell>
          <cell r="T1542">
            <v>0</v>
          </cell>
          <cell r="U1542">
            <v>0</v>
          </cell>
          <cell r="V1542">
            <v>0</v>
          </cell>
          <cell r="W1542">
            <v>0</v>
          </cell>
          <cell r="X1542">
            <v>0</v>
          </cell>
          <cell r="Y1542">
            <v>0</v>
          </cell>
          <cell r="Z1542">
            <v>0</v>
          </cell>
          <cell r="AA1542">
            <v>0</v>
          </cell>
          <cell r="AB1542">
            <v>0</v>
          </cell>
          <cell r="AC1542">
            <v>0</v>
          </cell>
          <cell r="AD1542">
            <v>0</v>
          </cell>
          <cell r="AE1542">
            <v>0</v>
          </cell>
          <cell r="AF1542">
            <v>0</v>
          </cell>
          <cell r="AG1542">
            <v>0</v>
          </cell>
          <cell r="AH1542">
            <v>0</v>
          </cell>
          <cell r="AI1542">
            <v>0</v>
          </cell>
          <cell r="AJ1542">
            <v>0</v>
          </cell>
          <cell r="AK1542">
            <v>0</v>
          </cell>
          <cell r="AL1542">
            <v>0</v>
          </cell>
          <cell r="AM1542">
            <v>0</v>
          </cell>
          <cell r="AN1542">
            <v>0</v>
          </cell>
        </row>
        <row r="1543">
          <cell r="A1543">
            <v>50</v>
          </cell>
          <cell r="B1543" t="str">
            <v>SD</v>
          </cell>
          <cell r="C1543" t="str">
            <v>mn</v>
          </cell>
          <cell r="D1543">
            <v>0</v>
          </cell>
          <cell r="E1543">
            <v>0</v>
          </cell>
          <cell r="F1543">
            <v>0</v>
          </cell>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V1543">
            <v>0</v>
          </cell>
          <cell r="W1543">
            <v>0</v>
          </cell>
          <cell r="X1543">
            <v>0</v>
          </cell>
          <cell r="Y1543">
            <v>0</v>
          </cell>
          <cell r="Z1543">
            <v>0</v>
          </cell>
          <cell r="AA1543">
            <v>0</v>
          </cell>
          <cell r="AB1543">
            <v>0</v>
          </cell>
          <cell r="AC1543">
            <v>0</v>
          </cell>
          <cell r="AD1543">
            <v>0</v>
          </cell>
          <cell r="AE1543">
            <v>0</v>
          </cell>
          <cell r="AF1543">
            <v>0</v>
          </cell>
          <cell r="AG1543">
            <v>0</v>
          </cell>
          <cell r="AH1543">
            <v>0</v>
          </cell>
          <cell r="AI1543">
            <v>0</v>
          </cell>
          <cell r="AJ1543">
            <v>0</v>
          </cell>
          <cell r="AK1543">
            <v>0</v>
          </cell>
          <cell r="AL1543">
            <v>0</v>
          </cell>
          <cell r="AM1543">
            <v>0</v>
          </cell>
          <cell r="AN1543">
            <v>0</v>
          </cell>
        </row>
        <row r="1544">
          <cell r="A1544">
            <v>50</v>
          </cell>
          <cell r="B1544" t="str">
            <v>SD</v>
          </cell>
          <cell r="C1544" t="str">
            <v>os</v>
          </cell>
          <cell r="D1544">
            <v>0</v>
          </cell>
          <cell r="E1544">
            <v>0</v>
          </cell>
          <cell r="F1544">
            <v>0</v>
          </cell>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V1544">
            <v>0</v>
          </cell>
          <cell r="W1544">
            <v>0</v>
          </cell>
          <cell r="X1544">
            <v>0</v>
          </cell>
          <cell r="Y1544">
            <v>0</v>
          </cell>
          <cell r="Z1544">
            <v>0</v>
          </cell>
          <cell r="AA1544">
            <v>0</v>
          </cell>
          <cell r="AB1544">
            <v>0</v>
          </cell>
          <cell r="AC1544">
            <v>0</v>
          </cell>
          <cell r="AD1544">
            <v>0</v>
          </cell>
          <cell r="AE1544">
            <v>0</v>
          </cell>
          <cell r="AF1544">
            <v>0</v>
          </cell>
          <cell r="AG1544">
            <v>0</v>
          </cell>
          <cell r="AH1544">
            <v>0</v>
          </cell>
          <cell r="AI1544">
            <v>0</v>
          </cell>
          <cell r="AJ1544">
            <v>0</v>
          </cell>
          <cell r="AK1544">
            <v>0</v>
          </cell>
          <cell r="AL1544">
            <v>0</v>
          </cell>
          <cell r="AM1544">
            <v>0</v>
          </cell>
          <cell r="AN1544">
            <v>0</v>
          </cell>
        </row>
        <row r="1545">
          <cell r="A1545">
            <v>50</v>
          </cell>
          <cell r="B1545" t="str">
            <v>SD</v>
          </cell>
          <cell r="C1545" t="str">
            <v>pm</v>
          </cell>
          <cell r="D1545">
            <v>0</v>
          </cell>
          <cell r="E1545">
            <v>0</v>
          </cell>
          <cell r="F1545">
            <v>0</v>
          </cell>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V1545">
            <v>0</v>
          </cell>
          <cell r="W1545">
            <v>0</v>
          </cell>
          <cell r="X1545">
            <v>0</v>
          </cell>
          <cell r="Y1545">
            <v>0</v>
          </cell>
          <cell r="Z1545">
            <v>0</v>
          </cell>
          <cell r="AA1545">
            <v>0</v>
          </cell>
          <cell r="AB1545">
            <v>0</v>
          </cell>
          <cell r="AC1545">
            <v>0</v>
          </cell>
          <cell r="AD1545">
            <v>0</v>
          </cell>
          <cell r="AE1545">
            <v>0</v>
          </cell>
          <cell r="AF1545">
            <v>0</v>
          </cell>
          <cell r="AG1545">
            <v>0</v>
          </cell>
          <cell r="AH1545">
            <v>0</v>
          </cell>
          <cell r="AI1545">
            <v>0</v>
          </cell>
          <cell r="AJ1545">
            <v>0</v>
          </cell>
          <cell r="AK1545">
            <v>0</v>
          </cell>
          <cell r="AL1545">
            <v>0</v>
          </cell>
          <cell r="AM1545">
            <v>0</v>
          </cell>
          <cell r="AN1545">
            <v>0</v>
          </cell>
        </row>
        <row r="1546">
          <cell r="A1546">
            <v>50</v>
          </cell>
          <cell r="B1546" t="str">
            <v>SD</v>
          </cell>
          <cell r="C1546" t="str">
            <v>pq</v>
          </cell>
          <cell r="D1546">
            <v>0</v>
          </cell>
          <cell r="E1546">
            <v>0</v>
          </cell>
          <cell r="F1546">
            <v>0</v>
          </cell>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V1546">
            <v>0</v>
          </cell>
          <cell r="W1546">
            <v>0</v>
          </cell>
          <cell r="X1546">
            <v>0</v>
          </cell>
          <cell r="Y1546">
            <v>0</v>
          </cell>
          <cell r="Z1546">
            <v>0</v>
          </cell>
          <cell r="AA1546">
            <v>0</v>
          </cell>
          <cell r="AB1546">
            <v>0</v>
          </cell>
          <cell r="AC1546">
            <v>0</v>
          </cell>
          <cell r="AD1546">
            <v>0</v>
          </cell>
          <cell r="AE1546">
            <v>0</v>
          </cell>
          <cell r="AF1546">
            <v>0</v>
          </cell>
          <cell r="AG1546">
            <v>0</v>
          </cell>
          <cell r="AH1546">
            <v>0</v>
          </cell>
          <cell r="AI1546">
            <v>0</v>
          </cell>
          <cell r="AJ1546">
            <v>0</v>
          </cell>
          <cell r="AK1546">
            <v>0</v>
          </cell>
          <cell r="AL1546">
            <v>0</v>
          </cell>
          <cell r="AM1546">
            <v>0</v>
          </cell>
          <cell r="AN1546">
            <v>0</v>
          </cell>
        </row>
        <row r="1547">
          <cell r="A1547">
            <v>50</v>
          </cell>
          <cell r="B1547" t="str">
            <v>SD</v>
          </cell>
          <cell r="C1547" t="str">
            <v>ss</v>
          </cell>
          <cell r="D1547">
            <v>0</v>
          </cell>
          <cell r="E1547">
            <v>0</v>
          </cell>
          <cell r="F1547">
            <v>0</v>
          </cell>
          <cell r="G1547">
            <v>0</v>
          </cell>
          <cell r="H1547">
            <v>0</v>
          </cell>
          <cell r="I1547">
            <v>0</v>
          </cell>
          <cell r="J1547">
            <v>0</v>
          </cell>
          <cell r="K1547">
            <v>0</v>
          </cell>
          <cell r="L1547">
            <v>0</v>
          </cell>
          <cell r="M1547">
            <v>0</v>
          </cell>
          <cell r="N1547">
            <v>0</v>
          </cell>
          <cell r="O1547">
            <v>0</v>
          </cell>
          <cell r="P1547">
            <v>0</v>
          </cell>
          <cell r="Q1547">
            <v>0</v>
          </cell>
          <cell r="R1547">
            <v>0</v>
          </cell>
          <cell r="S1547">
            <v>0</v>
          </cell>
          <cell r="T1547">
            <v>0</v>
          </cell>
          <cell r="U1547">
            <v>0</v>
          </cell>
          <cell r="V1547">
            <v>0</v>
          </cell>
          <cell r="W1547">
            <v>0</v>
          </cell>
          <cell r="X1547">
            <v>0</v>
          </cell>
          <cell r="Y1547">
            <v>0</v>
          </cell>
          <cell r="Z1547">
            <v>0</v>
          </cell>
          <cell r="AA1547">
            <v>0</v>
          </cell>
          <cell r="AB1547">
            <v>0</v>
          </cell>
          <cell r="AC1547">
            <v>0</v>
          </cell>
          <cell r="AD1547">
            <v>0</v>
          </cell>
          <cell r="AE1547">
            <v>0</v>
          </cell>
          <cell r="AF1547">
            <v>0</v>
          </cell>
          <cell r="AG1547">
            <v>0</v>
          </cell>
          <cell r="AH1547">
            <v>0</v>
          </cell>
          <cell r="AI1547">
            <v>0</v>
          </cell>
          <cell r="AJ1547">
            <v>0</v>
          </cell>
          <cell r="AK1547">
            <v>0</v>
          </cell>
          <cell r="AL1547">
            <v>0</v>
          </cell>
          <cell r="AM1547">
            <v>0</v>
          </cell>
          <cell r="AN1547">
            <v>0</v>
          </cell>
        </row>
        <row r="1548">
          <cell r="A1548">
            <v>50</v>
          </cell>
          <cell r="B1548" t="str">
            <v>UR</v>
          </cell>
          <cell r="C1548" t="str">
            <v>rf</v>
          </cell>
          <cell r="D1548">
            <v>0</v>
          </cell>
          <cell r="E1548">
            <v>0</v>
          </cell>
          <cell r="F1548">
            <v>0</v>
          </cell>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V1548">
            <v>0</v>
          </cell>
          <cell r="W1548">
            <v>0</v>
          </cell>
          <cell r="X1548">
            <v>0</v>
          </cell>
          <cell r="Y1548">
            <v>0</v>
          </cell>
          <cell r="Z1548">
            <v>0</v>
          </cell>
          <cell r="AA1548">
            <v>0</v>
          </cell>
          <cell r="AB1548">
            <v>0</v>
          </cell>
          <cell r="AC1548">
            <v>0</v>
          </cell>
          <cell r="AD1548">
            <v>0</v>
          </cell>
          <cell r="AE1548">
            <v>0</v>
          </cell>
          <cell r="AF1548">
            <v>0</v>
          </cell>
          <cell r="AG1548">
            <v>0</v>
          </cell>
          <cell r="AH1548">
            <v>0</v>
          </cell>
          <cell r="AI1548">
            <v>0</v>
          </cell>
          <cell r="AJ1548">
            <v>0</v>
          </cell>
          <cell r="AK1548">
            <v>0</v>
          </cell>
          <cell r="AL1548">
            <v>0</v>
          </cell>
          <cell r="AM1548">
            <v>0</v>
          </cell>
          <cell r="AN1548">
            <v>0</v>
          </cell>
        </row>
        <row r="1549">
          <cell r="A1549">
            <v>50</v>
          </cell>
          <cell r="B1549" t="str">
            <v>UR</v>
          </cell>
          <cell r="C1549" t="str">
            <v>rm</v>
          </cell>
          <cell r="D1549">
            <v>0</v>
          </cell>
          <cell r="E1549">
            <v>0</v>
          </cell>
          <cell r="F1549">
            <v>0</v>
          </cell>
          <cell r="G1549">
            <v>0</v>
          </cell>
          <cell r="H1549">
            <v>0</v>
          </cell>
          <cell r="I1549">
            <v>0</v>
          </cell>
          <cell r="J1549">
            <v>0</v>
          </cell>
          <cell r="K1549">
            <v>0</v>
          </cell>
          <cell r="L1549">
            <v>0</v>
          </cell>
          <cell r="M1549">
            <v>0</v>
          </cell>
          <cell r="N1549">
            <v>0</v>
          </cell>
          <cell r="O1549">
            <v>0</v>
          </cell>
          <cell r="P1549">
            <v>0</v>
          </cell>
          <cell r="Q1549">
            <v>0</v>
          </cell>
          <cell r="R1549">
            <v>0</v>
          </cell>
          <cell r="S1549">
            <v>0</v>
          </cell>
          <cell r="T1549">
            <v>0</v>
          </cell>
          <cell r="U1549">
            <v>0</v>
          </cell>
          <cell r="V1549">
            <v>0</v>
          </cell>
          <cell r="W1549">
            <v>0</v>
          </cell>
          <cell r="X1549">
            <v>0</v>
          </cell>
          <cell r="Y1549">
            <v>0</v>
          </cell>
          <cell r="Z1549">
            <v>0</v>
          </cell>
          <cell r="AA1549">
            <v>0</v>
          </cell>
          <cell r="AB1549">
            <v>0</v>
          </cell>
          <cell r="AC1549">
            <v>0</v>
          </cell>
          <cell r="AD1549">
            <v>0</v>
          </cell>
          <cell r="AE1549">
            <v>0</v>
          </cell>
          <cell r="AF1549">
            <v>0</v>
          </cell>
          <cell r="AG1549">
            <v>0</v>
          </cell>
          <cell r="AH1549">
            <v>0</v>
          </cell>
          <cell r="AI1549">
            <v>0</v>
          </cell>
          <cell r="AJ1549">
            <v>0</v>
          </cell>
          <cell r="AK1549">
            <v>0</v>
          </cell>
          <cell r="AL1549">
            <v>0</v>
          </cell>
          <cell r="AM1549">
            <v>0</v>
          </cell>
          <cell r="AN1549">
            <v>0</v>
          </cell>
        </row>
        <row r="1550">
          <cell r="A1550">
            <v>51</v>
          </cell>
          <cell r="B1550" t="str">
            <v>AG</v>
          </cell>
          <cell r="C1550" t="str">
            <v>ab</v>
          </cell>
          <cell r="D1550">
            <v>0</v>
          </cell>
          <cell r="E1550">
            <v>0</v>
          </cell>
          <cell r="F1550">
            <v>0</v>
          </cell>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V1550">
            <v>0</v>
          </cell>
          <cell r="W1550">
            <v>0</v>
          </cell>
          <cell r="X1550">
            <v>0</v>
          </cell>
          <cell r="Y1550">
            <v>0</v>
          </cell>
          <cell r="Z1550">
            <v>0</v>
          </cell>
          <cell r="AA1550">
            <v>0</v>
          </cell>
          <cell r="AB1550">
            <v>0</v>
          </cell>
          <cell r="AC1550">
            <v>0</v>
          </cell>
          <cell r="AD1550">
            <v>0</v>
          </cell>
          <cell r="AE1550">
            <v>0</v>
          </cell>
          <cell r="AF1550">
            <v>0</v>
          </cell>
          <cell r="AG1550">
            <v>0</v>
          </cell>
          <cell r="AH1550">
            <v>0</v>
          </cell>
          <cell r="AI1550">
            <v>0</v>
          </cell>
          <cell r="AJ1550">
            <v>0</v>
          </cell>
          <cell r="AK1550">
            <v>0</v>
          </cell>
          <cell r="AL1550">
            <v>0</v>
          </cell>
          <cell r="AM1550">
            <v>0</v>
          </cell>
          <cell r="AN1550">
            <v>0</v>
          </cell>
        </row>
        <row r="1551">
          <cell r="A1551">
            <v>51</v>
          </cell>
          <cell r="B1551" t="str">
            <v>AG</v>
          </cell>
          <cell r="C1551" t="str">
            <v>cp</v>
          </cell>
          <cell r="D1551">
            <v>0</v>
          </cell>
          <cell r="E1551">
            <v>0</v>
          </cell>
          <cell r="F1551">
            <v>0</v>
          </cell>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V1551">
            <v>0</v>
          </cell>
          <cell r="W1551">
            <v>0</v>
          </cell>
          <cell r="X1551">
            <v>0</v>
          </cell>
          <cell r="Y1551">
            <v>0</v>
          </cell>
          <cell r="Z1551">
            <v>0</v>
          </cell>
          <cell r="AA1551">
            <v>0</v>
          </cell>
          <cell r="AB1551">
            <v>0</v>
          </cell>
          <cell r="AC1551">
            <v>0</v>
          </cell>
          <cell r="AD1551">
            <v>0</v>
          </cell>
          <cell r="AE1551">
            <v>0</v>
          </cell>
          <cell r="AF1551">
            <v>0</v>
          </cell>
          <cell r="AG1551">
            <v>0</v>
          </cell>
          <cell r="AH1551">
            <v>0</v>
          </cell>
          <cell r="AI1551">
            <v>0</v>
          </cell>
          <cell r="AJ1551">
            <v>0</v>
          </cell>
          <cell r="AK1551">
            <v>0</v>
          </cell>
          <cell r="AL1551">
            <v>0</v>
          </cell>
          <cell r="AM1551">
            <v>0</v>
          </cell>
          <cell r="AN1551">
            <v>0</v>
          </cell>
        </row>
        <row r="1552">
          <cell r="A1552">
            <v>51</v>
          </cell>
          <cell r="B1552" t="str">
            <v>AG</v>
          </cell>
          <cell r="C1552" t="str">
            <v>pa</v>
          </cell>
          <cell r="D1552">
            <v>0</v>
          </cell>
          <cell r="E1552">
            <v>0</v>
          </cell>
          <cell r="F1552">
            <v>0</v>
          </cell>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V1552">
            <v>0</v>
          </cell>
          <cell r="W1552">
            <v>0</v>
          </cell>
          <cell r="X1552">
            <v>0</v>
          </cell>
          <cell r="Y1552">
            <v>0</v>
          </cell>
          <cell r="Z1552">
            <v>0</v>
          </cell>
          <cell r="AA1552">
            <v>0</v>
          </cell>
          <cell r="AB1552">
            <v>0</v>
          </cell>
          <cell r="AC1552">
            <v>0</v>
          </cell>
          <cell r="AD1552">
            <v>0</v>
          </cell>
          <cell r="AE1552">
            <v>0</v>
          </cell>
          <cell r="AF1552">
            <v>0</v>
          </cell>
          <cell r="AG1552">
            <v>0</v>
          </cell>
          <cell r="AH1552">
            <v>0</v>
          </cell>
          <cell r="AI1552">
            <v>0</v>
          </cell>
          <cell r="AJ1552">
            <v>0</v>
          </cell>
          <cell r="AK1552">
            <v>0</v>
          </cell>
          <cell r="AL1552">
            <v>0</v>
          </cell>
          <cell r="AM1552">
            <v>0</v>
          </cell>
          <cell r="AN1552">
            <v>0</v>
          </cell>
        </row>
        <row r="1553">
          <cell r="A1553">
            <v>51</v>
          </cell>
          <cell r="B1553" t="str">
            <v>AL</v>
          </cell>
          <cell r="C1553" t="str">
            <v>ep</v>
          </cell>
          <cell r="D1553">
            <v>0</v>
          </cell>
          <cell r="E1553">
            <v>0</v>
          </cell>
          <cell r="F1553">
            <v>0</v>
          </cell>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V1553">
            <v>0</v>
          </cell>
          <cell r="W1553">
            <v>0</v>
          </cell>
          <cell r="X1553">
            <v>0</v>
          </cell>
          <cell r="Y1553">
            <v>0</v>
          </cell>
          <cell r="Z1553">
            <v>0</v>
          </cell>
          <cell r="AA1553">
            <v>0</v>
          </cell>
          <cell r="AB1553">
            <v>0</v>
          </cell>
          <cell r="AC1553">
            <v>0</v>
          </cell>
          <cell r="AD1553">
            <v>0</v>
          </cell>
          <cell r="AE1553">
            <v>0</v>
          </cell>
          <cell r="AF1553">
            <v>0</v>
          </cell>
          <cell r="AG1553">
            <v>0</v>
          </cell>
          <cell r="AH1553">
            <v>0</v>
          </cell>
          <cell r="AI1553">
            <v>0</v>
          </cell>
          <cell r="AJ1553">
            <v>0</v>
          </cell>
          <cell r="AK1553">
            <v>0</v>
          </cell>
          <cell r="AL1553">
            <v>0</v>
          </cell>
          <cell r="AM1553">
            <v>0</v>
          </cell>
          <cell r="AN1553">
            <v>0</v>
          </cell>
        </row>
        <row r="1554">
          <cell r="A1554">
            <v>51</v>
          </cell>
          <cell r="B1554" t="str">
            <v>AL</v>
          </cell>
          <cell r="C1554" t="str">
            <v>ff</v>
          </cell>
          <cell r="D1554">
            <v>0</v>
          </cell>
          <cell r="E1554">
            <v>0</v>
          </cell>
          <cell r="F1554">
            <v>0</v>
          </cell>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V1554">
            <v>0</v>
          </cell>
          <cell r="W1554">
            <v>0</v>
          </cell>
          <cell r="X1554">
            <v>0</v>
          </cell>
          <cell r="Y1554">
            <v>0</v>
          </cell>
          <cell r="Z1554">
            <v>0</v>
          </cell>
          <cell r="AA1554">
            <v>0</v>
          </cell>
          <cell r="AB1554">
            <v>0</v>
          </cell>
          <cell r="AC1554">
            <v>0</v>
          </cell>
          <cell r="AD1554">
            <v>0</v>
          </cell>
          <cell r="AE1554">
            <v>0</v>
          </cell>
          <cell r="AF1554">
            <v>0</v>
          </cell>
          <cell r="AG1554">
            <v>0</v>
          </cell>
          <cell r="AH1554">
            <v>0</v>
          </cell>
          <cell r="AI1554">
            <v>0</v>
          </cell>
          <cell r="AJ1554">
            <v>0</v>
          </cell>
          <cell r="AK1554">
            <v>0</v>
          </cell>
          <cell r="AL1554">
            <v>0</v>
          </cell>
          <cell r="AM1554">
            <v>0</v>
          </cell>
          <cell r="AN1554">
            <v>0</v>
          </cell>
        </row>
        <row r="1555">
          <cell r="A1555">
            <v>51</v>
          </cell>
          <cell r="B1555" t="str">
            <v>AL</v>
          </cell>
          <cell r="C1555" t="str">
            <v>hr</v>
          </cell>
          <cell r="D1555">
            <v>0</v>
          </cell>
          <cell r="E1555">
            <v>0</v>
          </cell>
          <cell r="F1555">
            <v>0</v>
          </cell>
          <cell r="G1555">
            <v>0</v>
          </cell>
          <cell r="H1555">
            <v>0</v>
          </cell>
          <cell r="I1555">
            <v>0</v>
          </cell>
          <cell r="J1555">
            <v>0</v>
          </cell>
          <cell r="K1555">
            <v>0</v>
          </cell>
          <cell r="L1555">
            <v>0</v>
          </cell>
          <cell r="M1555">
            <v>0</v>
          </cell>
          <cell r="N1555">
            <v>0</v>
          </cell>
          <cell r="O1555">
            <v>0</v>
          </cell>
          <cell r="P1555">
            <v>0</v>
          </cell>
          <cell r="Q1555">
            <v>0</v>
          </cell>
          <cell r="R1555">
            <v>0</v>
          </cell>
          <cell r="S1555">
            <v>0</v>
          </cell>
          <cell r="T1555">
            <v>0</v>
          </cell>
          <cell r="U1555">
            <v>0</v>
          </cell>
          <cell r="V1555">
            <v>0</v>
          </cell>
          <cell r="W1555">
            <v>0</v>
          </cell>
          <cell r="X1555">
            <v>0</v>
          </cell>
          <cell r="Y1555">
            <v>0</v>
          </cell>
          <cell r="Z1555">
            <v>0</v>
          </cell>
          <cell r="AA1555">
            <v>0</v>
          </cell>
          <cell r="AB1555">
            <v>0</v>
          </cell>
          <cell r="AC1555">
            <v>0</v>
          </cell>
          <cell r="AD1555">
            <v>0</v>
          </cell>
          <cell r="AE1555">
            <v>0</v>
          </cell>
          <cell r="AF1555">
            <v>0</v>
          </cell>
          <cell r="AG1555">
            <v>0</v>
          </cell>
          <cell r="AH1555">
            <v>0</v>
          </cell>
          <cell r="AI1555">
            <v>0</v>
          </cell>
          <cell r="AJ1555">
            <v>0</v>
          </cell>
          <cell r="AK1555">
            <v>0</v>
          </cell>
          <cell r="AL1555">
            <v>0</v>
          </cell>
          <cell r="AM1555">
            <v>0</v>
          </cell>
          <cell r="AN1555">
            <v>0</v>
          </cell>
        </row>
        <row r="1556">
          <cell r="A1556">
            <v>51</v>
          </cell>
          <cell r="B1556" t="str">
            <v>AL</v>
          </cell>
          <cell r="C1556" t="str">
            <v>of</v>
          </cell>
          <cell r="D1556">
            <v>0</v>
          </cell>
          <cell r="E1556">
            <v>0</v>
          </cell>
          <cell r="F1556">
            <v>0</v>
          </cell>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V1556">
            <v>0</v>
          </cell>
          <cell r="W1556">
            <v>0</v>
          </cell>
          <cell r="X1556">
            <v>0</v>
          </cell>
          <cell r="Y1556">
            <v>0</v>
          </cell>
          <cell r="Z1556">
            <v>0</v>
          </cell>
          <cell r="AA1556">
            <v>0</v>
          </cell>
          <cell r="AB1556">
            <v>0</v>
          </cell>
          <cell r="AC1556">
            <v>0</v>
          </cell>
          <cell r="AD1556">
            <v>0</v>
          </cell>
          <cell r="AE1556">
            <v>0</v>
          </cell>
          <cell r="AF1556">
            <v>0</v>
          </cell>
          <cell r="AG1556">
            <v>0</v>
          </cell>
          <cell r="AH1556">
            <v>0</v>
          </cell>
          <cell r="AI1556">
            <v>0</v>
          </cell>
          <cell r="AJ1556">
            <v>0</v>
          </cell>
          <cell r="AK1556">
            <v>0</v>
          </cell>
          <cell r="AL1556">
            <v>0</v>
          </cell>
          <cell r="AM1556">
            <v>0</v>
          </cell>
          <cell r="AN1556">
            <v>0</v>
          </cell>
        </row>
        <row r="1557">
          <cell r="A1557">
            <v>51</v>
          </cell>
          <cell r="B1557" t="str">
            <v>CR</v>
          </cell>
          <cell r="C1557" t="str">
            <v>as</v>
          </cell>
          <cell r="D1557">
            <v>0</v>
          </cell>
          <cell r="E1557">
            <v>0</v>
          </cell>
          <cell r="F1557">
            <v>0</v>
          </cell>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V1557">
            <v>0</v>
          </cell>
          <cell r="W1557">
            <v>0</v>
          </cell>
          <cell r="X1557">
            <v>0</v>
          </cell>
          <cell r="Y1557">
            <v>0</v>
          </cell>
          <cell r="Z1557">
            <v>0</v>
          </cell>
          <cell r="AA1557">
            <v>0</v>
          </cell>
          <cell r="AB1557">
            <v>0</v>
          </cell>
          <cell r="AC1557">
            <v>0</v>
          </cell>
          <cell r="AD1557">
            <v>0</v>
          </cell>
          <cell r="AE1557">
            <v>0</v>
          </cell>
          <cell r="AF1557">
            <v>0</v>
          </cell>
          <cell r="AG1557">
            <v>0</v>
          </cell>
          <cell r="AH1557">
            <v>0</v>
          </cell>
          <cell r="AI1557">
            <v>0</v>
          </cell>
          <cell r="AJ1557">
            <v>0</v>
          </cell>
          <cell r="AK1557">
            <v>0</v>
          </cell>
          <cell r="AL1557">
            <v>0</v>
          </cell>
          <cell r="AM1557">
            <v>0</v>
          </cell>
          <cell r="AN1557">
            <v>0</v>
          </cell>
        </row>
        <row r="1558">
          <cell r="A1558">
            <v>51</v>
          </cell>
          <cell r="B1558" t="str">
            <v>CR</v>
          </cell>
          <cell r="C1558" t="str">
            <v>hy</v>
          </cell>
          <cell r="D1558">
            <v>0</v>
          </cell>
          <cell r="E1558">
            <v>0</v>
          </cell>
          <cell r="F1558">
            <v>0</v>
          </cell>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V1558">
            <v>0</v>
          </cell>
          <cell r="W1558">
            <v>0</v>
          </cell>
          <cell r="X1558">
            <v>0</v>
          </cell>
          <cell r="Y1558">
            <v>0</v>
          </cell>
          <cell r="Z1558">
            <v>0</v>
          </cell>
          <cell r="AA1558">
            <v>0</v>
          </cell>
          <cell r="AB1558">
            <v>0</v>
          </cell>
          <cell r="AC1558">
            <v>0</v>
          </cell>
          <cell r="AD1558">
            <v>0</v>
          </cell>
          <cell r="AE1558">
            <v>0</v>
          </cell>
          <cell r="AF1558">
            <v>0</v>
          </cell>
          <cell r="AG1558">
            <v>0</v>
          </cell>
          <cell r="AH1558">
            <v>0</v>
          </cell>
          <cell r="AI1558">
            <v>0</v>
          </cell>
          <cell r="AJ1558">
            <v>0</v>
          </cell>
          <cell r="AK1558">
            <v>0</v>
          </cell>
          <cell r="AL1558">
            <v>0</v>
          </cell>
          <cell r="AM1558">
            <v>0</v>
          </cell>
          <cell r="AN1558">
            <v>0</v>
          </cell>
        </row>
        <row r="1559">
          <cell r="A1559">
            <v>51</v>
          </cell>
          <cell r="B1559" t="str">
            <v>CR</v>
          </cell>
          <cell r="C1559" t="str">
            <v>pp</v>
          </cell>
          <cell r="D1559">
            <v>0</v>
          </cell>
          <cell r="E1559">
            <v>0</v>
          </cell>
          <cell r="F1559">
            <v>0</v>
          </cell>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V1559">
            <v>0</v>
          </cell>
          <cell r="W1559">
            <v>0</v>
          </cell>
          <cell r="X1559">
            <v>0</v>
          </cell>
          <cell r="Y1559">
            <v>0</v>
          </cell>
          <cell r="Z1559">
            <v>0</v>
          </cell>
          <cell r="AA1559">
            <v>0</v>
          </cell>
          <cell r="AB1559">
            <v>0</v>
          </cell>
          <cell r="AC1559">
            <v>0</v>
          </cell>
          <cell r="AD1559">
            <v>0</v>
          </cell>
          <cell r="AE1559">
            <v>0</v>
          </cell>
          <cell r="AF1559">
            <v>0</v>
          </cell>
          <cell r="AG1559">
            <v>0</v>
          </cell>
          <cell r="AH1559">
            <v>0</v>
          </cell>
          <cell r="AI1559">
            <v>0</v>
          </cell>
          <cell r="AJ1559">
            <v>0</v>
          </cell>
          <cell r="AK1559">
            <v>0</v>
          </cell>
          <cell r="AL1559">
            <v>0</v>
          </cell>
          <cell r="AM1559">
            <v>0</v>
          </cell>
          <cell r="AN1559">
            <v>0</v>
          </cell>
        </row>
        <row r="1560">
          <cell r="A1560">
            <v>51</v>
          </cell>
          <cell r="B1560" t="str">
            <v>CR</v>
          </cell>
          <cell r="C1560" t="str">
            <v>ry</v>
          </cell>
          <cell r="D1560">
            <v>0</v>
          </cell>
          <cell r="E1560">
            <v>0</v>
          </cell>
          <cell r="F1560">
            <v>0</v>
          </cell>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V1560">
            <v>0</v>
          </cell>
          <cell r="W1560">
            <v>0</v>
          </cell>
          <cell r="X1560">
            <v>0</v>
          </cell>
          <cell r="Y1560">
            <v>0</v>
          </cell>
          <cell r="Z1560">
            <v>0</v>
          </cell>
          <cell r="AA1560">
            <v>0</v>
          </cell>
          <cell r="AB1560">
            <v>0</v>
          </cell>
          <cell r="AC1560">
            <v>0</v>
          </cell>
          <cell r="AD1560">
            <v>0</v>
          </cell>
          <cell r="AE1560">
            <v>0</v>
          </cell>
          <cell r="AF1560">
            <v>0</v>
          </cell>
          <cell r="AG1560">
            <v>0</v>
          </cell>
          <cell r="AH1560">
            <v>0</v>
          </cell>
          <cell r="AI1560">
            <v>0</v>
          </cell>
          <cell r="AJ1560">
            <v>0</v>
          </cell>
          <cell r="AK1560">
            <v>0</v>
          </cell>
          <cell r="AL1560">
            <v>0</v>
          </cell>
          <cell r="AM1560">
            <v>0</v>
          </cell>
          <cell r="AN1560">
            <v>0</v>
          </cell>
        </row>
        <row r="1561">
          <cell r="A1561">
            <v>51</v>
          </cell>
          <cell r="B1561" t="str">
            <v>CR</v>
          </cell>
          <cell r="C1561" t="str">
            <v>sl</v>
          </cell>
          <cell r="D1561">
            <v>0</v>
          </cell>
          <cell r="E1561">
            <v>0</v>
          </cell>
          <cell r="F1561">
            <v>0</v>
          </cell>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V1561">
            <v>0</v>
          </cell>
          <cell r="W1561">
            <v>0</v>
          </cell>
          <cell r="X1561">
            <v>0</v>
          </cell>
          <cell r="Y1561">
            <v>0</v>
          </cell>
          <cell r="Z1561">
            <v>0</v>
          </cell>
          <cell r="AA1561">
            <v>0</v>
          </cell>
          <cell r="AB1561">
            <v>0</v>
          </cell>
          <cell r="AC1561">
            <v>0</v>
          </cell>
          <cell r="AD1561">
            <v>0</v>
          </cell>
          <cell r="AE1561">
            <v>0</v>
          </cell>
          <cell r="AF1561">
            <v>0</v>
          </cell>
          <cell r="AG1561">
            <v>0</v>
          </cell>
          <cell r="AH1561">
            <v>0</v>
          </cell>
          <cell r="AI1561">
            <v>0</v>
          </cell>
          <cell r="AJ1561">
            <v>0</v>
          </cell>
          <cell r="AK1561">
            <v>0</v>
          </cell>
          <cell r="AL1561">
            <v>0</v>
          </cell>
          <cell r="AM1561">
            <v>0</v>
          </cell>
          <cell r="AN1561">
            <v>0</v>
          </cell>
        </row>
        <row r="1562">
          <cell r="A1562">
            <v>51</v>
          </cell>
          <cell r="B1562" t="str">
            <v>FO</v>
          </cell>
          <cell r="C1562" t="str">
            <v>uf</v>
          </cell>
          <cell r="D1562">
            <v>0</v>
          </cell>
          <cell r="E1562">
            <v>0</v>
          </cell>
          <cell r="F1562">
            <v>0</v>
          </cell>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V1562">
            <v>0</v>
          </cell>
          <cell r="W1562">
            <v>0</v>
          </cell>
          <cell r="X1562">
            <v>0</v>
          </cell>
          <cell r="Y1562">
            <v>0</v>
          </cell>
          <cell r="Z1562">
            <v>0</v>
          </cell>
          <cell r="AA1562">
            <v>0</v>
          </cell>
          <cell r="AB1562">
            <v>0</v>
          </cell>
          <cell r="AC1562">
            <v>0</v>
          </cell>
          <cell r="AD1562">
            <v>0</v>
          </cell>
          <cell r="AE1562">
            <v>0</v>
          </cell>
          <cell r="AF1562">
            <v>0</v>
          </cell>
          <cell r="AG1562">
            <v>0</v>
          </cell>
          <cell r="AH1562">
            <v>0</v>
          </cell>
          <cell r="AI1562">
            <v>0</v>
          </cell>
          <cell r="AJ1562">
            <v>0</v>
          </cell>
          <cell r="AK1562">
            <v>0</v>
          </cell>
          <cell r="AL1562">
            <v>0</v>
          </cell>
          <cell r="AM1562">
            <v>0</v>
          </cell>
          <cell r="AN1562">
            <v>0</v>
          </cell>
        </row>
        <row r="1563">
          <cell r="A1563">
            <v>51</v>
          </cell>
          <cell r="B1563" t="str">
            <v>IN</v>
          </cell>
          <cell r="C1563" t="str">
            <v>hi</v>
          </cell>
          <cell r="D1563">
            <v>0</v>
          </cell>
          <cell r="E1563">
            <v>0</v>
          </cell>
          <cell r="F1563">
            <v>0</v>
          </cell>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V1563">
            <v>0</v>
          </cell>
          <cell r="W1563">
            <v>0</v>
          </cell>
          <cell r="X1563">
            <v>0</v>
          </cell>
          <cell r="Y1563">
            <v>0</v>
          </cell>
          <cell r="Z1563">
            <v>0</v>
          </cell>
          <cell r="AA1563">
            <v>0</v>
          </cell>
          <cell r="AB1563">
            <v>0</v>
          </cell>
          <cell r="AC1563">
            <v>0</v>
          </cell>
          <cell r="AD1563">
            <v>0</v>
          </cell>
          <cell r="AE1563">
            <v>0</v>
          </cell>
          <cell r="AF1563">
            <v>0</v>
          </cell>
          <cell r="AG1563">
            <v>0</v>
          </cell>
          <cell r="AH1563">
            <v>0</v>
          </cell>
          <cell r="AI1563">
            <v>0</v>
          </cell>
          <cell r="AJ1563">
            <v>0</v>
          </cell>
          <cell r="AK1563">
            <v>0</v>
          </cell>
          <cell r="AL1563">
            <v>0</v>
          </cell>
          <cell r="AM1563">
            <v>0</v>
          </cell>
          <cell r="AN1563">
            <v>0</v>
          </cell>
        </row>
        <row r="1564">
          <cell r="A1564">
            <v>51</v>
          </cell>
          <cell r="B1564" t="str">
            <v>IN</v>
          </cell>
          <cell r="C1564" t="str">
            <v>ih</v>
          </cell>
          <cell r="D1564">
            <v>0</v>
          </cell>
          <cell r="E1564">
            <v>0</v>
          </cell>
          <cell r="F1564">
            <v>0</v>
          </cell>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V1564">
            <v>0</v>
          </cell>
          <cell r="W1564">
            <v>0</v>
          </cell>
          <cell r="X1564">
            <v>0</v>
          </cell>
          <cell r="Y1564">
            <v>0</v>
          </cell>
          <cell r="Z1564">
            <v>0</v>
          </cell>
          <cell r="AA1564">
            <v>0</v>
          </cell>
          <cell r="AB1564">
            <v>0</v>
          </cell>
          <cell r="AC1564">
            <v>0</v>
          </cell>
          <cell r="AD1564">
            <v>0</v>
          </cell>
          <cell r="AE1564">
            <v>0</v>
          </cell>
          <cell r="AF1564">
            <v>0</v>
          </cell>
          <cell r="AG1564">
            <v>0</v>
          </cell>
          <cell r="AH1564">
            <v>0</v>
          </cell>
          <cell r="AI1564">
            <v>0</v>
          </cell>
          <cell r="AJ1564">
            <v>0</v>
          </cell>
          <cell r="AK1564">
            <v>0</v>
          </cell>
          <cell r="AL1564">
            <v>0</v>
          </cell>
          <cell r="AM1564">
            <v>0</v>
          </cell>
          <cell r="AN1564">
            <v>0</v>
          </cell>
        </row>
        <row r="1565">
          <cell r="A1565">
            <v>51</v>
          </cell>
          <cell r="B1565" t="str">
            <v>IN</v>
          </cell>
          <cell r="C1565" t="str">
            <v>li</v>
          </cell>
          <cell r="D1565">
            <v>0.62282999999999999</v>
          </cell>
          <cell r="E1565">
            <v>0.62282999999999999</v>
          </cell>
          <cell r="F1565">
            <v>0.62282999999999999</v>
          </cell>
          <cell r="G1565">
            <v>0.62282999999999999</v>
          </cell>
          <cell r="H1565">
            <v>0.62282999999999999</v>
          </cell>
          <cell r="I1565">
            <v>0.62282999999999999</v>
          </cell>
          <cell r="J1565">
            <v>0.62282999999999999</v>
          </cell>
          <cell r="K1565">
            <v>0.62282999999999999</v>
          </cell>
          <cell r="L1565">
            <v>0.62282999999999999</v>
          </cell>
          <cell r="M1565">
            <v>0.62282999999999999</v>
          </cell>
          <cell r="N1565">
            <v>0.62282999999999999</v>
          </cell>
          <cell r="O1565">
            <v>0.62282999999999999</v>
          </cell>
          <cell r="P1565">
            <v>0.62282999999999999</v>
          </cell>
          <cell r="Q1565">
            <v>0.62282999999999999</v>
          </cell>
          <cell r="R1565">
            <v>0.62283041407550954</v>
          </cell>
          <cell r="S1565">
            <v>0.62283082815101909</v>
          </cell>
          <cell r="T1565">
            <v>0.62283124222652864</v>
          </cell>
          <cell r="U1565">
            <v>0.62283165630203818</v>
          </cell>
          <cell r="V1565">
            <v>0.62283207037754773</v>
          </cell>
          <cell r="W1565">
            <v>0.62283248445305728</v>
          </cell>
          <cell r="X1565">
            <v>0.62283289852856683</v>
          </cell>
          <cell r="Y1565">
            <v>0.62283331260407637</v>
          </cell>
          <cell r="Z1565">
            <v>0.62283372667958592</v>
          </cell>
          <cell r="AA1565">
            <v>0.62283414075509547</v>
          </cell>
          <cell r="AB1565">
            <v>0.62283455483060501</v>
          </cell>
          <cell r="AC1565">
            <v>0.62283496890611512</v>
          </cell>
          <cell r="AD1565">
            <v>0.62283496890611512</v>
          </cell>
          <cell r="AE1565">
            <v>0.62283496890611512</v>
          </cell>
          <cell r="AF1565">
            <v>0.62283496890611512</v>
          </cell>
          <cell r="AG1565">
            <v>0.62283496890611512</v>
          </cell>
          <cell r="AH1565">
            <v>0.62283496890611512</v>
          </cell>
          <cell r="AI1565">
            <v>0.62283496890611512</v>
          </cell>
          <cell r="AJ1565">
            <v>0.62283496890611512</v>
          </cell>
          <cell r="AK1565">
            <v>0.62283496890611512</v>
          </cell>
          <cell r="AL1565">
            <v>0.62283496890611512</v>
          </cell>
          <cell r="AM1565">
            <v>0.62283496890611512</v>
          </cell>
          <cell r="AN1565">
            <v>0.62283496890611512</v>
          </cell>
        </row>
        <row r="1566">
          <cell r="A1566">
            <v>51</v>
          </cell>
          <cell r="B1566" t="str">
            <v>IN</v>
          </cell>
          <cell r="C1566" t="str">
            <v>oi</v>
          </cell>
          <cell r="D1566">
            <v>0</v>
          </cell>
          <cell r="E1566">
            <v>0</v>
          </cell>
          <cell r="F1566">
            <v>0</v>
          </cell>
          <cell r="G1566">
            <v>0</v>
          </cell>
          <cell r="H1566">
            <v>0</v>
          </cell>
          <cell r="I1566">
            <v>0</v>
          </cell>
          <cell r="J1566">
            <v>0</v>
          </cell>
          <cell r="K1566">
            <v>0</v>
          </cell>
          <cell r="L1566">
            <v>0</v>
          </cell>
          <cell r="M1566">
            <v>0</v>
          </cell>
          <cell r="N1566">
            <v>0</v>
          </cell>
          <cell r="O1566">
            <v>0</v>
          </cell>
          <cell r="P1566">
            <v>0</v>
          </cell>
          <cell r="Q1566">
            <v>0</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cell r="AI1566">
            <v>0</v>
          </cell>
          <cell r="AJ1566">
            <v>0</v>
          </cell>
          <cell r="AK1566">
            <v>0</v>
          </cell>
          <cell r="AL1566">
            <v>0</v>
          </cell>
          <cell r="AM1566">
            <v>0</v>
          </cell>
          <cell r="AN1566">
            <v>0</v>
          </cell>
        </row>
        <row r="1567">
          <cell r="A1567">
            <v>51</v>
          </cell>
          <cell r="B1567" t="str">
            <v>IN</v>
          </cell>
          <cell r="C1567" t="str">
            <v>wp</v>
          </cell>
          <cell r="D1567">
            <v>0</v>
          </cell>
          <cell r="E1567">
            <v>0</v>
          </cell>
          <cell r="F1567">
            <v>0</v>
          </cell>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V1567">
            <v>0</v>
          </cell>
          <cell r="W1567">
            <v>0</v>
          </cell>
          <cell r="X1567">
            <v>0</v>
          </cell>
          <cell r="Y1567">
            <v>0</v>
          </cell>
          <cell r="Z1567">
            <v>0</v>
          </cell>
          <cell r="AA1567">
            <v>0</v>
          </cell>
          <cell r="AB1567">
            <v>0</v>
          </cell>
          <cell r="AC1567">
            <v>0</v>
          </cell>
          <cell r="AD1567">
            <v>0</v>
          </cell>
          <cell r="AE1567">
            <v>0</v>
          </cell>
          <cell r="AF1567">
            <v>0</v>
          </cell>
          <cell r="AG1567">
            <v>0</v>
          </cell>
          <cell r="AH1567">
            <v>0</v>
          </cell>
          <cell r="AI1567">
            <v>0</v>
          </cell>
          <cell r="AJ1567">
            <v>0</v>
          </cell>
          <cell r="AK1567">
            <v>0</v>
          </cell>
          <cell r="AL1567">
            <v>0</v>
          </cell>
          <cell r="AM1567">
            <v>0</v>
          </cell>
          <cell r="AN1567">
            <v>0</v>
          </cell>
        </row>
        <row r="1568">
          <cell r="A1568">
            <v>51</v>
          </cell>
          <cell r="B1568" t="str">
            <v>RC</v>
          </cell>
          <cell r="C1568" t="str">
            <v>ca</v>
          </cell>
          <cell r="D1568">
            <v>0</v>
          </cell>
          <cell r="E1568">
            <v>0</v>
          </cell>
          <cell r="F1568">
            <v>0</v>
          </cell>
          <cell r="G1568">
            <v>0</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V1568">
            <v>0</v>
          </cell>
          <cell r="W1568">
            <v>0</v>
          </cell>
          <cell r="X1568">
            <v>0</v>
          </cell>
          <cell r="Y1568">
            <v>0</v>
          </cell>
          <cell r="Z1568">
            <v>0</v>
          </cell>
          <cell r="AA1568">
            <v>0</v>
          </cell>
          <cell r="AB1568">
            <v>0</v>
          </cell>
          <cell r="AC1568">
            <v>0</v>
          </cell>
          <cell r="AD1568">
            <v>0</v>
          </cell>
          <cell r="AE1568">
            <v>0</v>
          </cell>
          <cell r="AF1568">
            <v>0</v>
          </cell>
          <cell r="AG1568">
            <v>0</v>
          </cell>
          <cell r="AH1568">
            <v>0</v>
          </cell>
          <cell r="AI1568">
            <v>0</v>
          </cell>
          <cell r="AJ1568">
            <v>0</v>
          </cell>
          <cell r="AK1568">
            <v>0</v>
          </cell>
          <cell r="AL1568">
            <v>0</v>
          </cell>
          <cell r="AM1568">
            <v>0</v>
          </cell>
          <cell r="AN1568">
            <v>0</v>
          </cell>
        </row>
        <row r="1569">
          <cell r="A1569">
            <v>51</v>
          </cell>
          <cell r="B1569" t="str">
            <v>RC</v>
          </cell>
          <cell r="C1569" t="str">
            <v>go</v>
          </cell>
          <cell r="D1569">
            <v>0</v>
          </cell>
          <cell r="E1569">
            <v>0</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V1569">
            <v>0</v>
          </cell>
          <cell r="W1569">
            <v>0</v>
          </cell>
          <cell r="X1569">
            <v>0</v>
          </cell>
          <cell r="Y1569">
            <v>0</v>
          </cell>
          <cell r="Z1569">
            <v>0</v>
          </cell>
          <cell r="AA1569">
            <v>0</v>
          </cell>
          <cell r="AB1569">
            <v>0</v>
          </cell>
          <cell r="AC1569">
            <v>0</v>
          </cell>
          <cell r="AD1569">
            <v>0</v>
          </cell>
          <cell r="AE1569">
            <v>0</v>
          </cell>
          <cell r="AF1569">
            <v>0</v>
          </cell>
          <cell r="AG1569">
            <v>0</v>
          </cell>
          <cell r="AH1569">
            <v>0</v>
          </cell>
          <cell r="AI1569">
            <v>0</v>
          </cell>
          <cell r="AJ1569">
            <v>0</v>
          </cell>
          <cell r="AK1569">
            <v>0</v>
          </cell>
          <cell r="AL1569">
            <v>0</v>
          </cell>
          <cell r="AM1569">
            <v>0</v>
          </cell>
          <cell r="AN1569">
            <v>0</v>
          </cell>
        </row>
        <row r="1570">
          <cell r="A1570">
            <v>51</v>
          </cell>
          <cell r="B1570" t="str">
            <v>RC</v>
          </cell>
          <cell r="C1570" t="str">
            <v>sk</v>
          </cell>
          <cell r="D1570">
            <v>0</v>
          </cell>
          <cell r="E1570">
            <v>0</v>
          </cell>
          <cell r="F1570">
            <v>0</v>
          </cell>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V1570">
            <v>0</v>
          </cell>
          <cell r="W1570">
            <v>0</v>
          </cell>
          <cell r="X1570">
            <v>0</v>
          </cell>
          <cell r="Y1570">
            <v>0</v>
          </cell>
          <cell r="Z1570">
            <v>0</v>
          </cell>
          <cell r="AA1570">
            <v>0</v>
          </cell>
          <cell r="AB1570">
            <v>0</v>
          </cell>
          <cell r="AC1570">
            <v>0</v>
          </cell>
          <cell r="AD1570">
            <v>0</v>
          </cell>
          <cell r="AE1570">
            <v>0</v>
          </cell>
          <cell r="AF1570">
            <v>0</v>
          </cell>
          <cell r="AG1570">
            <v>0</v>
          </cell>
          <cell r="AH1570">
            <v>0</v>
          </cell>
          <cell r="AI1570">
            <v>0</v>
          </cell>
          <cell r="AJ1570">
            <v>0</v>
          </cell>
          <cell r="AK1570">
            <v>0</v>
          </cell>
          <cell r="AL1570">
            <v>0</v>
          </cell>
          <cell r="AM1570">
            <v>0</v>
          </cell>
          <cell r="AN1570">
            <v>0</v>
          </cell>
        </row>
        <row r="1571">
          <cell r="A1571">
            <v>51</v>
          </cell>
          <cell r="B1571" t="str">
            <v>RD</v>
          </cell>
          <cell r="C1571" t="str">
            <v>mf</v>
          </cell>
          <cell r="D1571">
            <v>0</v>
          </cell>
          <cell r="E1571">
            <v>0</v>
          </cell>
          <cell r="F1571">
            <v>0</v>
          </cell>
          <cell r="G1571">
            <v>0</v>
          </cell>
          <cell r="H1571">
            <v>0</v>
          </cell>
          <cell r="I1571">
            <v>0</v>
          </cell>
          <cell r="J1571">
            <v>0</v>
          </cell>
          <cell r="K1571">
            <v>0</v>
          </cell>
          <cell r="L1571">
            <v>0</v>
          </cell>
          <cell r="M1571">
            <v>0</v>
          </cell>
          <cell r="N1571">
            <v>0</v>
          </cell>
          <cell r="O1571">
            <v>0</v>
          </cell>
          <cell r="P1571">
            <v>0</v>
          </cell>
          <cell r="Q1571">
            <v>0</v>
          </cell>
          <cell r="R1571">
            <v>0</v>
          </cell>
          <cell r="S1571">
            <v>0</v>
          </cell>
          <cell r="T1571">
            <v>0</v>
          </cell>
          <cell r="U1571">
            <v>0</v>
          </cell>
          <cell r="V1571">
            <v>0</v>
          </cell>
          <cell r="W1571">
            <v>0</v>
          </cell>
          <cell r="X1571">
            <v>0</v>
          </cell>
          <cell r="Y1571">
            <v>0</v>
          </cell>
          <cell r="Z1571">
            <v>0</v>
          </cell>
          <cell r="AA1571">
            <v>0</v>
          </cell>
          <cell r="AB1571">
            <v>0</v>
          </cell>
          <cell r="AC1571">
            <v>0</v>
          </cell>
          <cell r="AD1571">
            <v>0</v>
          </cell>
          <cell r="AE1571">
            <v>0</v>
          </cell>
          <cell r="AF1571">
            <v>0</v>
          </cell>
          <cell r="AG1571">
            <v>0</v>
          </cell>
          <cell r="AH1571">
            <v>0</v>
          </cell>
          <cell r="AI1571">
            <v>0</v>
          </cell>
          <cell r="AJ1571">
            <v>0</v>
          </cell>
          <cell r="AK1571">
            <v>0</v>
          </cell>
          <cell r="AL1571">
            <v>0</v>
          </cell>
          <cell r="AM1571">
            <v>0</v>
          </cell>
          <cell r="AN1571">
            <v>0</v>
          </cell>
        </row>
        <row r="1572">
          <cell r="A1572">
            <v>51</v>
          </cell>
          <cell r="B1572" t="str">
            <v>RD</v>
          </cell>
          <cell r="C1572" t="str">
            <v>mr</v>
          </cell>
          <cell r="D1572">
            <v>0</v>
          </cell>
          <cell r="E1572">
            <v>0</v>
          </cell>
          <cell r="F1572">
            <v>0</v>
          </cell>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V1572">
            <v>0</v>
          </cell>
          <cell r="W1572">
            <v>0</v>
          </cell>
          <cell r="X1572">
            <v>0</v>
          </cell>
          <cell r="Y1572">
            <v>0</v>
          </cell>
          <cell r="Z1572">
            <v>0</v>
          </cell>
          <cell r="AA1572">
            <v>0</v>
          </cell>
          <cell r="AB1572">
            <v>0</v>
          </cell>
          <cell r="AC1572">
            <v>0</v>
          </cell>
          <cell r="AD1572">
            <v>0</v>
          </cell>
          <cell r="AE1572">
            <v>0</v>
          </cell>
          <cell r="AF1572">
            <v>0</v>
          </cell>
          <cell r="AG1572">
            <v>0</v>
          </cell>
          <cell r="AH1572">
            <v>0</v>
          </cell>
          <cell r="AI1572">
            <v>0</v>
          </cell>
          <cell r="AJ1572">
            <v>0</v>
          </cell>
          <cell r="AK1572">
            <v>0</v>
          </cell>
          <cell r="AL1572">
            <v>0</v>
          </cell>
          <cell r="AM1572">
            <v>0</v>
          </cell>
          <cell r="AN1572">
            <v>0</v>
          </cell>
        </row>
        <row r="1573">
          <cell r="A1573">
            <v>51</v>
          </cell>
          <cell r="B1573" t="str">
            <v>RD</v>
          </cell>
          <cell r="C1573" t="str">
            <v>sf</v>
          </cell>
          <cell r="D1573">
            <v>0</v>
          </cell>
          <cell r="E1573">
            <v>0</v>
          </cell>
          <cell r="F1573">
            <v>0</v>
          </cell>
          <cell r="G1573">
            <v>0</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cell r="AI1573">
            <v>0</v>
          </cell>
          <cell r="AJ1573">
            <v>0</v>
          </cell>
          <cell r="AK1573">
            <v>0</v>
          </cell>
          <cell r="AL1573">
            <v>0</v>
          </cell>
          <cell r="AM1573">
            <v>0</v>
          </cell>
          <cell r="AN1573">
            <v>0</v>
          </cell>
        </row>
        <row r="1574">
          <cell r="A1574">
            <v>51</v>
          </cell>
          <cell r="B1574" t="str">
            <v>RD</v>
          </cell>
          <cell r="C1574" t="str">
            <v>sr</v>
          </cell>
          <cell r="D1574">
            <v>0</v>
          </cell>
          <cell r="E1574">
            <v>0</v>
          </cell>
          <cell r="F1574">
            <v>0</v>
          </cell>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V1574">
            <v>0</v>
          </cell>
          <cell r="W1574">
            <v>0</v>
          </cell>
          <cell r="X1574">
            <v>0</v>
          </cell>
          <cell r="Y1574">
            <v>0</v>
          </cell>
          <cell r="Z1574">
            <v>0</v>
          </cell>
          <cell r="AA1574">
            <v>0</v>
          </cell>
          <cell r="AB1574">
            <v>0</v>
          </cell>
          <cell r="AC1574">
            <v>0</v>
          </cell>
          <cell r="AD1574">
            <v>0</v>
          </cell>
          <cell r="AE1574">
            <v>0</v>
          </cell>
          <cell r="AF1574">
            <v>0</v>
          </cell>
          <cell r="AG1574">
            <v>0</v>
          </cell>
          <cell r="AH1574">
            <v>0</v>
          </cell>
          <cell r="AI1574">
            <v>0</v>
          </cell>
          <cell r="AJ1574">
            <v>0</v>
          </cell>
          <cell r="AK1574">
            <v>0</v>
          </cell>
          <cell r="AL1574">
            <v>0</v>
          </cell>
          <cell r="AM1574">
            <v>0</v>
          </cell>
          <cell r="AN1574">
            <v>0</v>
          </cell>
        </row>
        <row r="1575">
          <cell r="A1575">
            <v>51</v>
          </cell>
          <cell r="B1575" t="str">
            <v>RR</v>
          </cell>
          <cell r="C1575" t="str">
            <v>rf</v>
          </cell>
          <cell r="D1575">
            <v>0</v>
          </cell>
          <cell r="E1575">
            <v>0</v>
          </cell>
          <cell r="F1575">
            <v>0</v>
          </cell>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V1575">
            <v>0</v>
          </cell>
          <cell r="W1575">
            <v>0</v>
          </cell>
          <cell r="X1575">
            <v>0</v>
          </cell>
          <cell r="Y1575">
            <v>0</v>
          </cell>
          <cell r="Z1575">
            <v>0</v>
          </cell>
          <cell r="AA1575">
            <v>0</v>
          </cell>
          <cell r="AB1575">
            <v>0</v>
          </cell>
          <cell r="AC1575">
            <v>0</v>
          </cell>
          <cell r="AD1575">
            <v>0</v>
          </cell>
          <cell r="AE1575">
            <v>0</v>
          </cell>
          <cell r="AF1575">
            <v>0</v>
          </cell>
          <cell r="AG1575">
            <v>0</v>
          </cell>
          <cell r="AH1575">
            <v>0</v>
          </cell>
          <cell r="AI1575">
            <v>0</v>
          </cell>
          <cell r="AJ1575">
            <v>0</v>
          </cell>
          <cell r="AK1575">
            <v>0</v>
          </cell>
          <cell r="AL1575">
            <v>0</v>
          </cell>
          <cell r="AM1575">
            <v>0</v>
          </cell>
          <cell r="AN1575">
            <v>0</v>
          </cell>
        </row>
        <row r="1576">
          <cell r="A1576">
            <v>51</v>
          </cell>
          <cell r="B1576" t="str">
            <v>RR</v>
          </cell>
          <cell r="C1576" t="str">
            <v>rm</v>
          </cell>
          <cell r="D1576">
            <v>0</v>
          </cell>
          <cell r="E1576">
            <v>0</v>
          </cell>
          <cell r="F1576">
            <v>0</v>
          </cell>
          <cell r="G1576">
            <v>0</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V1576">
            <v>0</v>
          </cell>
          <cell r="W1576">
            <v>0</v>
          </cell>
          <cell r="X1576">
            <v>0</v>
          </cell>
          <cell r="Y1576">
            <v>0</v>
          </cell>
          <cell r="Z1576">
            <v>0</v>
          </cell>
          <cell r="AA1576">
            <v>0</v>
          </cell>
          <cell r="AB1576">
            <v>0</v>
          </cell>
          <cell r="AC1576">
            <v>0</v>
          </cell>
          <cell r="AD1576">
            <v>0</v>
          </cell>
          <cell r="AE1576">
            <v>0</v>
          </cell>
          <cell r="AF1576">
            <v>0</v>
          </cell>
          <cell r="AG1576">
            <v>0</v>
          </cell>
          <cell r="AH1576">
            <v>0</v>
          </cell>
          <cell r="AI1576">
            <v>0</v>
          </cell>
          <cell r="AJ1576">
            <v>0</v>
          </cell>
          <cell r="AK1576">
            <v>0</v>
          </cell>
          <cell r="AL1576">
            <v>0</v>
          </cell>
          <cell r="AM1576">
            <v>0</v>
          </cell>
          <cell r="AN1576">
            <v>0</v>
          </cell>
        </row>
        <row r="1577">
          <cell r="A1577">
            <v>51</v>
          </cell>
          <cell r="B1577" t="str">
            <v>SD</v>
          </cell>
          <cell r="C1577" t="str">
            <v>ld</v>
          </cell>
          <cell r="D1577">
            <v>0</v>
          </cell>
          <cell r="E1577">
            <v>0</v>
          </cell>
          <cell r="F1577">
            <v>0</v>
          </cell>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cell r="AI1577">
            <v>0</v>
          </cell>
          <cell r="AJ1577">
            <v>0</v>
          </cell>
          <cell r="AK1577">
            <v>0</v>
          </cell>
          <cell r="AL1577">
            <v>0</v>
          </cell>
          <cell r="AM1577">
            <v>0</v>
          </cell>
          <cell r="AN1577">
            <v>0</v>
          </cell>
        </row>
        <row r="1578">
          <cell r="A1578">
            <v>51</v>
          </cell>
          <cell r="B1578" t="str">
            <v>SD</v>
          </cell>
          <cell r="C1578" t="str">
            <v>lf</v>
          </cell>
          <cell r="D1578">
            <v>0</v>
          </cell>
          <cell r="E1578">
            <v>0</v>
          </cell>
          <cell r="F1578">
            <v>0</v>
          </cell>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V1578">
            <v>0</v>
          </cell>
          <cell r="W1578">
            <v>0</v>
          </cell>
          <cell r="X1578">
            <v>0</v>
          </cell>
          <cell r="Y1578">
            <v>0</v>
          </cell>
          <cell r="Z1578">
            <v>0</v>
          </cell>
          <cell r="AA1578">
            <v>0</v>
          </cell>
          <cell r="AB1578">
            <v>0</v>
          </cell>
          <cell r="AC1578">
            <v>0</v>
          </cell>
          <cell r="AD1578">
            <v>0</v>
          </cell>
          <cell r="AE1578">
            <v>0</v>
          </cell>
          <cell r="AF1578">
            <v>0</v>
          </cell>
          <cell r="AG1578">
            <v>0</v>
          </cell>
          <cell r="AH1578">
            <v>0</v>
          </cell>
          <cell r="AI1578">
            <v>0</v>
          </cell>
          <cell r="AJ1578">
            <v>0</v>
          </cell>
          <cell r="AK1578">
            <v>0</v>
          </cell>
          <cell r="AL1578">
            <v>0</v>
          </cell>
          <cell r="AM1578">
            <v>0</v>
          </cell>
          <cell r="AN1578">
            <v>0</v>
          </cell>
        </row>
        <row r="1579">
          <cell r="A1579">
            <v>51</v>
          </cell>
          <cell r="B1579" t="str">
            <v>SD</v>
          </cell>
          <cell r="C1579" t="str">
            <v>mn</v>
          </cell>
          <cell r="D1579">
            <v>0</v>
          </cell>
          <cell r="E1579">
            <v>0</v>
          </cell>
          <cell r="F1579">
            <v>0</v>
          </cell>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V1579">
            <v>0</v>
          </cell>
          <cell r="W1579">
            <v>0</v>
          </cell>
          <cell r="X1579">
            <v>0</v>
          </cell>
          <cell r="Y1579">
            <v>0</v>
          </cell>
          <cell r="Z1579">
            <v>0</v>
          </cell>
          <cell r="AA1579">
            <v>0</v>
          </cell>
          <cell r="AB1579">
            <v>0</v>
          </cell>
          <cell r="AC1579">
            <v>0</v>
          </cell>
          <cell r="AD1579">
            <v>0</v>
          </cell>
          <cell r="AE1579">
            <v>0</v>
          </cell>
          <cell r="AF1579">
            <v>0</v>
          </cell>
          <cell r="AG1579">
            <v>0</v>
          </cell>
          <cell r="AH1579">
            <v>0</v>
          </cell>
          <cell r="AI1579">
            <v>0</v>
          </cell>
          <cell r="AJ1579">
            <v>0</v>
          </cell>
          <cell r="AK1579">
            <v>0</v>
          </cell>
          <cell r="AL1579">
            <v>0</v>
          </cell>
          <cell r="AM1579">
            <v>0</v>
          </cell>
          <cell r="AN1579">
            <v>0</v>
          </cell>
        </row>
        <row r="1580">
          <cell r="A1580">
            <v>51</v>
          </cell>
          <cell r="B1580" t="str">
            <v>SD</v>
          </cell>
          <cell r="C1580" t="str">
            <v>os</v>
          </cell>
          <cell r="D1580">
            <v>0</v>
          </cell>
          <cell r="E1580">
            <v>0</v>
          </cell>
          <cell r="F1580">
            <v>0</v>
          </cell>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V1580">
            <v>0</v>
          </cell>
          <cell r="W1580">
            <v>0</v>
          </cell>
          <cell r="X1580">
            <v>0</v>
          </cell>
          <cell r="Y1580">
            <v>0</v>
          </cell>
          <cell r="Z1580">
            <v>0</v>
          </cell>
          <cell r="AA1580">
            <v>0</v>
          </cell>
          <cell r="AB1580">
            <v>0</v>
          </cell>
          <cell r="AC1580">
            <v>0</v>
          </cell>
          <cell r="AD1580">
            <v>0</v>
          </cell>
          <cell r="AE1580">
            <v>0</v>
          </cell>
          <cell r="AF1580">
            <v>0</v>
          </cell>
          <cell r="AG1580">
            <v>0</v>
          </cell>
          <cell r="AH1580">
            <v>0</v>
          </cell>
          <cell r="AI1580">
            <v>0</v>
          </cell>
          <cell r="AJ1580">
            <v>0</v>
          </cell>
          <cell r="AK1580">
            <v>0</v>
          </cell>
          <cell r="AL1580">
            <v>0</v>
          </cell>
          <cell r="AM1580">
            <v>0</v>
          </cell>
          <cell r="AN1580">
            <v>0</v>
          </cell>
        </row>
        <row r="1581">
          <cell r="A1581">
            <v>51</v>
          </cell>
          <cell r="B1581" t="str">
            <v>SD</v>
          </cell>
          <cell r="C1581" t="str">
            <v>pm</v>
          </cell>
          <cell r="D1581">
            <v>0</v>
          </cell>
          <cell r="E1581">
            <v>0</v>
          </cell>
          <cell r="F1581">
            <v>0</v>
          </cell>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cell r="AI1581">
            <v>0</v>
          </cell>
          <cell r="AJ1581">
            <v>0</v>
          </cell>
          <cell r="AK1581">
            <v>0</v>
          </cell>
          <cell r="AL1581">
            <v>0</v>
          </cell>
          <cell r="AM1581">
            <v>0</v>
          </cell>
          <cell r="AN1581">
            <v>0</v>
          </cell>
        </row>
        <row r="1582">
          <cell r="A1582">
            <v>51</v>
          </cell>
          <cell r="B1582" t="str">
            <v>SD</v>
          </cell>
          <cell r="C1582" t="str">
            <v>pq</v>
          </cell>
          <cell r="D1582">
            <v>1.12975</v>
          </cell>
          <cell r="E1582">
            <v>1.12975</v>
          </cell>
          <cell r="F1582">
            <v>1.12975</v>
          </cell>
          <cell r="G1582">
            <v>1.12975</v>
          </cell>
          <cell r="H1582">
            <v>1.12975</v>
          </cell>
          <cell r="I1582">
            <v>1.12975</v>
          </cell>
          <cell r="J1582">
            <v>1.12975</v>
          </cell>
          <cell r="K1582">
            <v>1.12975</v>
          </cell>
          <cell r="L1582">
            <v>1.12975</v>
          </cell>
          <cell r="M1582">
            <v>1.12975</v>
          </cell>
          <cell r="N1582">
            <v>1.12975</v>
          </cell>
          <cell r="O1582">
            <v>1.12975</v>
          </cell>
          <cell r="P1582">
            <v>1.12975</v>
          </cell>
          <cell r="Q1582">
            <v>1.12975</v>
          </cell>
          <cell r="R1582">
            <v>1.1297502466422629</v>
          </cell>
          <cell r="S1582">
            <v>1.1297504932845257</v>
          </cell>
          <cell r="T1582">
            <v>1.1297507399267885</v>
          </cell>
          <cell r="U1582">
            <v>1.1297509865690514</v>
          </cell>
          <cell r="V1582">
            <v>1.1297512332113142</v>
          </cell>
          <cell r="W1582">
            <v>1.129751479853577</v>
          </cell>
          <cell r="X1582">
            <v>1.1297517264958399</v>
          </cell>
          <cell r="Y1582">
            <v>1.1297519731381027</v>
          </cell>
          <cell r="Z1582">
            <v>1.1297522197803656</v>
          </cell>
          <cell r="AA1582">
            <v>1.1297524664226284</v>
          </cell>
          <cell r="AB1582">
            <v>1.1297527130648912</v>
          </cell>
          <cell r="AC1582">
            <v>1.1297529597071549</v>
          </cell>
          <cell r="AD1582">
            <v>1.1297529597071549</v>
          </cell>
          <cell r="AE1582">
            <v>1.1297529597071549</v>
          </cell>
          <cell r="AF1582">
            <v>1.1297529597071549</v>
          </cell>
          <cell r="AG1582">
            <v>1.1297529597071549</v>
          </cell>
          <cell r="AH1582">
            <v>1.1297529597071549</v>
          </cell>
          <cell r="AI1582">
            <v>1.1297529597071549</v>
          </cell>
          <cell r="AJ1582">
            <v>1.1297529597071549</v>
          </cell>
          <cell r="AK1582">
            <v>1.1297529597071549</v>
          </cell>
          <cell r="AL1582">
            <v>1.1297529597071549</v>
          </cell>
          <cell r="AM1582">
            <v>1.1297529597071549</v>
          </cell>
          <cell r="AN1582">
            <v>1.1297529597071549</v>
          </cell>
        </row>
        <row r="1583">
          <cell r="A1583">
            <v>51</v>
          </cell>
          <cell r="B1583" t="str">
            <v>SD</v>
          </cell>
          <cell r="C1583" t="str">
            <v>ss</v>
          </cell>
          <cell r="D1583">
            <v>0</v>
          </cell>
          <cell r="E1583">
            <v>0</v>
          </cell>
          <cell r="F1583">
            <v>0</v>
          </cell>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V1583">
            <v>0</v>
          </cell>
          <cell r="W1583">
            <v>0</v>
          </cell>
          <cell r="X1583">
            <v>0</v>
          </cell>
          <cell r="Y1583">
            <v>0</v>
          </cell>
          <cell r="Z1583">
            <v>0</v>
          </cell>
          <cell r="AA1583">
            <v>0</v>
          </cell>
          <cell r="AB1583">
            <v>0</v>
          </cell>
          <cell r="AC1583">
            <v>0</v>
          </cell>
          <cell r="AD1583">
            <v>0</v>
          </cell>
          <cell r="AE1583">
            <v>0</v>
          </cell>
          <cell r="AF1583">
            <v>0</v>
          </cell>
          <cell r="AG1583">
            <v>0</v>
          </cell>
          <cell r="AH1583">
            <v>0</v>
          </cell>
          <cell r="AI1583">
            <v>0</v>
          </cell>
          <cell r="AJ1583">
            <v>0</v>
          </cell>
          <cell r="AK1583">
            <v>0</v>
          </cell>
          <cell r="AL1583">
            <v>0</v>
          </cell>
          <cell r="AM1583">
            <v>0</v>
          </cell>
          <cell r="AN1583">
            <v>0</v>
          </cell>
        </row>
        <row r="1584">
          <cell r="A1584">
            <v>51</v>
          </cell>
          <cell r="B1584" t="str">
            <v>UR</v>
          </cell>
          <cell r="C1584" t="str">
            <v>rf</v>
          </cell>
          <cell r="D1584">
            <v>5.3505500000000001</v>
          </cell>
          <cell r="E1584">
            <v>5.3505500000000001</v>
          </cell>
          <cell r="F1584">
            <v>5.3505500000000001</v>
          </cell>
          <cell r="G1584">
            <v>5.3505500000000001</v>
          </cell>
          <cell r="H1584">
            <v>5.3505500000000001</v>
          </cell>
          <cell r="I1584">
            <v>5.3505500000000001</v>
          </cell>
          <cell r="J1584">
            <v>5.3505500000000001</v>
          </cell>
          <cell r="K1584">
            <v>5.3505500000000001</v>
          </cell>
          <cell r="L1584">
            <v>5.3505500000000001</v>
          </cell>
          <cell r="M1584">
            <v>5.3505500000000001</v>
          </cell>
          <cell r="N1584">
            <v>5.3505500000000001</v>
          </cell>
          <cell r="O1584">
            <v>5.3505500000000001</v>
          </cell>
          <cell r="P1584">
            <v>5.3505500000000001</v>
          </cell>
          <cell r="Q1584">
            <v>5.3505500000000001</v>
          </cell>
          <cell r="R1584">
            <v>5.3505496387966058</v>
          </cell>
          <cell r="S1584">
            <v>5.3505492775932115</v>
          </cell>
          <cell r="T1584">
            <v>5.3505489163898172</v>
          </cell>
          <cell r="U1584">
            <v>5.3505485551864229</v>
          </cell>
          <cell r="V1584">
            <v>5.3505481939830286</v>
          </cell>
          <cell r="W1584">
            <v>5.3505478327796343</v>
          </cell>
          <cell r="X1584">
            <v>5.35054747157624</v>
          </cell>
          <cell r="Y1584">
            <v>5.3505471103728457</v>
          </cell>
          <cell r="Z1584">
            <v>5.3505467491694514</v>
          </cell>
          <cell r="AA1584">
            <v>5.3505463879660571</v>
          </cell>
          <cell r="AB1584">
            <v>5.3505460267626628</v>
          </cell>
          <cell r="AC1584">
            <v>5.350545665559272</v>
          </cell>
          <cell r="AD1584">
            <v>5.350545665559272</v>
          </cell>
          <cell r="AE1584">
            <v>5.350545665559272</v>
          </cell>
          <cell r="AF1584">
            <v>5.350545665559272</v>
          </cell>
          <cell r="AG1584">
            <v>5.350545665559272</v>
          </cell>
          <cell r="AH1584">
            <v>5.350545665559272</v>
          </cell>
          <cell r="AI1584">
            <v>5.350545665559272</v>
          </cell>
          <cell r="AJ1584">
            <v>5.350545665559272</v>
          </cell>
          <cell r="AK1584">
            <v>5.350545665559272</v>
          </cell>
          <cell r="AL1584">
            <v>5.350545665559272</v>
          </cell>
          <cell r="AM1584">
            <v>5.350545665559272</v>
          </cell>
          <cell r="AN1584">
            <v>5.350545665559272</v>
          </cell>
        </row>
        <row r="1585">
          <cell r="A1585">
            <v>51</v>
          </cell>
          <cell r="B1585" t="str">
            <v>UR</v>
          </cell>
          <cell r="C1585" t="str">
            <v>rm</v>
          </cell>
          <cell r="D1585">
            <v>0</v>
          </cell>
          <cell r="E1585">
            <v>0</v>
          </cell>
          <cell r="F1585">
            <v>0</v>
          </cell>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V1585">
            <v>0</v>
          </cell>
          <cell r="W1585">
            <v>0</v>
          </cell>
          <cell r="X1585">
            <v>0</v>
          </cell>
          <cell r="Y1585">
            <v>0</v>
          </cell>
          <cell r="Z1585">
            <v>0</v>
          </cell>
          <cell r="AA1585">
            <v>0</v>
          </cell>
          <cell r="AB1585">
            <v>0</v>
          </cell>
          <cell r="AC1585">
            <v>0</v>
          </cell>
          <cell r="AD1585">
            <v>0</v>
          </cell>
          <cell r="AE1585">
            <v>0</v>
          </cell>
          <cell r="AF1585">
            <v>0</v>
          </cell>
          <cell r="AG1585">
            <v>0</v>
          </cell>
          <cell r="AH1585">
            <v>0</v>
          </cell>
          <cell r="AI1585">
            <v>0</v>
          </cell>
          <cell r="AJ1585">
            <v>0</v>
          </cell>
          <cell r="AK1585">
            <v>0</v>
          </cell>
          <cell r="AL1585">
            <v>0</v>
          </cell>
          <cell r="AM1585">
            <v>0</v>
          </cell>
          <cell r="AN1585">
            <v>0</v>
          </cell>
        </row>
        <row r="1586">
          <cell r="A1586">
            <v>52</v>
          </cell>
          <cell r="B1586" t="str">
            <v>AG</v>
          </cell>
          <cell r="C1586" t="str">
            <v>ab</v>
          </cell>
          <cell r="D1586">
            <v>0</v>
          </cell>
          <cell r="E1586">
            <v>0</v>
          </cell>
          <cell r="F1586">
            <v>0</v>
          </cell>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V1586">
            <v>0</v>
          </cell>
          <cell r="W1586">
            <v>0</v>
          </cell>
          <cell r="X1586">
            <v>0</v>
          </cell>
          <cell r="Y1586">
            <v>0</v>
          </cell>
          <cell r="Z1586">
            <v>0</v>
          </cell>
          <cell r="AA1586">
            <v>0</v>
          </cell>
          <cell r="AB1586">
            <v>0</v>
          </cell>
          <cell r="AC1586">
            <v>0</v>
          </cell>
          <cell r="AD1586">
            <v>0</v>
          </cell>
          <cell r="AE1586">
            <v>0</v>
          </cell>
          <cell r="AF1586">
            <v>0</v>
          </cell>
          <cell r="AG1586">
            <v>0</v>
          </cell>
          <cell r="AH1586">
            <v>0</v>
          </cell>
          <cell r="AI1586">
            <v>0</v>
          </cell>
          <cell r="AJ1586">
            <v>0</v>
          </cell>
          <cell r="AK1586">
            <v>0</v>
          </cell>
          <cell r="AL1586">
            <v>0</v>
          </cell>
          <cell r="AM1586">
            <v>0</v>
          </cell>
          <cell r="AN1586">
            <v>0</v>
          </cell>
        </row>
        <row r="1587">
          <cell r="A1587">
            <v>52</v>
          </cell>
          <cell r="B1587" t="str">
            <v>AG</v>
          </cell>
          <cell r="C1587" t="str">
            <v>cp</v>
          </cell>
          <cell r="D1587">
            <v>0</v>
          </cell>
          <cell r="E1587">
            <v>0</v>
          </cell>
          <cell r="F1587">
            <v>0</v>
          </cell>
          <cell r="G1587">
            <v>0</v>
          </cell>
          <cell r="H1587">
            <v>0</v>
          </cell>
          <cell r="I1587">
            <v>0</v>
          </cell>
          <cell r="J1587">
            <v>0</v>
          </cell>
          <cell r="K1587">
            <v>0</v>
          </cell>
          <cell r="L1587">
            <v>0</v>
          </cell>
          <cell r="M1587">
            <v>0</v>
          </cell>
          <cell r="N1587">
            <v>0</v>
          </cell>
          <cell r="O1587">
            <v>0</v>
          </cell>
          <cell r="P1587">
            <v>0</v>
          </cell>
          <cell r="Q1587">
            <v>0</v>
          </cell>
          <cell r="R1587">
            <v>0</v>
          </cell>
          <cell r="S1587">
            <v>0</v>
          </cell>
          <cell r="T1587">
            <v>0</v>
          </cell>
          <cell r="U1587">
            <v>0</v>
          </cell>
          <cell r="V1587">
            <v>0</v>
          </cell>
          <cell r="W1587">
            <v>0</v>
          </cell>
          <cell r="X1587">
            <v>0</v>
          </cell>
          <cell r="Y1587">
            <v>0</v>
          </cell>
          <cell r="Z1587">
            <v>0</v>
          </cell>
          <cell r="AA1587">
            <v>0</v>
          </cell>
          <cell r="AB1587">
            <v>0</v>
          </cell>
          <cell r="AC1587">
            <v>0</v>
          </cell>
          <cell r="AD1587">
            <v>0</v>
          </cell>
          <cell r="AE1587">
            <v>0</v>
          </cell>
          <cell r="AF1587">
            <v>0</v>
          </cell>
          <cell r="AG1587">
            <v>0</v>
          </cell>
          <cell r="AH1587">
            <v>0</v>
          </cell>
          <cell r="AI1587">
            <v>0</v>
          </cell>
          <cell r="AJ1587">
            <v>0</v>
          </cell>
          <cell r="AK1587">
            <v>0</v>
          </cell>
          <cell r="AL1587">
            <v>0</v>
          </cell>
          <cell r="AM1587">
            <v>0</v>
          </cell>
          <cell r="AN1587">
            <v>0</v>
          </cell>
        </row>
        <row r="1588">
          <cell r="A1588">
            <v>52</v>
          </cell>
          <cell r="B1588" t="str">
            <v>AG</v>
          </cell>
          <cell r="C1588" t="str">
            <v>pa</v>
          </cell>
          <cell r="D1588">
            <v>0</v>
          </cell>
          <cell r="E1588">
            <v>0</v>
          </cell>
          <cell r="F1588">
            <v>0</v>
          </cell>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V1588">
            <v>0</v>
          </cell>
          <cell r="W1588">
            <v>0</v>
          </cell>
          <cell r="X1588">
            <v>0</v>
          </cell>
          <cell r="Y1588">
            <v>0</v>
          </cell>
          <cell r="Z1588">
            <v>0</v>
          </cell>
          <cell r="AA1588">
            <v>0</v>
          </cell>
          <cell r="AB1588">
            <v>0</v>
          </cell>
          <cell r="AC1588">
            <v>0</v>
          </cell>
          <cell r="AD1588">
            <v>0</v>
          </cell>
          <cell r="AE1588">
            <v>0</v>
          </cell>
          <cell r="AF1588">
            <v>0</v>
          </cell>
          <cell r="AG1588">
            <v>0</v>
          </cell>
          <cell r="AH1588">
            <v>0</v>
          </cell>
          <cell r="AI1588">
            <v>0</v>
          </cell>
          <cell r="AJ1588">
            <v>0</v>
          </cell>
          <cell r="AK1588">
            <v>0</v>
          </cell>
          <cell r="AL1588">
            <v>0</v>
          </cell>
          <cell r="AM1588">
            <v>0</v>
          </cell>
          <cell r="AN1588">
            <v>0</v>
          </cell>
        </row>
        <row r="1589">
          <cell r="A1589">
            <v>52</v>
          </cell>
          <cell r="B1589" t="str">
            <v>AL</v>
          </cell>
          <cell r="C1589" t="str">
            <v>ep</v>
          </cell>
          <cell r="D1589">
            <v>0</v>
          </cell>
          <cell r="E1589">
            <v>0</v>
          </cell>
          <cell r="F1589">
            <v>0</v>
          </cell>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V1589">
            <v>0</v>
          </cell>
          <cell r="W1589">
            <v>0</v>
          </cell>
          <cell r="X1589">
            <v>0</v>
          </cell>
          <cell r="Y1589">
            <v>0</v>
          </cell>
          <cell r="Z1589">
            <v>0</v>
          </cell>
          <cell r="AA1589">
            <v>0</v>
          </cell>
          <cell r="AB1589">
            <v>0</v>
          </cell>
          <cell r="AC1589">
            <v>0</v>
          </cell>
          <cell r="AD1589">
            <v>0</v>
          </cell>
          <cell r="AE1589">
            <v>0</v>
          </cell>
          <cell r="AF1589">
            <v>0</v>
          </cell>
          <cell r="AG1589">
            <v>0</v>
          </cell>
          <cell r="AH1589">
            <v>0</v>
          </cell>
          <cell r="AI1589">
            <v>0</v>
          </cell>
          <cell r="AJ1589">
            <v>0</v>
          </cell>
          <cell r="AK1589">
            <v>0</v>
          </cell>
          <cell r="AL1589">
            <v>0</v>
          </cell>
          <cell r="AM1589">
            <v>0</v>
          </cell>
          <cell r="AN1589">
            <v>0</v>
          </cell>
        </row>
        <row r="1590">
          <cell r="A1590">
            <v>52</v>
          </cell>
          <cell r="B1590" t="str">
            <v>AL</v>
          </cell>
          <cell r="C1590" t="str">
            <v>ff</v>
          </cell>
          <cell r="D1590">
            <v>0</v>
          </cell>
          <cell r="E1590">
            <v>0</v>
          </cell>
          <cell r="F1590">
            <v>0</v>
          </cell>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cell r="AI1590">
            <v>0</v>
          </cell>
          <cell r="AJ1590">
            <v>0</v>
          </cell>
          <cell r="AK1590">
            <v>0</v>
          </cell>
          <cell r="AL1590">
            <v>0</v>
          </cell>
          <cell r="AM1590">
            <v>0</v>
          </cell>
          <cell r="AN1590">
            <v>0</v>
          </cell>
        </row>
        <row r="1591">
          <cell r="A1591">
            <v>52</v>
          </cell>
          <cell r="B1591" t="str">
            <v>AL</v>
          </cell>
          <cell r="C1591" t="str">
            <v>hr</v>
          </cell>
          <cell r="D1591">
            <v>0</v>
          </cell>
          <cell r="E1591">
            <v>0</v>
          </cell>
          <cell r="F1591">
            <v>0</v>
          </cell>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V1591">
            <v>0</v>
          </cell>
          <cell r="W1591">
            <v>0</v>
          </cell>
          <cell r="X1591">
            <v>0</v>
          </cell>
          <cell r="Y1591">
            <v>0</v>
          </cell>
          <cell r="Z1591">
            <v>0</v>
          </cell>
          <cell r="AA1591">
            <v>0</v>
          </cell>
          <cell r="AB1591">
            <v>0</v>
          </cell>
          <cell r="AC1591">
            <v>0</v>
          </cell>
          <cell r="AD1591">
            <v>0</v>
          </cell>
          <cell r="AE1591">
            <v>0</v>
          </cell>
          <cell r="AF1591">
            <v>0</v>
          </cell>
          <cell r="AG1591">
            <v>0</v>
          </cell>
          <cell r="AH1591">
            <v>0</v>
          </cell>
          <cell r="AI1591">
            <v>0</v>
          </cell>
          <cell r="AJ1591">
            <v>0</v>
          </cell>
          <cell r="AK1591">
            <v>0</v>
          </cell>
          <cell r="AL1591">
            <v>0</v>
          </cell>
          <cell r="AM1591">
            <v>0</v>
          </cell>
          <cell r="AN1591">
            <v>0</v>
          </cell>
        </row>
        <row r="1592">
          <cell r="A1592">
            <v>52</v>
          </cell>
          <cell r="B1592" t="str">
            <v>AL</v>
          </cell>
          <cell r="C1592" t="str">
            <v>of</v>
          </cell>
          <cell r="D1592">
            <v>0</v>
          </cell>
          <cell r="E1592">
            <v>0</v>
          </cell>
          <cell r="F1592">
            <v>0</v>
          </cell>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V1592">
            <v>0</v>
          </cell>
          <cell r="W1592">
            <v>0</v>
          </cell>
          <cell r="X1592">
            <v>0</v>
          </cell>
          <cell r="Y1592">
            <v>0</v>
          </cell>
          <cell r="Z1592">
            <v>0</v>
          </cell>
          <cell r="AA1592">
            <v>0</v>
          </cell>
          <cell r="AB1592">
            <v>0</v>
          </cell>
          <cell r="AC1592">
            <v>0</v>
          </cell>
          <cell r="AD1592">
            <v>0</v>
          </cell>
          <cell r="AE1592">
            <v>0</v>
          </cell>
          <cell r="AF1592">
            <v>0</v>
          </cell>
          <cell r="AG1592">
            <v>0</v>
          </cell>
          <cell r="AH1592">
            <v>0</v>
          </cell>
          <cell r="AI1592">
            <v>0</v>
          </cell>
          <cell r="AJ1592">
            <v>0</v>
          </cell>
          <cell r="AK1592">
            <v>0</v>
          </cell>
          <cell r="AL1592">
            <v>0</v>
          </cell>
          <cell r="AM1592">
            <v>0</v>
          </cell>
          <cell r="AN1592">
            <v>0</v>
          </cell>
        </row>
        <row r="1593">
          <cell r="A1593">
            <v>52</v>
          </cell>
          <cell r="B1593" t="str">
            <v>CR</v>
          </cell>
          <cell r="C1593" t="str">
            <v>as</v>
          </cell>
          <cell r="D1593">
            <v>0</v>
          </cell>
          <cell r="E1593">
            <v>0</v>
          </cell>
          <cell r="F1593">
            <v>0</v>
          </cell>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V1593">
            <v>0</v>
          </cell>
          <cell r="W1593">
            <v>0</v>
          </cell>
          <cell r="X1593">
            <v>0</v>
          </cell>
          <cell r="Y1593">
            <v>0</v>
          </cell>
          <cell r="Z1593">
            <v>0</v>
          </cell>
          <cell r="AA1593">
            <v>0</v>
          </cell>
          <cell r="AB1593">
            <v>0</v>
          </cell>
          <cell r="AC1593">
            <v>0</v>
          </cell>
          <cell r="AD1593">
            <v>0</v>
          </cell>
          <cell r="AE1593">
            <v>0</v>
          </cell>
          <cell r="AF1593">
            <v>0</v>
          </cell>
          <cell r="AG1593">
            <v>0</v>
          </cell>
          <cell r="AH1593">
            <v>0</v>
          </cell>
          <cell r="AI1593">
            <v>0</v>
          </cell>
          <cell r="AJ1593">
            <v>0</v>
          </cell>
          <cell r="AK1593">
            <v>0</v>
          </cell>
          <cell r="AL1593">
            <v>0</v>
          </cell>
          <cell r="AM1593">
            <v>0</v>
          </cell>
          <cell r="AN1593">
            <v>0</v>
          </cell>
        </row>
        <row r="1594">
          <cell r="A1594">
            <v>52</v>
          </cell>
          <cell r="B1594" t="str">
            <v>CR</v>
          </cell>
          <cell r="C1594" t="str">
            <v>hy</v>
          </cell>
          <cell r="D1594">
            <v>0</v>
          </cell>
          <cell r="E1594">
            <v>0</v>
          </cell>
          <cell r="F1594">
            <v>0</v>
          </cell>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cell r="AI1594">
            <v>0</v>
          </cell>
          <cell r="AJ1594">
            <v>0</v>
          </cell>
          <cell r="AK1594">
            <v>0</v>
          </cell>
          <cell r="AL1594">
            <v>0</v>
          </cell>
          <cell r="AM1594">
            <v>0</v>
          </cell>
          <cell r="AN1594">
            <v>0</v>
          </cell>
        </row>
        <row r="1595">
          <cell r="A1595">
            <v>52</v>
          </cell>
          <cell r="B1595" t="str">
            <v>CR</v>
          </cell>
          <cell r="C1595" t="str">
            <v>pp</v>
          </cell>
          <cell r="D1595">
            <v>0</v>
          </cell>
          <cell r="E1595">
            <v>0</v>
          </cell>
          <cell r="F1595">
            <v>0</v>
          </cell>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V1595">
            <v>0</v>
          </cell>
          <cell r="W1595">
            <v>0</v>
          </cell>
          <cell r="X1595">
            <v>0</v>
          </cell>
          <cell r="Y1595">
            <v>0</v>
          </cell>
          <cell r="Z1595">
            <v>0</v>
          </cell>
          <cell r="AA1595">
            <v>0</v>
          </cell>
          <cell r="AB1595">
            <v>0</v>
          </cell>
          <cell r="AC1595">
            <v>0</v>
          </cell>
          <cell r="AD1595">
            <v>0</v>
          </cell>
          <cell r="AE1595">
            <v>0</v>
          </cell>
          <cell r="AF1595">
            <v>0</v>
          </cell>
          <cell r="AG1595">
            <v>0</v>
          </cell>
          <cell r="AH1595">
            <v>0</v>
          </cell>
          <cell r="AI1595">
            <v>0</v>
          </cell>
          <cell r="AJ1595">
            <v>0</v>
          </cell>
          <cell r="AK1595">
            <v>0</v>
          </cell>
          <cell r="AL1595">
            <v>0</v>
          </cell>
          <cell r="AM1595">
            <v>0</v>
          </cell>
          <cell r="AN1595">
            <v>0</v>
          </cell>
        </row>
        <row r="1596">
          <cell r="A1596">
            <v>52</v>
          </cell>
          <cell r="B1596" t="str">
            <v>CR</v>
          </cell>
          <cell r="C1596" t="str">
            <v>ry</v>
          </cell>
          <cell r="D1596">
            <v>0</v>
          </cell>
          <cell r="E1596">
            <v>0</v>
          </cell>
          <cell r="F1596">
            <v>0</v>
          </cell>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V1596">
            <v>0</v>
          </cell>
          <cell r="W1596">
            <v>0</v>
          </cell>
          <cell r="X1596">
            <v>0</v>
          </cell>
          <cell r="Y1596">
            <v>0</v>
          </cell>
          <cell r="Z1596">
            <v>0</v>
          </cell>
          <cell r="AA1596">
            <v>0</v>
          </cell>
          <cell r="AB1596">
            <v>0</v>
          </cell>
          <cell r="AC1596">
            <v>0</v>
          </cell>
          <cell r="AD1596">
            <v>0</v>
          </cell>
          <cell r="AE1596">
            <v>0</v>
          </cell>
          <cell r="AF1596">
            <v>0</v>
          </cell>
          <cell r="AG1596">
            <v>0</v>
          </cell>
          <cell r="AH1596">
            <v>0</v>
          </cell>
          <cell r="AI1596">
            <v>0</v>
          </cell>
          <cell r="AJ1596">
            <v>0</v>
          </cell>
          <cell r="AK1596">
            <v>0</v>
          </cell>
          <cell r="AL1596">
            <v>0</v>
          </cell>
          <cell r="AM1596">
            <v>0</v>
          </cell>
          <cell r="AN1596">
            <v>0</v>
          </cell>
        </row>
        <row r="1597">
          <cell r="A1597">
            <v>52</v>
          </cell>
          <cell r="B1597" t="str">
            <v>CR</v>
          </cell>
          <cell r="C1597" t="str">
            <v>sl</v>
          </cell>
          <cell r="D1597">
            <v>0</v>
          </cell>
          <cell r="E1597">
            <v>0</v>
          </cell>
          <cell r="F1597">
            <v>0</v>
          </cell>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V1597">
            <v>0</v>
          </cell>
          <cell r="W1597">
            <v>0</v>
          </cell>
          <cell r="X1597">
            <v>0</v>
          </cell>
          <cell r="Y1597">
            <v>0</v>
          </cell>
          <cell r="Z1597">
            <v>0</v>
          </cell>
          <cell r="AA1597">
            <v>0</v>
          </cell>
          <cell r="AB1597">
            <v>0</v>
          </cell>
          <cell r="AC1597">
            <v>0</v>
          </cell>
          <cell r="AD1597">
            <v>0</v>
          </cell>
          <cell r="AE1597">
            <v>0</v>
          </cell>
          <cell r="AF1597">
            <v>0</v>
          </cell>
          <cell r="AG1597">
            <v>0</v>
          </cell>
          <cell r="AH1597">
            <v>0</v>
          </cell>
          <cell r="AI1597">
            <v>0</v>
          </cell>
          <cell r="AJ1597">
            <v>0</v>
          </cell>
          <cell r="AK1597">
            <v>0</v>
          </cell>
          <cell r="AL1597">
            <v>0</v>
          </cell>
          <cell r="AM1597">
            <v>0</v>
          </cell>
          <cell r="AN1597">
            <v>0</v>
          </cell>
        </row>
        <row r="1598">
          <cell r="A1598">
            <v>52</v>
          </cell>
          <cell r="B1598" t="str">
            <v>FO</v>
          </cell>
          <cell r="C1598" t="str">
            <v>uf</v>
          </cell>
          <cell r="D1598">
            <v>0</v>
          </cell>
          <cell r="E1598">
            <v>0</v>
          </cell>
          <cell r="F1598">
            <v>0</v>
          </cell>
          <cell r="G1598">
            <v>0</v>
          </cell>
          <cell r="H1598">
            <v>0</v>
          </cell>
          <cell r="I1598">
            <v>0</v>
          </cell>
          <cell r="J1598">
            <v>0</v>
          </cell>
          <cell r="K1598">
            <v>0</v>
          </cell>
          <cell r="L1598">
            <v>0</v>
          </cell>
          <cell r="M1598">
            <v>0</v>
          </cell>
          <cell r="N1598">
            <v>0</v>
          </cell>
          <cell r="O1598">
            <v>0</v>
          </cell>
          <cell r="P1598">
            <v>0</v>
          </cell>
          <cell r="Q1598">
            <v>0</v>
          </cell>
          <cell r="R1598">
            <v>0</v>
          </cell>
          <cell r="S1598">
            <v>0</v>
          </cell>
          <cell r="T1598">
            <v>0</v>
          </cell>
          <cell r="U1598">
            <v>0</v>
          </cell>
          <cell r="V1598">
            <v>0</v>
          </cell>
          <cell r="W1598">
            <v>0</v>
          </cell>
          <cell r="X1598">
            <v>0</v>
          </cell>
          <cell r="Y1598">
            <v>0</v>
          </cell>
          <cell r="Z1598">
            <v>0</v>
          </cell>
          <cell r="AA1598">
            <v>0</v>
          </cell>
          <cell r="AB1598">
            <v>0</v>
          </cell>
          <cell r="AC1598">
            <v>0</v>
          </cell>
          <cell r="AD1598">
            <v>0</v>
          </cell>
          <cell r="AE1598">
            <v>0</v>
          </cell>
          <cell r="AF1598">
            <v>0</v>
          </cell>
          <cell r="AG1598">
            <v>0</v>
          </cell>
          <cell r="AH1598">
            <v>0</v>
          </cell>
          <cell r="AI1598">
            <v>0</v>
          </cell>
          <cell r="AJ1598">
            <v>0</v>
          </cell>
          <cell r="AK1598">
            <v>0</v>
          </cell>
          <cell r="AL1598">
            <v>0</v>
          </cell>
          <cell r="AM1598">
            <v>0</v>
          </cell>
          <cell r="AN1598">
            <v>0</v>
          </cell>
        </row>
        <row r="1599">
          <cell r="A1599">
            <v>52</v>
          </cell>
          <cell r="B1599" t="str">
            <v>IN</v>
          </cell>
          <cell r="C1599" t="str">
            <v>hi</v>
          </cell>
          <cell r="D1599">
            <v>0</v>
          </cell>
          <cell r="E1599">
            <v>0</v>
          </cell>
          <cell r="F1599">
            <v>0</v>
          </cell>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V1599">
            <v>0</v>
          </cell>
          <cell r="W1599">
            <v>0</v>
          </cell>
          <cell r="X1599">
            <v>0</v>
          </cell>
          <cell r="Y1599">
            <v>0</v>
          </cell>
          <cell r="Z1599">
            <v>0</v>
          </cell>
          <cell r="AA1599">
            <v>0</v>
          </cell>
          <cell r="AB1599">
            <v>0</v>
          </cell>
          <cell r="AC1599">
            <v>0</v>
          </cell>
          <cell r="AD1599">
            <v>0</v>
          </cell>
          <cell r="AE1599">
            <v>0</v>
          </cell>
          <cell r="AF1599">
            <v>0</v>
          </cell>
          <cell r="AG1599">
            <v>0</v>
          </cell>
          <cell r="AH1599">
            <v>0</v>
          </cell>
          <cell r="AI1599">
            <v>0</v>
          </cell>
          <cell r="AJ1599">
            <v>0</v>
          </cell>
          <cell r="AK1599">
            <v>0</v>
          </cell>
          <cell r="AL1599">
            <v>0</v>
          </cell>
          <cell r="AM1599">
            <v>0</v>
          </cell>
          <cell r="AN1599">
            <v>0</v>
          </cell>
        </row>
        <row r="1600">
          <cell r="A1600">
            <v>52</v>
          </cell>
          <cell r="B1600" t="str">
            <v>IN</v>
          </cell>
          <cell r="C1600" t="str">
            <v>ih</v>
          </cell>
          <cell r="D1600">
            <v>0</v>
          </cell>
          <cell r="E1600">
            <v>0</v>
          </cell>
          <cell r="F1600">
            <v>0</v>
          </cell>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V1600">
            <v>0</v>
          </cell>
          <cell r="W1600">
            <v>0</v>
          </cell>
          <cell r="X1600">
            <v>0</v>
          </cell>
          <cell r="Y1600">
            <v>0</v>
          </cell>
          <cell r="Z1600">
            <v>0</v>
          </cell>
          <cell r="AA1600">
            <v>0</v>
          </cell>
          <cell r="AB1600">
            <v>0</v>
          </cell>
          <cell r="AC1600">
            <v>0</v>
          </cell>
          <cell r="AD1600">
            <v>0</v>
          </cell>
          <cell r="AE1600">
            <v>0</v>
          </cell>
          <cell r="AF1600">
            <v>0</v>
          </cell>
          <cell r="AG1600">
            <v>0</v>
          </cell>
          <cell r="AH1600">
            <v>0</v>
          </cell>
          <cell r="AI1600">
            <v>0</v>
          </cell>
          <cell r="AJ1600">
            <v>0</v>
          </cell>
          <cell r="AK1600">
            <v>0</v>
          </cell>
          <cell r="AL1600">
            <v>0</v>
          </cell>
          <cell r="AM1600">
            <v>0</v>
          </cell>
          <cell r="AN1600">
            <v>0</v>
          </cell>
        </row>
        <row r="1601">
          <cell r="A1601">
            <v>52</v>
          </cell>
          <cell r="B1601" t="str">
            <v>IN</v>
          </cell>
          <cell r="C1601" t="str">
            <v>li</v>
          </cell>
          <cell r="D1601">
            <v>0</v>
          </cell>
          <cell r="E1601">
            <v>0</v>
          </cell>
          <cell r="F1601">
            <v>0</v>
          </cell>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V1601">
            <v>0</v>
          </cell>
          <cell r="W1601">
            <v>0</v>
          </cell>
          <cell r="X1601">
            <v>0</v>
          </cell>
          <cell r="Y1601">
            <v>0</v>
          </cell>
          <cell r="Z1601">
            <v>0</v>
          </cell>
          <cell r="AA1601">
            <v>0</v>
          </cell>
          <cell r="AB1601">
            <v>0</v>
          </cell>
          <cell r="AC1601">
            <v>0</v>
          </cell>
          <cell r="AD1601">
            <v>0</v>
          </cell>
          <cell r="AE1601">
            <v>0</v>
          </cell>
          <cell r="AF1601">
            <v>0</v>
          </cell>
          <cell r="AG1601">
            <v>0</v>
          </cell>
          <cell r="AH1601">
            <v>0</v>
          </cell>
          <cell r="AI1601">
            <v>0</v>
          </cell>
          <cell r="AJ1601">
            <v>0</v>
          </cell>
          <cell r="AK1601">
            <v>0</v>
          </cell>
          <cell r="AL1601">
            <v>0</v>
          </cell>
          <cell r="AM1601">
            <v>0</v>
          </cell>
          <cell r="AN1601">
            <v>0</v>
          </cell>
        </row>
        <row r="1602">
          <cell r="A1602">
            <v>52</v>
          </cell>
          <cell r="B1602" t="str">
            <v>IN</v>
          </cell>
          <cell r="C1602" t="str">
            <v>oi</v>
          </cell>
          <cell r="D1602">
            <v>0</v>
          </cell>
          <cell r="E1602">
            <v>0</v>
          </cell>
          <cell r="F1602">
            <v>0</v>
          </cell>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V1602">
            <v>0</v>
          </cell>
          <cell r="W1602">
            <v>0</v>
          </cell>
          <cell r="X1602">
            <v>0</v>
          </cell>
          <cell r="Y1602">
            <v>0</v>
          </cell>
          <cell r="Z1602">
            <v>0</v>
          </cell>
          <cell r="AA1602">
            <v>0</v>
          </cell>
          <cell r="AB1602">
            <v>0</v>
          </cell>
          <cell r="AC1602">
            <v>0</v>
          </cell>
          <cell r="AD1602">
            <v>0</v>
          </cell>
          <cell r="AE1602">
            <v>0</v>
          </cell>
          <cell r="AF1602">
            <v>0</v>
          </cell>
          <cell r="AG1602">
            <v>0</v>
          </cell>
          <cell r="AH1602">
            <v>0</v>
          </cell>
          <cell r="AI1602">
            <v>0</v>
          </cell>
          <cell r="AJ1602">
            <v>0</v>
          </cell>
          <cell r="AK1602">
            <v>0</v>
          </cell>
          <cell r="AL1602">
            <v>0</v>
          </cell>
          <cell r="AM1602">
            <v>0</v>
          </cell>
          <cell r="AN1602">
            <v>0</v>
          </cell>
        </row>
        <row r="1603">
          <cell r="A1603">
            <v>52</v>
          </cell>
          <cell r="B1603" t="str">
            <v>IN</v>
          </cell>
          <cell r="C1603" t="str">
            <v>wp</v>
          </cell>
          <cell r="D1603">
            <v>0</v>
          </cell>
          <cell r="E1603">
            <v>0</v>
          </cell>
          <cell r="F1603">
            <v>0</v>
          </cell>
          <cell r="G1603">
            <v>0</v>
          </cell>
          <cell r="H1603">
            <v>0</v>
          </cell>
          <cell r="I1603">
            <v>0</v>
          </cell>
          <cell r="J1603">
            <v>0</v>
          </cell>
          <cell r="K1603">
            <v>0</v>
          </cell>
          <cell r="L1603">
            <v>0</v>
          </cell>
          <cell r="M1603">
            <v>0</v>
          </cell>
          <cell r="N1603">
            <v>0</v>
          </cell>
          <cell r="O1603">
            <v>0</v>
          </cell>
          <cell r="P1603">
            <v>0</v>
          </cell>
          <cell r="Q1603">
            <v>0</v>
          </cell>
          <cell r="R1603">
            <v>0</v>
          </cell>
          <cell r="S1603">
            <v>0</v>
          </cell>
          <cell r="T1603">
            <v>0</v>
          </cell>
          <cell r="U1603">
            <v>0</v>
          </cell>
          <cell r="V1603">
            <v>0</v>
          </cell>
          <cell r="W1603">
            <v>0</v>
          </cell>
          <cell r="X1603">
            <v>0</v>
          </cell>
          <cell r="Y1603">
            <v>0</v>
          </cell>
          <cell r="Z1603">
            <v>0</v>
          </cell>
          <cell r="AA1603">
            <v>0</v>
          </cell>
          <cell r="AB1603">
            <v>0</v>
          </cell>
          <cell r="AC1603">
            <v>0</v>
          </cell>
          <cell r="AD1603">
            <v>0</v>
          </cell>
          <cell r="AE1603">
            <v>0</v>
          </cell>
          <cell r="AF1603">
            <v>0</v>
          </cell>
          <cell r="AG1603">
            <v>0</v>
          </cell>
          <cell r="AH1603">
            <v>0</v>
          </cell>
          <cell r="AI1603">
            <v>0</v>
          </cell>
          <cell r="AJ1603">
            <v>0</v>
          </cell>
          <cell r="AK1603">
            <v>0</v>
          </cell>
          <cell r="AL1603">
            <v>0</v>
          </cell>
          <cell r="AM1603">
            <v>0</v>
          </cell>
          <cell r="AN1603">
            <v>0</v>
          </cell>
        </row>
        <row r="1604">
          <cell r="A1604">
            <v>52</v>
          </cell>
          <cell r="B1604" t="str">
            <v>RC</v>
          </cell>
          <cell r="C1604" t="str">
            <v>ca</v>
          </cell>
          <cell r="D1604">
            <v>0</v>
          </cell>
          <cell r="E1604">
            <v>0</v>
          </cell>
          <cell r="F1604">
            <v>0</v>
          </cell>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V1604">
            <v>0</v>
          </cell>
          <cell r="W1604">
            <v>0</v>
          </cell>
          <cell r="X1604">
            <v>0</v>
          </cell>
          <cell r="Y1604">
            <v>0</v>
          </cell>
          <cell r="Z1604">
            <v>0</v>
          </cell>
          <cell r="AA1604">
            <v>0</v>
          </cell>
          <cell r="AB1604">
            <v>0</v>
          </cell>
          <cell r="AC1604">
            <v>0</v>
          </cell>
          <cell r="AD1604">
            <v>0</v>
          </cell>
          <cell r="AE1604">
            <v>0</v>
          </cell>
          <cell r="AF1604">
            <v>0</v>
          </cell>
          <cell r="AG1604">
            <v>0</v>
          </cell>
          <cell r="AH1604">
            <v>0</v>
          </cell>
          <cell r="AI1604">
            <v>0</v>
          </cell>
          <cell r="AJ1604">
            <v>0</v>
          </cell>
          <cell r="AK1604">
            <v>0</v>
          </cell>
          <cell r="AL1604">
            <v>0</v>
          </cell>
          <cell r="AM1604">
            <v>0</v>
          </cell>
          <cell r="AN1604">
            <v>0</v>
          </cell>
        </row>
        <row r="1605">
          <cell r="A1605">
            <v>52</v>
          </cell>
          <cell r="B1605" t="str">
            <v>RC</v>
          </cell>
          <cell r="C1605" t="str">
            <v>go</v>
          </cell>
          <cell r="D1605">
            <v>0</v>
          </cell>
          <cell r="E1605">
            <v>0</v>
          </cell>
          <cell r="F1605">
            <v>0</v>
          </cell>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cell r="AI1605">
            <v>0</v>
          </cell>
          <cell r="AJ1605">
            <v>0</v>
          </cell>
          <cell r="AK1605">
            <v>0</v>
          </cell>
          <cell r="AL1605">
            <v>0</v>
          </cell>
          <cell r="AM1605">
            <v>0</v>
          </cell>
          <cell r="AN1605">
            <v>0</v>
          </cell>
        </row>
        <row r="1606">
          <cell r="A1606">
            <v>52</v>
          </cell>
          <cell r="B1606" t="str">
            <v>RC</v>
          </cell>
          <cell r="C1606" t="str">
            <v>sk</v>
          </cell>
          <cell r="D1606">
            <v>0</v>
          </cell>
          <cell r="E1606">
            <v>0</v>
          </cell>
          <cell r="F1606">
            <v>0</v>
          </cell>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V1606">
            <v>0</v>
          </cell>
          <cell r="W1606">
            <v>0</v>
          </cell>
          <cell r="X1606">
            <v>0</v>
          </cell>
          <cell r="Y1606">
            <v>0</v>
          </cell>
          <cell r="Z1606">
            <v>0</v>
          </cell>
          <cell r="AA1606">
            <v>0</v>
          </cell>
          <cell r="AB1606">
            <v>0</v>
          </cell>
          <cell r="AC1606">
            <v>0</v>
          </cell>
          <cell r="AD1606">
            <v>0</v>
          </cell>
          <cell r="AE1606">
            <v>0</v>
          </cell>
          <cell r="AF1606">
            <v>0</v>
          </cell>
          <cell r="AG1606">
            <v>0</v>
          </cell>
          <cell r="AH1606">
            <v>0</v>
          </cell>
          <cell r="AI1606">
            <v>0</v>
          </cell>
          <cell r="AJ1606">
            <v>0</v>
          </cell>
          <cell r="AK1606">
            <v>0</v>
          </cell>
          <cell r="AL1606">
            <v>0</v>
          </cell>
          <cell r="AM1606">
            <v>0</v>
          </cell>
          <cell r="AN1606">
            <v>0</v>
          </cell>
        </row>
        <row r="1607">
          <cell r="A1607">
            <v>52</v>
          </cell>
          <cell r="B1607" t="str">
            <v>RD</v>
          </cell>
          <cell r="C1607" t="str">
            <v>mf</v>
          </cell>
          <cell r="D1607">
            <v>0</v>
          </cell>
          <cell r="E1607">
            <v>0</v>
          </cell>
          <cell r="F1607">
            <v>0</v>
          </cell>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V1607">
            <v>0</v>
          </cell>
          <cell r="W1607">
            <v>0</v>
          </cell>
          <cell r="X1607">
            <v>0</v>
          </cell>
          <cell r="Y1607">
            <v>0</v>
          </cell>
          <cell r="Z1607">
            <v>0</v>
          </cell>
          <cell r="AA1607">
            <v>0</v>
          </cell>
          <cell r="AB1607">
            <v>0</v>
          </cell>
          <cell r="AC1607">
            <v>0</v>
          </cell>
          <cell r="AD1607">
            <v>0</v>
          </cell>
          <cell r="AE1607">
            <v>0</v>
          </cell>
          <cell r="AF1607">
            <v>0</v>
          </cell>
          <cell r="AG1607">
            <v>0</v>
          </cell>
          <cell r="AH1607">
            <v>0</v>
          </cell>
          <cell r="AI1607">
            <v>0</v>
          </cell>
          <cell r="AJ1607">
            <v>0</v>
          </cell>
          <cell r="AK1607">
            <v>0</v>
          </cell>
          <cell r="AL1607">
            <v>0</v>
          </cell>
          <cell r="AM1607">
            <v>0</v>
          </cell>
          <cell r="AN1607">
            <v>0</v>
          </cell>
        </row>
        <row r="1608">
          <cell r="A1608">
            <v>52</v>
          </cell>
          <cell r="B1608" t="str">
            <v>RD</v>
          </cell>
          <cell r="C1608" t="str">
            <v>mr</v>
          </cell>
          <cell r="D1608">
            <v>0</v>
          </cell>
          <cell r="E1608">
            <v>0</v>
          </cell>
          <cell r="F1608">
            <v>0</v>
          </cell>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V1608">
            <v>0</v>
          </cell>
          <cell r="W1608">
            <v>0</v>
          </cell>
          <cell r="X1608">
            <v>0</v>
          </cell>
          <cell r="Y1608">
            <v>0</v>
          </cell>
          <cell r="Z1608">
            <v>0</v>
          </cell>
          <cell r="AA1608">
            <v>0</v>
          </cell>
          <cell r="AB1608">
            <v>0</v>
          </cell>
          <cell r="AC1608">
            <v>0</v>
          </cell>
          <cell r="AD1608">
            <v>0</v>
          </cell>
          <cell r="AE1608">
            <v>0</v>
          </cell>
          <cell r="AF1608">
            <v>0</v>
          </cell>
          <cell r="AG1608">
            <v>0</v>
          </cell>
          <cell r="AH1608">
            <v>0</v>
          </cell>
          <cell r="AI1608">
            <v>0</v>
          </cell>
          <cell r="AJ1608">
            <v>0</v>
          </cell>
          <cell r="AK1608">
            <v>0</v>
          </cell>
          <cell r="AL1608">
            <v>0</v>
          </cell>
          <cell r="AM1608">
            <v>0</v>
          </cell>
          <cell r="AN1608">
            <v>0</v>
          </cell>
        </row>
        <row r="1609">
          <cell r="A1609">
            <v>52</v>
          </cell>
          <cell r="B1609" t="str">
            <v>RD</v>
          </cell>
          <cell r="C1609" t="str">
            <v>sf</v>
          </cell>
          <cell r="D1609">
            <v>0</v>
          </cell>
          <cell r="E1609">
            <v>0</v>
          </cell>
          <cell r="F1609">
            <v>0</v>
          </cell>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cell r="AI1609">
            <v>0</v>
          </cell>
          <cell r="AJ1609">
            <v>0</v>
          </cell>
          <cell r="AK1609">
            <v>0</v>
          </cell>
          <cell r="AL1609">
            <v>0</v>
          </cell>
          <cell r="AM1609">
            <v>0</v>
          </cell>
          <cell r="AN1609">
            <v>0</v>
          </cell>
        </row>
        <row r="1610">
          <cell r="A1610">
            <v>52</v>
          </cell>
          <cell r="B1610" t="str">
            <v>RD</v>
          </cell>
          <cell r="C1610" t="str">
            <v>sr</v>
          </cell>
          <cell r="D1610">
            <v>0</v>
          </cell>
          <cell r="E1610">
            <v>0</v>
          </cell>
          <cell r="F1610">
            <v>0</v>
          </cell>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V1610">
            <v>0</v>
          </cell>
          <cell r="W1610">
            <v>0</v>
          </cell>
          <cell r="X1610">
            <v>0</v>
          </cell>
          <cell r="Y1610">
            <v>0</v>
          </cell>
          <cell r="Z1610">
            <v>0</v>
          </cell>
          <cell r="AA1610">
            <v>0</v>
          </cell>
          <cell r="AB1610">
            <v>0</v>
          </cell>
          <cell r="AC1610">
            <v>0</v>
          </cell>
          <cell r="AD1610">
            <v>0</v>
          </cell>
          <cell r="AE1610">
            <v>0</v>
          </cell>
          <cell r="AF1610">
            <v>0</v>
          </cell>
          <cell r="AG1610">
            <v>0</v>
          </cell>
          <cell r="AH1610">
            <v>0</v>
          </cell>
          <cell r="AI1610">
            <v>0</v>
          </cell>
          <cell r="AJ1610">
            <v>0</v>
          </cell>
          <cell r="AK1610">
            <v>0</v>
          </cell>
          <cell r="AL1610">
            <v>0</v>
          </cell>
          <cell r="AM1610">
            <v>0</v>
          </cell>
          <cell r="AN1610">
            <v>0</v>
          </cell>
        </row>
        <row r="1611">
          <cell r="A1611">
            <v>52</v>
          </cell>
          <cell r="B1611" t="str">
            <v>RR</v>
          </cell>
          <cell r="C1611" t="str">
            <v>rf</v>
          </cell>
          <cell r="D1611">
            <v>0</v>
          </cell>
          <cell r="E1611">
            <v>0</v>
          </cell>
          <cell r="F1611">
            <v>0</v>
          </cell>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V1611">
            <v>0</v>
          </cell>
          <cell r="W1611">
            <v>0</v>
          </cell>
          <cell r="X1611">
            <v>0</v>
          </cell>
          <cell r="Y1611">
            <v>0</v>
          </cell>
          <cell r="Z1611">
            <v>0</v>
          </cell>
          <cell r="AA1611">
            <v>0</v>
          </cell>
          <cell r="AB1611">
            <v>0</v>
          </cell>
          <cell r="AC1611">
            <v>0</v>
          </cell>
          <cell r="AD1611">
            <v>0</v>
          </cell>
          <cell r="AE1611">
            <v>0</v>
          </cell>
          <cell r="AF1611">
            <v>0</v>
          </cell>
          <cell r="AG1611">
            <v>0</v>
          </cell>
          <cell r="AH1611">
            <v>0</v>
          </cell>
          <cell r="AI1611">
            <v>0</v>
          </cell>
          <cell r="AJ1611">
            <v>0</v>
          </cell>
          <cell r="AK1611">
            <v>0</v>
          </cell>
          <cell r="AL1611">
            <v>0</v>
          </cell>
          <cell r="AM1611">
            <v>0</v>
          </cell>
          <cell r="AN1611">
            <v>0</v>
          </cell>
        </row>
        <row r="1612">
          <cell r="A1612">
            <v>52</v>
          </cell>
          <cell r="B1612" t="str">
            <v>RR</v>
          </cell>
          <cell r="C1612" t="str">
            <v>rm</v>
          </cell>
          <cell r="D1612">
            <v>0</v>
          </cell>
          <cell r="E1612">
            <v>0</v>
          </cell>
          <cell r="F1612">
            <v>0</v>
          </cell>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V1612">
            <v>0</v>
          </cell>
          <cell r="W1612">
            <v>0</v>
          </cell>
          <cell r="X1612">
            <v>0</v>
          </cell>
          <cell r="Y1612">
            <v>0</v>
          </cell>
          <cell r="Z1612">
            <v>0</v>
          </cell>
          <cell r="AA1612">
            <v>0</v>
          </cell>
          <cell r="AB1612">
            <v>0</v>
          </cell>
          <cell r="AC1612">
            <v>0</v>
          </cell>
          <cell r="AD1612">
            <v>0</v>
          </cell>
          <cell r="AE1612">
            <v>0</v>
          </cell>
          <cell r="AF1612">
            <v>0</v>
          </cell>
          <cell r="AG1612">
            <v>0</v>
          </cell>
          <cell r="AH1612">
            <v>0</v>
          </cell>
          <cell r="AI1612">
            <v>0</v>
          </cell>
          <cell r="AJ1612">
            <v>0</v>
          </cell>
          <cell r="AK1612">
            <v>0</v>
          </cell>
          <cell r="AL1612">
            <v>0</v>
          </cell>
          <cell r="AM1612">
            <v>0</v>
          </cell>
          <cell r="AN1612">
            <v>0</v>
          </cell>
        </row>
        <row r="1613">
          <cell r="A1613">
            <v>52</v>
          </cell>
          <cell r="B1613" t="str">
            <v>SD</v>
          </cell>
          <cell r="C1613" t="str">
            <v>ld</v>
          </cell>
          <cell r="D1613">
            <v>0</v>
          </cell>
          <cell r="E1613">
            <v>0</v>
          </cell>
          <cell r="F1613">
            <v>0</v>
          </cell>
          <cell r="G1613">
            <v>0</v>
          </cell>
          <cell r="H1613">
            <v>0</v>
          </cell>
          <cell r="I1613">
            <v>0</v>
          </cell>
          <cell r="J1613">
            <v>0</v>
          </cell>
          <cell r="K1613">
            <v>0</v>
          </cell>
          <cell r="L1613">
            <v>0</v>
          </cell>
          <cell r="M1613">
            <v>0</v>
          </cell>
          <cell r="N1613">
            <v>0</v>
          </cell>
          <cell r="O1613">
            <v>0</v>
          </cell>
          <cell r="P1613">
            <v>0</v>
          </cell>
          <cell r="Q1613">
            <v>0</v>
          </cell>
          <cell r="R1613">
            <v>0</v>
          </cell>
          <cell r="S1613">
            <v>0</v>
          </cell>
          <cell r="T1613">
            <v>0</v>
          </cell>
          <cell r="U1613">
            <v>0</v>
          </cell>
          <cell r="V1613">
            <v>0</v>
          </cell>
          <cell r="W1613">
            <v>0</v>
          </cell>
          <cell r="X1613">
            <v>0</v>
          </cell>
          <cell r="Y1613">
            <v>0</v>
          </cell>
          <cell r="Z1613">
            <v>0</v>
          </cell>
          <cell r="AA1613">
            <v>0</v>
          </cell>
          <cell r="AB1613">
            <v>0</v>
          </cell>
          <cell r="AC1613">
            <v>0</v>
          </cell>
          <cell r="AD1613">
            <v>0</v>
          </cell>
          <cell r="AE1613">
            <v>0</v>
          </cell>
          <cell r="AF1613">
            <v>0</v>
          </cell>
          <cell r="AG1613">
            <v>0</v>
          </cell>
          <cell r="AH1613">
            <v>0</v>
          </cell>
          <cell r="AI1613">
            <v>0</v>
          </cell>
          <cell r="AJ1613">
            <v>0</v>
          </cell>
          <cell r="AK1613">
            <v>0</v>
          </cell>
          <cell r="AL1613">
            <v>0</v>
          </cell>
          <cell r="AM1613">
            <v>0</v>
          </cell>
          <cell r="AN1613">
            <v>0</v>
          </cell>
        </row>
        <row r="1614">
          <cell r="A1614">
            <v>52</v>
          </cell>
          <cell r="B1614" t="str">
            <v>SD</v>
          </cell>
          <cell r="C1614" t="str">
            <v>lf</v>
          </cell>
          <cell r="D1614">
            <v>0</v>
          </cell>
          <cell r="E1614">
            <v>0</v>
          </cell>
          <cell r="F1614">
            <v>0</v>
          </cell>
          <cell r="G1614">
            <v>0</v>
          </cell>
          <cell r="H1614">
            <v>0</v>
          </cell>
          <cell r="I1614">
            <v>0</v>
          </cell>
          <cell r="J1614">
            <v>0</v>
          </cell>
          <cell r="K1614">
            <v>0</v>
          </cell>
          <cell r="L1614">
            <v>0</v>
          </cell>
          <cell r="M1614">
            <v>0</v>
          </cell>
          <cell r="N1614">
            <v>0</v>
          </cell>
          <cell r="O1614">
            <v>0</v>
          </cell>
          <cell r="P1614">
            <v>0</v>
          </cell>
          <cell r="Q1614">
            <v>0</v>
          </cell>
          <cell r="R1614">
            <v>0</v>
          </cell>
          <cell r="S1614">
            <v>0</v>
          </cell>
          <cell r="T1614">
            <v>0</v>
          </cell>
          <cell r="U1614">
            <v>0</v>
          </cell>
          <cell r="V1614">
            <v>0</v>
          </cell>
          <cell r="W1614">
            <v>0</v>
          </cell>
          <cell r="X1614">
            <v>0</v>
          </cell>
          <cell r="Y1614">
            <v>0</v>
          </cell>
          <cell r="Z1614">
            <v>0</v>
          </cell>
          <cell r="AA1614">
            <v>0</v>
          </cell>
          <cell r="AB1614">
            <v>0</v>
          </cell>
          <cell r="AC1614">
            <v>0</v>
          </cell>
          <cell r="AD1614">
            <v>0</v>
          </cell>
          <cell r="AE1614">
            <v>0</v>
          </cell>
          <cell r="AF1614">
            <v>0</v>
          </cell>
          <cell r="AG1614">
            <v>0</v>
          </cell>
          <cell r="AH1614">
            <v>0</v>
          </cell>
          <cell r="AI1614">
            <v>0</v>
          </cell>
          <cell r="AJ1614">
            <v>0</v>
          </cell>
          <cell r="AK1614">
            <v>0</v>
          </cell>
          <cell r="AL1614">
            <v>0</v>
          </cell>
          <cell r="AM1614">
            <v>0</v>
          </cell>
          <cell r="AN1614">
            <v>0</v>
          </cell>
        </row>
        <row r="1615">
          <cell r="A1615">
            <v>52</v>
          </cell>
          <cell r="B1615" t="str">
            <v>SD</v>
          </cell>
          <cell r="C1615" t="str">
            <v>mn</v>
          </cell>
          <cell r="D1615">
            <v>0</v>
          </cell>
          <cell r="E1615">
            <v>0</v>
          </cell>
          <cell r="F1615">
            <v>0</v>
          </cell>
          <cell r="G1615">
            <v>0</v>
          </cell>
          <cell r="H1615">
            <v>0</v>
          </cell>
          <cell r="I1615">
            <v>0</v>
          </cell>
          <cell r="J1615">
            <v>0</v>
          </cell>
          <cell r="K1615">
            <v>0</v>
          </cell>
          <cell r="L1615">
            <v>0</v>
          </cell>
          <cell r="M1615">
            <v>0</v>
          </cell>
          <cell r="N1615">
            <v>0</v>
          </cell>
          <cell r="O1615">
            <v>0</v>
          </cell>
          <cell r="P1615">
            <v>0</v>
          </cell>
          <cell r="Q1615">
            <v>0</v>
          </cell>
          <cell r="R1615">
            <v>0</v>
          </cell>
          <cell r="S1615">
            <v>0</v>
          </cell>
          <cell r="T1615">
            <v>0</v>
          </cell>
          <cell r="U1615">
            <v>0</v>
          </cell>
          <cell r="V1615">
            <v>0</v>
          </cell>
          <cell r="W1615">
            <v>0</v>
          </cell>
          <cell r="X1615">
            <v>0</v>
          </cell>
          <cell r="Y1615">
            <v>0</v>
          </cell>
          <cell r="Z1615">
            <v>0</v>
          </cell>
          <cell r="AA1615">
            <v>0</v>
          </cell>
          <cell r="AB1615">
            <v>0</v>
          </cell>
          <cell r="AC1615">
            <v>0</v>
          </cell>
          <cell r="AD1615">
            <v>0</v>
          </cell>
          <cell r="AE1615">
            <v>0</v>
          </cell>
          <cell r="AF1615">
            <v>0</v>
          </cell>
          <cell r="AG1615">
            <v>0</v>
          </cell>
          <cell r="AH1615">
            <v>0</v>
          </cell>
          <cell r="AI1615">
            <v>0</v>
          </cell>
          <cell r="AJ1615">
            <v>0</v>
          </cell>
          <cell r="AK1615">
            <v>0</v>
          </cell>
          <cell r="AL1615">
            <v>0</v>
          </cell>
          <cell r="AM1615">
            <v>0</v>
          </cell>
          <cell r="AN1615">
            <v>0</v>
          </cell>
        </row>
        <row r="1616">
          <cell r="A1616">
            <v>52</v>
          </cell>
          <cell r="B1616" t="str">
            <v>SD</v>
          </cell>
          <cell r="C1616" t="str">
            <v>os</v>
          </cell>
          <cell r="D1616">
            <v>0</v>
          </cell>
          <cell r="E1616">
            <v>0</v>
          </cell>
          <cell r="F1616">
            <v>0</v>
          </cell>
          <cell r="G1616">
            <v>0</v>
          </cell>
          <cell r="H1616">
            <v>0</v>
          </cell>
          <cell r="I1616">
            <v>0</v>
          </cell>
          <cell r="J1616">
            <v>0</v>
          </cell>
          <cell r="K1616">
            <v>0</v>
          </cell>
          <cell r="L1616">
            <v>0</v>
          </cell>
          <cell r="M1616">
            <v>0</v>
          </cell>
          <cell r="N1616">
            <v>0</v>
          </cell>
          <cell r="O1616">
            <v>0</v>
          </cell>
          <cell r="P1616">
            <v>0</v>
          </cell>
          <cell r="Q1616">
            <v>0</v>
          </cell>
          <cell r="R1616">
            <v>0</v>
          </cell>
          <cell r="S1616">
            <v>0</v>
          </cell>
          <cell r="T1616">
            <v>0</v>
          </cell>
          <cell r="U1616">
            <v>0</v>
          </cell>
          <cell r="V1616">
            <v>0</v>
          </cell>
          <cell r="W1616">
            <v>0</v>
          </cell>
          <cell r="X1616">
            <v>0</v>
          </cell>
          <cell r="Y1616">
            <v>0</v>
          </cell>
          <cell r="Z1616">
            <v>0</v>
          </cell>
          <cell r="AA1616">
            <v>0</v>
          </cell>
          <cell r="AB1616">
            <v>0</v>
          </cell>
          <cell r="AC1616">
            <v>0</v>
          </cell>
          <cell r="AD1616">
            <v>0</v>
          </cell>
          <cell r="AE1616">
            <v>0</v>
          </cell>
          <cell r="AF1616">
            <v>0</v>
          </cell>
          <cell r="AG1616">
            <v>0</v>
          </cell>
          <cell r="AH1616">
            <v>0</v>
          </cell>
          <cell r="AI1616">
            <v>0</v>
          </cell>
          <cell r="AJ1616">
            <v>0</v>
          </cell>
          <cell r="AK1616">
            <v>0</v>
          </cell>
          <cell r="AL1616">
            <v>0</v>
          </cell>
          <cell r="AM1616">
            <v>0</v>
          </cell>
          <cell r="AN1616">
            <v>0</v>
          </cell>
        </row>
        <row r="1617">
          <cell r="A1617">
            <v>52</v>
          </cell>
          <cell r="B1617" t="str">
            <v>SD</v>
          </cell>
          <cell r="C1617" t="str">
            <v>pm</v>
          </cell>
          <cell r="D1617">
            <v>0</v>
          </cell>
          <cell r="E1617">
            <v>0</v>
          </cell>
          <cell r="F1617">
            <v>0</v>
          </cell>
          <cell r="G1617">
            <v>0</v>
          </cell>
          <cell r="H1617">
            <v>0</v>
          </cell>
          <cell r="I1617">
            <v>0</v>
          </cell>
          <cell r="J1617">
            <v>0</v>
          </cell>
          <cell r="K1617">
            <v>0</v>
          </cell>
          <cell r="L1617">
            <v>0</v>
          </cell>
          <cell r="M1617">
            <v>0</v>
          </cell>
          <cell r="N1617">
            <v>0</v>
          </cell>
          <cell r="O1617">
            <v>0</v>
          </cell>
          <cell r="P1617">
            <v>0</v>
          </cell>
          <cell r="Q1617">
            <v>0</v>
          </cell>
          <cell r="R1617">
            <v>0</v>
          </cell>
          <cell r="S1617">
            <v>0</v>
          </cell>
          <cell r="T1617">
            <v>0</v>
          </cell>
          <cell r="U1617">
            <v>0</v>
          </cell>
          <cell r="V1617">
            <v>0</v>
          </cell>
          <cell r="W1617">
            <v>0</v>
          </cell>
          <cell r="X1617">
            <v>0</v>
          </cell>
          <cell r="Y1617">
            <v>0</v>
          </cell>
          <cell r="Z1617">
            <v>0</v>
          </cell>
          <cell r="AA1617">
            <v>0</v>
          </cell>
          <cell r="AB1617">
            <v>0</v>
          </cell>
          <cell r="AC1617">
            <v>0</v>
          </cell>
          <cell r="AD1617">
            <v>0</v>
          </cell>
          <cell r="AE1617">
            <v>0</v>
          </cell>
          <cell r="AF1617">
            <v>0</v>
          </cell>
          <cell r="AG1617">
            <v>0</v>
          </cell>
          <cell r="AH1617">
            <v>0</v>
          </cell>
          <cell r="AI1617">
            <v>0</v>
          </cell>
          <cell r="AJ1617">
            <v>0</v>
          </cell>
          <cell r="AK1617">
            <v>0</v>
          </cell>
          <cell r="AL1617">
            <v>0</v>
          </cell>
          <cell r="AM1617">
            <v>0</v>
          </cell>
          <cell r="AN1617">
            <v>0</v>
          </cell>
        </row>
        <row r="1618">
          <cell r="A1618">
            <v>52</v>
          </cell>
          <cell r="B1618" t="str">
            <v>SD</v>
          </cell>
          <cell r="C1618" t="str">
            <v>pq</v>
          </cell>
          <cell r="D1618">
            <v>0</v>
          </cell>
          <cell r="E1618">
            <v>0</v>
          </cell>
          <cell r="F1618">
            <v>0</v>
          </cell>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cell r="AI1618">
            <v>0</v>
          </cell>
          <cell r="AJ1618">
            <v>0</v>
          </cell>
          <cell r="AK1618">
            <v>0</v>
          </cell>
          <cell r="AL1618">
            <v>0</v>
          </cell>
          <cell r="AM1618">
            <v>0</v>
          </cell>
          <cell r="AN1618">
            <v>0</v>
          </cell>
        </row>
        <row r="1619">
          <cell r="A1619">
            <v>52</v>
          </cell>
          <cell r="B1619" t="str">
            <v>SD</v>
          </cell>
          <cell r="C1619" t="str">
            <v>ss</v>
          </cell>
          <cell r="D1619">
            <v>0</v>
          </cell>
          <cell r="E1619">
            <v>0</v>
          </cell>
          <cell r="F1619">
            <v>0</v>
          </cell>
          <cell r="G1619">
            <v>0</v>
          </cell>
          <cell r="H1619">
            <v>0</v>
          </cell>
          <cell r="I1619">
            <v>0</v>
          </cell>
          <cell r="J1619">
            <v>0</v>
          </cell>
          <cell r="K1619">
            <v>0</v>
          </cell>
          <cell r="L1619">
            <v>0</v>
          </cell>
          <cell r="M1619">
            <v>0</v>
          </cell>
          <cell r="N1619">
            <v>0</v>
          </cell>
          <cell r="O1619">
            <v>0</v>
          </cell>
          <cell r="P1619">
            <v>0</v>
          </cell>
          <cell r="Q1619">
            <v>0</v>
          </cell>
          <cell r="R1619">
            <v>0</v>
          </cell>
          <cell r="S1619">
            <v>0</v>
          </cell>
          <cell r="T1619">
            <v>0</v>
          </cell>
          <cell r="U1619">
            <v>0</v>
          </cell>
          <cell r="V1619">
            <v>0</v>
          </cell>
          <cell r="W1619">
            <v>0</v>
          </cell>
          <cell r="X1619">
            <v>0</v>
          </cell>
          <cell r="Y1619">
            <v>0</v>
          </cell>
          <cell r="Z1619">
            <v>0</v>
          </cell>
          <cell r="AA1619">
            <v>0</v>
          </cell>
          <cell r="AB1619">
            <v>0</v>
          </cell>
          <cell r="AC1619">
            <v>0</v>
          </cell>
          <cell r="AD1619">
            <v>0</v>
          </cell>
          <cell r="AE1619">
            <v>0</v>
          </cell>
          <cell r="AF1619">
            <v>0</v>
          </cell>
          <cell r="AG1619">
            <v>0</v>
          </cell>
          <cell r="AH1619">
            <v>0</v>
          </cell>
          <cell r="AI1619">
            <v>0</v>
          </cell>
          <cell r="AJ1619">
            <v>0</v>
          </cell>
          <cell r="AK1619">
            <v>0</v>
          </cell>
          <cell r="AL1619">
            <v>0</v>
          </cell>
          <cell r="AM1619">
            <v>0</v>
          </cell>
          <cell r="AN1619">
            <v>0</v>
          </cell>
        </row>
        <row r="1620">
          <cell r="A1620">
            <v>52</v>
          </cell>
          <cell r="B1620" t="str">
            <v>UR</v>
          </cell>
          <cell r="C1620" t="str">
            <v>rf</v>
          </cell>
          <cell r="D1620">
            <v>0</v>
          </cell>
          <cell r="E1620">
            <v>0</v>
          </cell>
          <cell r="F1620">
            <v>0</v>
          </cell>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V1620">
            <v>0</v>
          </cell>
          <cell r="W1620">
            <v>0</v>
          </cell>
          <cell r="X1620">
            <v>0</v>
          </cell>
          <cell r="Y1620">
            <v>0</v>
          </cell>
          <cell r="Z1620">
            <v>0</v>
          </cell>
          <cell r="AA1620">
            <v>0</v>
          </cell>
          <cell r="AB1620">
            <v>0</v>
          </cell>
          <cell r="AC1620">
            <v>0</v>
          </cell>
          <cell r="AD1620">
            <v>0</v>
          </cell>
          <cell r="AE1620">
            <v>0</v>
          </cell>
          <cell r="AF1620">
            <v>0</v>
          </cell>
          <cell r="AG1620">
            <v>0</v>
          </cell>
          <cell r="AH1620">
            <v>0</v>
          </cell>
          <cell r="AI1620">
            <v>0</v>
          </cell>
          <cell r="AJ1620">
            <v>0</v>
          </cell>
          <cell r="AK1620">
            <v>0</v>
          </cell>
          <cell r="AL1620">
            <v>0</v>
          </cell>
          <cell r="AM1620">
            <v>0</v>
          </cell>
          <cell r="AN1620">
            <v>0</v>
          </cell>
        </row>
        <row r="1621">
          <cell r="A1621">
            <v>52</v>
          </cell>
          <cell r="B1621" t="str">
            <v>UR</v>
          </cell>
          <cell r="C1621" t="str">
            <v>rm</v>
          </cell>
          <cell r="D1621">
            <v>0</v>
          </cell>
          <cell r="E1621">
            <v>0</v>
          </cell>
          <cell r="F1621">
            <v>0</v>
          </cell>
          <cell r="G1621">
            <v>0</v>
          </cell>
          <cell r="H1621">
            <v>0</v>
          </cell>
          <cell r="I1621">
            <v>0</v>
          </cell>
          <cell r="J1621">
            <v>0</v>
          </cell>
          <cell r="K1621">
            <v>0</v>
          </cell>
          <cell r="L1621">
            <v>0</v>
          </cell>
          <cell r="M1621">
            <v>0</v>
          </cell>
          <cell r="N1621">
            <v>0</v>
          </cell>
          <cell r="O1621">
            <v>0</v>
          </cell>
          <cell r="P1621">
            <v>0</v>
          </cell>
          <cell r="Q1621">
            <v>0</v>
          </cell>
          <cell r="R1621">
            <v>0</v>
          </cell>
          <cell r="S1621">
            <v>0</v>
          </cell>
          <cell r="T1621">
            <v>0</v>
          </cell>
          <cell r="U1621">
            <v>0</v>
          </cell>
          <cell r="V1621">
            <v>0</v>
          </cell>
          <cell r="W1621">
            <v>0</v>
          </cell>
          <cell r="X1621">
            <v>0</v>
          </cell>
          <cell r="Y1621">
            <v>0</v>
          </cell>
          <cell r="Z1621">
            <v>0</v>
          </cell>
          <cell r="AA1621">
            <v>0</v>
          </cell>
          <cell r="AB1621">
            <v>0</v>
          </cell>
          <cell r="AC1621">
            <v>0</v>
          </cell>
          <cell r="AD1621">
            <v>0</v>
          </cell>
          <cell r="AE1621">
            <v>0</v>
          </cell>
          <cell r="AF1621">
            <v>0</v>
          </cell>
          <cell r="AG1621">
            <v>0</v>
          </cell>
          <cell r="AH1621">
            <v>0</v>
          </cell>
          <cell r="AI1621">
            <v>0</v>
          </cell>
          <cell r="AJ1621">
            <v>0</v>
          </cell>
          <cell r="AK1621">
            <v>0</v>
          </cell>
          <cell r="AL1621">
            <v>0</v>
          </cell>
          <cell r="AM1621">
            <v>0</v>
          </cell>
          <cell r="AN1621">
            <v>0</v>
          </cell>
        </row>
        <row r="1622">
          <cell r="A1622">
            <v>53</v>
          </cell>
          <cell r="B1622" t="str">
            <v>AG</v>
          </cell>
          <cell r="C1622" t="str">
            <v>ab</v>
          </cell>
          <cell r="D1622">
            <v>0</v>
          </cell>
          <cell r="E1622">
            <v>0</v>
          </cell>
          <cell r="F1622">
            <v>0</v>
          </cell>
          <cell r="G1622">
            <v>0</v>
          </cell>
          <cell r="H1622">
            <v>0</v>
          </cell>
          <cell r="I1622">
            <v>0</v>
          </cell>
          <cell r="J1622">
            <v>0</v>
          </cell>
          <cell r="K1622">
            <v>0</v>
          </cell>
          <cell r="L1622">
            <v>0</v>
          </cell>
          <cell r="M1622">
            <v>0</v>
          </cell>
          <cell r="N1622">
            <v>0</v>
          </cell>
          <cell r="O1622">
            <v>0</v>
          </cell>
          <cell r="P1622">
            <v>0</v>
          </cell>
          <cell r="Q1622">
            <v>0</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cell r="AI1622">
            <v>0</v>
          </cell>
          <cell r="AJ1622">
            <v>0</v>
          </cell>
          <cell r="AK1622">
            <v>0</v>
          </cell>
          <cell r="AL1622">
            <v>0</v>
          </cell>
          <cell r="AM1622">
            <v>0</v>
          </cell>
          <cell r="AN1622">
            <v>0</v>
          </cell>
        </row>
        <row r="1623">
          <cell r="A1623">
            <v>53</v>
          </cell>
          <cell r="B1623" t="str">
            <v>AG</v>
          </cell>
          <cell r="C1623" t="str">
            <v>cp</v>
          </cell>
          <cell r="D1623">
            <v>0</v>
          </cell>
          <cell r="E1623">
            <v>0</v>
          </cell>
          <cell r="F1623">
            <v>0</v>
          </cell>
          <cell r="G1623">
            <v>0</v>
          </cell>
          <cell r="H1623">
            <v>0</v>
          </cell>
          <cell r="I1623">
            <v>0</v>
          </cell>
          <cell r="J1623">
            <v>0</v>
          </cell>
          <cell r="K1623">
            <v>0</v>
          </cell>
          <cell r="L1623">
            <v>0</v>
          </cell>
          <cell r="M1623">
            <v>0</v>
          </cell>
          <cell r="N1623">
            <v>0</v>
          </cell>
          <cell r="O1623">
            <v>0</v>
          </cell>
          <cell r="P1623">
            <v>0</v>
          </cell>
          <cell r="Q1623">
            <v>0</v>
          </cell>
          <cell r="R1623">
            <v>0</v>
          </cell>
          <cell r="S1623">
            <v>0</v>
          </cell>
          <cell r="T1623">
            <v>0</v>
          </cell>
          <cell r="U1623">
            <v>0</v>
          </cell>
          <cell r="V1623">
            <v>0</v>
          </cell>
          <cell r="W1623">
            <v>0</v>
          </cell>
          <cell r="X1623">
            <v>0</v>
          </cell>
          <cell r="Y1623">
            <v>0</v>
          </cell>
          <cell r="Z1623">
            <v>0</v>
          </cell>
          <cell r="AA1623">
            <v>0</v>
          </cell>
          <cell r="AB1623">
            <v>0</v>
          </cell>
          <cell r="AC1623">
            <v>0</v>
          </cell>
          <cell r="AD1623">
            <v>0</v>
          </cell>
          <cell r="AE1623">
            <v>0</v>
          </cell>
          <cell r="AF1623">
            <v>0</v>
          </cell>
          <cell r="AG1623">
            <v>0</v>
          </cell>
          <cell r="AH1623">
            <v>0</v>
          </cell>
          <cell r="AI1623">
            <v>0</v>
          </cell>
          <cell r="AJ1623">
            <v>0</v>
          </cell>
          <cell r="AK1623">
            <v>0</v>
          </cell>
          <cell r="AL1623">
            <v>0</v>
          </cell>
          <cell r="AM1623">
            <v>0</v>
          </cell>
          <cell r="AN1623">
            <v>0</v>
          </cell>
        </row>
        <row r="1624">
          <cell r="A1624">
            <v>53</v>
          </cell>
          <cell r="B1624" t="str">
            <v>AG</v>
          </cell>
          <cell r="C1624" t="str">
            <v>pa</v>
          </cell>
          <cell r="D1624">
            <v>0</v>
          </cell>
          <cell r="E1624">
            <v>0</v>
          </cell>
          <cell r="F1624">
            <v>0</v>
          </cell>
          <cell r="G1624">
            <v>0</v>
          </cell>
          <cell r="H1624">
            <v>0</v>
          </cell>
          <cell r="I1624">
            <v>0</v>
          </cell>
          <cell r="J1624">
            <v>0</v>
          </cell>
          <cell r="K1624">
            <v>0</v>
          </cell>
          <cell r="L1624">
            <v>0</v>
          </cell>
          <cell r="M1624">
            <v>0</v>
          </cell>
          <cell r="N1624">
            <v>0</v>
          </cell>
          <cell r="O1624">
            <v>0</v>
          </cell>
          <cell r="P1624">
            <v>0</v>
          </cell>
          <cell r="Q1624">
            <v>0</v>
          </cell>
          <cell r="R1624">
            <v>0</v>
          </cell>
          <cell r="S1624">
            <v>0</v>
          </cell>
          <cell r="T1624">
            <v>0</v>
          </cell>
          <cell r="U1624">
            <v>0</v>
          </cell>
          <cell r="V1624">
            <v>0</v>
          </cell>
          <cell r="W1624">
            <v>0</v>
          </cell>
          <cell r="X1624">
            <v>0</v>
          </cell>
          <cell r="Y1624">
            <v>0</v>
          </cell>
          <cell r="Z1624">
            <v>0</v>
          </cell>
          <cell r="AA1624">
            <v>0</v>
          </cell>
          <cell r="AB1624">
            <v>0</v>
          </cell>
          <cell r="AC1624">
            <v>0</v>
          </cell>
          <cell r="AD1624">
            <v>0</v>
          </cell>
          <cell r="AE1624">
            <v>0</v>
          </cell>
          <cell r="AF1624">
            <v>0</v>
          </cell>
          <cell r="AG1624">
            <v>0</v>
          </cell>
          <cell r="AH1624">
            <v>0</v>
          </cell>
          <cell r="AI1624">
            <v>0</v>
          </cell>
          <cell r="AJ1624">
            <v>0</v>
          </cell>
          <cell r="AK1624">
            <v>0</v>
          </cell>
          <cell r="AL1624">
            <v>0</v>
          </cell>
          <cell r="AM1624">
            <v>0</v>
          </cell>
          <cell r="AN1624">
            <v>0</v>
          </cell>
        </row>
        <row r="1625">
          <cell r="A1625">
            <v>53</v>
          </cell>
          <cell r="B1625" t="str">
            <v>AL</v>
          </cell>
          <cell r="C1625" t="str">
            <v>ep</v>
          </cell>
          <cell r="D1625">
            <v>0</v>
          </cell>
          <cell r="E1625">
            <v>0</v>
          </cell>
          <cell r="F1625">
            <v>0</v>
          </cell>
          <cell r="G1625">
            <v>0</v>
          </cell>
          <cell r="H1625">
            <v>0</v>
          </cell>
          <cell r="I1625">
            <v>0</v>
          </cell>
          <cell r="J1625">
            <v>0</v>
          </cell>
          <cell r="K1625">
            <v>0</v>
          </cell>
          <cell r="L1625">
            <v>0</v>
          </cell>
          <cell r="M1625">
            <v>0</v>
          </cell>
          <cell r="N1625">
            <v>0</v>
          </cell>
          <cell r="O1625">
            <v>0</v>
          </cell>
          <cell r="P1625">
            <v>0</v>
          </cell>
          <cell r="Q1625">
            <v>0</v>
          </cell>
          <cell r="R1625">
            <v>0</v>
          </cell>
          <cell r="S1625">
            <v>0</v>
          </cell>
          <cell r="T1625">
            <v>0</v>
          </cell>
          <cell r="U1625">
            <v>0</v>
          </cell>
          <cell r="V1625">
            <v>0</v>
          </cell>
          <cell r="W1625">
            <v>0</v>
          </cell>
          <cell r="X1625">
            <v>0</v>
          </cell>
          <cell r="Y1625">
            <v>0</v>
          </cell>
          <cell r="Z1625">
            <v>0</v>
          </cell>
          <cell r="AA1625">
            <v>0</v>
          </cell>
          <cell r="AB1625">
            <v>0</v>
          </cell>
          <cell r="AC1625">
            <v>0</v>
          </cell>
          <cell r="AD1625">
            <v>0</v>
          </cell>
          <cell r="AE1625">
            <v>0</v>
          </cell>
          <cell r="AF1625">
            <v>0</v>
          </cell>
          <cell r="AG1625">
            <v>0</v>
          </cell>
          <cell r="AH1625">
            <v>0</v>
          </cell>
          <cell r="AI1625">
            <v>0</v>
          </cell>
          <cell r="AJ1625">
            <v>0</v>
          </cell>
          <cell r="AK1625">
            <v>0</v>
          </cell>
          <cell r="AL1625">
            <v>0</v>
          </cell>
          <cell r="AM1625">
            <v>0</v>
          </cell>
          <cell r="AN1625">
            <v>0</v>
          </cell>
        </row>
        <row r="1626">
          <cell r="A1626">
            <v>53</v>
          </cell>
          <cell r="B1626" t="str">
            <v>AL</v>
          </cell>
          <cell r="C1626" t="str">
            <v>ff</v>
          </cell>
          <cell r="D1626">
            <v>0</v>
          </cell>
          <cell r="E1626">
            <v>0</v>
          </cell>
          <cell r="F1626">
            <v>0</v>
          </cell>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cell r="AI1626">
            <v>0</v>
          </cell>
          <cell r="AJ1626">
            <v>0</v>
          </cell>
          <cell r="AK1626">
            <v>0</v>
          </cell>
          <cell r="AL1626">
            <v>0</v>
          </cell>
          <cell r="AM1626">
            <v>0</v>
          </cell>
          <cell r="AN1626">
            <v>0</v>
          </cell>
        </row>
        <row r="1627">
          <cell r="A1627">
            <v>53</v>
          </cell>
          <cell r="B1627" t="str">
            <v>AL</v>
          </cell>
          <cell r="C1627" t="str">
            <v>hr</v>
          </cell>
          <cell r="D1627">
            <v>0</v>
          </cell>
          <cell r="E1627">
            <v>0</v>
          </cell>
          <cell r="F1627">
            <v>0</v>
          </cell>
          <cell r="G1627">
            <v>0</v>
          </cell>
          <cell r="H1627">
            <v>0</v>
          </cell>
          <cell r="I1627">
            <v>0</v>
          </cell>
          <cell r="J1627">
            <v>0</v>
          </cell>
          <cell r="K1627">
            <v>0</v>
          </cell>
          <cell r="L1627">
            <v>0</v>
          </cell>
          <cell r="M1627">
            <v>0</v>
          </cell>
          <cell r="N1627">
            <v>0</v>
          </cell>
          <cell r="O1627">
            <v>0</v>
          </cell>
          <cell r="P1627">
            <v>0</v>
          </cell>
          <cell r="Q1627">
            <v>0</v>
          </cell>
          <cell r="R1627">
            <v>0</v>
          </cell>
          <cell r="S1627">
            <v>0</v>
          </cell>
          <cell r="T1627">
            <v>0</v>
          </cell>
          <cell r="U1627">
            <v>0</v>
          </cell>
          <cell r="V1627">
            <v>0</v>
          </cell>
          <cell r="W1627">
            <v>0</v>
          </cell>
          <cell r="X1627">
            <v>0</v>
          </cell>
          <cell r="Y1627">
            <v>0</v>
          </cell>
          <cell r="Z1627">
            <v>0</v>
          </cell>
          <cell r="AA1627">
            <v>0</v>
          </cell>
          <cell r="AB1627">
            <v>0</v>
          </cell>
          <cell r="AC1627">
            <v>0</v>
          </cell>
          <cell r="AD1627">
            <v>0</v>
          </cell>
          <cell r="AE1627">
            <v>0</v>
          </cell>
          <cell r="AF1627">
            <v>0</v>
          </cell>
          <cell r="AG1627">
            <v>0</v>
          </cell>
          <cell r="AH1627">
            <v>0</v>
          </cell>
          <cell r="AI1627">
            <v>0</v>
          </cell>
          <cell r="AJ1627">
            <v>0</v>
          </cell>
          <cell r="AK1627">
            <v>0</v>
          </cell>
          <cell r="AL1627">
            <v>0</v>
          </cell>
          <cell r="AM1627">
            <v>0</v>
          </cell>
          <cell r="AN1627">
            <v>0</v>
          </cell>
        </row>
        <row r="1628">
          <cell r="A1628">
            <v>53</v>
          </cell>
          <cell r="B1628" t="str">
            <v>AL</v>
          </cell>
          <cell r="C1628" t="str">
            <v>of</v>
          </cell>
          <cell r="D1628">
            <v>0</v>
          </cell>
          <cell r="E1628">
            <v>0</v>
          </cell>
          <cell r="F1628">
            <v>0</v>
          </cell>
          <cell r="G1628">
            <v>0</v>
          </cell>
          <cell r="H1628">
            <v>0</v>
          </cell>
          <cell r="I1628">
            <v>0</v>
          </cell>
          <cell r="J1628">
            <v>0</v>
          </cell>
          <cell r="K1628">
            <v>0</v>
          </cell>
          <cell r="L1628">
            <v>0</v>
          </cell>
          <cell r="M1628">
            <v>0</v>
          </cell>
          <cell r="N1628">
            <v>0</v>
          </cell>
          <cell r="O1628">
            <v>0</v>
          </cell>
          <cell r="P1628">
            <v>0</v>
          </cell>
          <cell r="Q1628">
            <v>0</v>
          </cell>
          <cell r="R1628">
            <v>0</v>
          </cell>
          <cell r="S1628">
            <v>0</v>
          </cell>
          <cell r="T1628">
            <v>0</v>
          </cell>
          <cell r="U1628">
            <v>0</v>
          </cell>
          <cell r="V1628">
            <v>0</v>
          </cell>
          <cell r="W1628">
            <v>0</v>
          </cell>
          <cell r="X1628">
            <v>0</v>
          </cell>
          <cell r="Y1628">
            <v>0</v>
          </cell>
          <cell r="Z1628">
            <v>0</v>
          </cell>
          <cell r="AA1628">
            <v>0</v>
          </cell>
          <cell r="AB1628">
            <v>0</v>
          </cell>
          <cell r="AC1628">
            <v>0</v>
          </cell>
          <cell r="AD1628">
            <v>0</v>
          </cell>
          <cell r="AE1628">
            <v>0</v>
          </cell>
          <cell r="AF1628">
            <v>0</v>
          </cell>
          <cell r="AG1628">
            <v>0</v>
          </cell>
          <cell r="AH1628">
            <v>0</v>
          </cell>
          <cell r="AI1628">
            <v>0</v>
          </cell>
          <cell r="AJ1628">
            <v>0</v>
          </cell>
          <cell r="AK1628">
            <v>0</v>
          </cell>
          <cell r="AL1628">
            <v>0</v>
          </cell>
          <cell r="AM1628">
            <v>0</v>
          </cell>
          <cell r="AN1628">
            <v>0</v>
          </cell>
        </row>
        <row r="1629">
          <cell r="A1629">
            <v>53</v>
          </cell>
          <cell r="B1629" t="str">
            <v>CR</v>
          </cell>
          <cell r="C1629" t="str">
            <v>as</v>
          </cell>
          <cell r="D1629">
            <v>0</v>
          </cell>
          <cell r="E1629">
            <v>0</v>
          </cell>
          <cell r="F1629">
            <v>0</v>
          </cell>
          <cell r="G1629">
            <v>0</v>
          </cell>
          <cell r="H1629">
            <v>0</v>
          </cell>
          <cell r="I1629">
            <v>0</v>
          </cell>
          <cell r="J1629">
            <v>0</v>
          </cell>
          <cell r="K1629">
            <v>0</v>
          </cell>
          <cell r="L1629">
            <v>0</v>
          </cell>
          <cell r="M1629">
            <v>0</v>
          </cell>
          <cell r="N1629">
            <v>0</v>
          </cell>
          <cell r="O1629">
            <v>0</v>
          </cell>
          <cell r="P1629">
            <v>0</v>
          </cell>
          <cell r="Q1629">
            <v>0</v>
          </cell>
          <cell r="R1629">
            <v>0</v>
          </cell>
          <cell r="S1629">
            <v>0</v>
          </cell>
          <cell r="T1629">
            <v>0</v>
          </cell>
          <cell r="U1629">
            <v>0</v>
          </cell>
          <cell r="V1629">
            <v>0</v>
          </cell>
          <cell r="W1629">
            <v>0</v>
          </cell>
          <cell r="X1629">
            <v>0</v>
          </cell>
          <cell r="Y1629">
            <v>0</v>
          </cell>
          <cell r="Z1629">
            <v>0</v>
          </cell>
          <cell r="AA1629">
            <v>0</v>
          </cell>
          <cell r="AB1629">
            <v>0</v>
          </cell>
          <cell r="AC1629">
            <v>0</v>
          </cell>
          <cell r="AD1629">
            <v>0</v>
          </cell>
          <cell r="AE1629">
            <v>0</v>
          </cell>
          <cell r="AF1629">
            <v>0</v>
          </cell>
          <cell r="AG1629">
            <v>0</v>
          </cell>
          <cell r="AH1629">
            <v>0</v>
          </cell>
          <cell r="AI1629">
            <v>0</v>
          </cell>
          <cell r="AJ1629">
            <v>0</v>
          </cell>
          <cell r="AK1629">
            <v>0</v>
          </cell>
          <cell r="AL1629">
            <v>0</v>
          </cell>
          <cell r="AM1629">
            <v>0</v>
          </cell>
          <cell r="AN1629">
            <v>0</v>
          </cell>
        </row>
        <row r="1630">
          <cell r="A1630">
            <v>53</v>
          </cell>
          <cell r="B1630" t="str">
            <v>CR</v>
          </cell>
          <cell r="C1630" t="str">
            <v>hy</v>
          </cell>
          <cell r="D1630">
            <v>0</v>
          </cell>
          <cell r="E1630">
            <v>0</v>
          </cell>
          <cell r="F1630">
            <v>0</v>
          </cell>
          <cell r="G1630">
            <v>0</v>
          </cell>
          <cell r="H1630">
            <v>0</v>
          </cell>
          <cell r="I1630">
            <v>0</v>
          </cell>
          <cell r="J1630">
            <v>0</v>
          </cell>
          <cell r="K1630">
            <v>0</v>
          </cell>
          <cell r="L1630">
            <v>0</v>
          </cell>
          <cell r="M1630">
            <v>0</v>
          </cell>
          <cell r="N1630">
            <v>0</v>
          </cell>
          <cell r="O1630">
            <v>0</v>
          </cell>
          <cell r="P1630">
            <v>0</v>
          </cell>
          <cell r="Q1630">
            <v>0</v>
          </cell>
          <cell r="R1630">
            <v>0</v>
          </cell>
          <cell r="S1630">
            <v>0</v>
          </cell>
          <cell r="T1630">
            <v>0</v>
          </cell>
          <cell r="U1630">
            <v>0</v>
          </cell>
          <cell r="V1630">
            <v>0</v>
          </cell>
          <cell r="W1630">
            <v>0</v>
          </cell>
          <cell r="X1630">
            <v>0</v>
          </cell>
          <cell r="Y1630">
            <v>0</v>
          </cell>
          <cell r="Z1630">
            <v>0</v>
          </cell>
          <cell r="AA1630">
            <v>0</v>
          </cell>
          <cell r="AB1630">
            <v>0</v>
          </cell>
          <cell r="AC1630">
            <v>0</v>
          </cell>
          <cell r="AD1630">
            <v>0</v>
          </cell>
          <cell r="AE1630">
            <v>0</v>
          </cell>
          <cell r="AF1630">
            <v>0</v>
          </cell>
          <cell r="AG1630">
            <v>0</v>
          </cell>
          <cell r="AH1630">
            <v>0</v>
          </cell>
          <cell r="AI1630">
            <v>0</v>
          </cell>
          <cell r="AJ1630">
            <v>0</v>
          </cell>
          <cell r="AK1630">
            <v>0</v>
          </cell>
          <cell r="AL1630">
            <v>0</v>
          </cell>
          <cell r="AM1630">
            <v>0</v>
          </cell>
          <cell r="AN1630">
            <v>0</v>
          </cell>
        </row>
        <row r="1631">
          <cell r="A1631">
            <v>53</v>
          </cell>
          <cell r="B1631" t="str">
            <v>CR</v>
          </cell>
          <cell r="C1631" t="str">
            <v>pp</v>
          </cell>
          <cell r="D1631">
            <v>0</v>
          </cell>
          <cell r="E1631">
            <v>0</v>
          </cell>
          <cell r="F1631">
            <v>0</v>
          </cell>
          <cell r="G1631">
            <v>0</v>
          </cell>
          <cell r="H1631">
            <v>0</v>
          </cell>
          <cell r="I1631">
            <v>0</v>
          </cell>
          <cell r="J1631">
            <v>0</v>
          </cell>
          <cell r="K1631">
            <v>0</v>
          </cell>
          <cell r="L1631">
            <v>0</v>
          </cell>
          <cell r="M1631">
            <v>0</v>
          </cell>
          <cell r="N1631">
            <v>0</v>
          </cell>
          <cell r="O1631">
            <v>0</v>
          </cell>
          <cell r="P1631">
            <v>0</v>
          </cell>
          <cell r="Q1631">
            <v>0</v>
          </cell>
          <cell r="R1631">
            <v>0</v>
          </cell>
          <cell r="S1631">
            <v>0</v>
          </cell>
          <cell r="T1631">
            <v>0</v>
          </cell>
          <cell r="U1631">
            <v>0</v>
          </cell>
          <cell r="V1631">
            <v>0</v>
          </cell>
          <cell r="W1631">
            <v>0</v>
          </cell>
          <cell r="X1631">
            <v>0</v>
          </cell>
          <cell r="Y1631">
            <v>0</v>
          </cell>
          <cell r="Z1631">
            <v>0</v>
          </cell>
          <cell r="AA1631">
            <v>0</v>
          </cell>
          <cell r="AB1631">
            <v>0</v>
          </cell>
          <cell r="AC1631">
            <v>0</v>
          </cell>
          <cell r="AD1631">
            <v>0</v>
          </cell>
          <cell r="AE1631">
            <v>0</v>
          </cell>
          <cell r="AF1631">
            <v>0</v>
          </cell>
          <cell r="AG1631">
            <v>0</v>
          </cell>
          <cell r="AH1631">
            <v>0</v>
          </cell>
          <cell r="AI1631">
            <v>0</v>
          </cell>
          <cell r="AJ1631">
            <v>0</v>
          </cell>
          <cell r="AK1631">
            <v>0</v>
          </cell>
          <cell r="AL1631">
            <v>0</v>
          </cell>
          <cell r="AM1631">
            <v>0</v>
          </cell>
          <cell r="AN1631">
            <v>0</v>
          </cell>
        </row>
        <row r="1632">
          <cell r="A1632">
            <v>53</v>
          </cell>
          <cell r="B1632" t="str">
            <v>CR</v>
          </cell>
          <cell r="C1632" t="str">
            <v>ry</v>
          </cell>
          <cell r="D1632">
            <v>0</v>
          </cell>
          <cell r="E1632">
            <v>0</v>
          </cell>
          <cell r="F1632">
            <v>0</v>
          </cell>
          <cell r="G1632">
            <v>0</v>
          </cell>
          <cell r="H1632">
            <v>0</v>
          </cell>
          <cell r="I1632">
            <v>0</v>
          </cell>
          <cell r="J1632">
            <v>0</v>
          </cell>
          <cell r="K1632">
            <v>0</v>
          </cell>
          <cell r="L1632">
            <v>0</v>
          </cell>
          <cell r="M1632">
            <v>0</v>
          </cell>
          <cell r="N1632">
            <v>0</v>
          </cell>
          <cell r="O1632">
            <v>0</v>
          </cell>
          <cell r="P1632">
            <v>0</v>
          </cell>
          <cell r="Q1632">
            <v>0</v>
          </cell>
          <cell r="R1632">
            <v>0</v>
          </cell>
          <cell r="S1632">
            <v>0</v>
          </cell>
          <cell r="T1632">
            <v>0</v>
          </cell>
          <cell r="U1632">
            <v>0</v>
          </cell>
          <cell r="V1632">
            <v>0</v>
          </cell>
          <cell r="W1632">
            <v>0</v>
          </cell>
          <cell r="X1632">
            <v>0</v>
          </cell>
          <cell r="Y1632">
            <v>0</v>
          </cell>
          <cell r="Z1632">
            <v>0</v>
          </cell>
          <cell r="AA1632">
            <v>0</v>
          </cell>
          <cell r="AB1632">
            <v>0</v>
          </cell>
          <cell r="AC1632">
            <v>0</v>
          </cell>
          <cell r="AD1632">
            <v>0</v>
          </cell>
          <cell r="AE1632">
            <v>0</v>
          </cell>
          <cell r="AF1632">
            <v>0</v>
          </cell>
          <cell r="AG1632">
            <v>0</v>
          </cell>
          <cell r="AH1632">
            <v>0</v>
          </cell>
          <cell r="AI1632">
            <v>0</v>
          </cell>
          <cell r="AJ1632">
            <v>0</v>
          </cell>
          <cell r="AK1632">
            <v>0</v>
          </cell>
          <cell r="AL1632">
            <v>0</v>
          </cell>
          <cell r="AM1632">
            <v>0</v>
          </cell>
          <cell r="AN1632">
            <v>0</v>
          </cell>
        </row>
        <row r="1633">
          <cell r="A1633">
            <v>53</v>
          </cell>
          <cell r="B1633" t="str">
            <v>CR</v>
          </cell>
          <cell r="C1633" t="str">
            <v>sl</v>
          </cell>
          <cell r="D1633">
            <v>0</v>
          </cell>
          <cell r="E1633">
            <v>0</v>
          </cell>
          <cell r="F1633">
            <v>0</v>
          </cell>
          <cell r="G1633">
            <v>0</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cell r="AI1633">
            <v>0</v>
          </cell>
          <cell r="AJ1633">
            <v>0</v>
          </cell>
          <cell r="AK1633">
            <v>0</v>
          </cell>
          <cell r="AL1633">
            <v>0</v>
          </cell>
          <cell r="AM1633">
            <v>0</v>
          </cell>
          <cell r="AN1633">
            <v>0</v>
          </cell>
        </row>
        <row r="1634">
          <cell r="A1634">
            <v>53</v>
          </cell>
          <cell r="B1634" t="str">
            <v>FO</v>
          </cell>
          <cell r="C1634" t="str">
            <v>uf</v>
          </cell>
          <cell r="D1634">
            <v>0</v>
          </cell>
          <cell r="E1634">
            <v>0</v>
          </cell>
          <cell r="F1634">
            <v>0</v>
          </cell>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V1634">
            <v>0</v>
          </cell>
          <cell r="W1634">
            <v>0</v>
          </cell>
          <cell r="X1634">
            <v>0</v>
          </cell>
          <cell r="Y1634">
            <v>0</v>
          </cell>
          <cell r="Z1634">
            <v>0</v>
          </cell>
          <cell r="AA1634">
            <v>0</v>
          </cell>
          <cell r="AB1634">
            <v>0</v>
          </cell>
          <cell r="AC1634">
            <v>0</v>
          </cell>
          <cell r="AD1634">
            <v>0</v>
          </cell>
          <cell r="AE1634">
            <v>0</v>
          </cell>
          <cell r="AF1634">
            <v>0</v>
          </cell>
          <cell r="AG1634">
            <v>0</v>
          </cell>
          <cell r="AH1634">
            <v>0</v>
          </cell>
          <cell r="AI1634">
            <v>0</v>
          </cell>
          <cell r="AJ1634">
            <v>0</v>
          </cell>
          <cell r="AK1634">
            <v>0</v>
          </cell>
          <cell r="AL1634">
            <v>0</v>
          </cell>
          <cell r="AM1634">
            <v>0</v>
          </cell>
          <cell r="AN1634">
            <v>0</v>
          </cell>
        </row>
        <row r="1635">
          <cell r="A1635">
            <v>53</v>
          </cell>
          <cell r="B1635" t="str">
            <v>IN</v>
          </cell>
          <cell r="C1635" t="str">
            <v>hi</v>
          </cell>
          <cell r="D1635">
            <v>0</v>
          </cell>
          <cell r="E1635">
            <v>0</v>
          </cell>
          <cell r="F1635">
            <v>0</v>
          </cell>
          <cell r="G1635">
            <v>0</v>
          </cell>
          <cell r="H1635">
            <v>0</v>
          </cell>
          <cell r="I1635">
            <v>0</v>
          </cell>
          <cell r="J1635">
            <v>0</v>
          </cell>
          <cell r="K1635">
            <v>0</v>
          </cell>
          <cell r="L1635">
            <v>0</v>
          </cell>
          <cell r="M1635">
            <v>0</v>
          </cell>
          <cell r="N1635">
            <v>0</v>
          </cell>
          <cell r="O1635">
            <v>0</v>
          </cell>
          <cell r="P1635">
            <v>0</v>
          </cell>
          <cell r="Q1635">
            <v>0</v>
          </cell>
          <cell r="R1635">
            <v>0</v>
          </cell>
          <cell r="S1635">
            <v>0</v>
          </cell>
          <cell r="T1635">
            <v>0</v>
          </cell>
          <cell r="U1635">
            <v>0</v>
          </cell>
          <cell r="V1635">
            <v>0</v>
          </cell>
          <cell r="W1635">
            <v>0</v>
          </cell>
          <cell r="X1635">
            <v>0</v>
          </cell>
          <cell r="Y1635">
            <v>0</v>
          </cell>
          <cell r="Z1635">
            <v>0</v>
          </cell>
          <cell r="AA1635">
            <v>0</v>
          </cell>
          <cell r="AB1635">
            <v>0</v>
          </cell>
          <cell r="AC1635">
            <v>0</v>
          </cell>
          <cell r="AD1635">
            <v>0</v>
          </cell>
          <cell r="AE1635">
            <v>0</v>
          </cell>
          <cell r="AF1635">
            <v>0</v>
          </cell>
          <cell r="AG1635">
            <v>0</v>
          </cell>
          <cell r="AH1635">
            <v>0</v>
          </cell>
          <cell r="AI1635">
            <v>0</v>
          </cell>
          <cell r="AJ1635">
            <v>0</v>
          </cell>
          <cell r="AK1635">
            <v>0</v>
          </cell>
          <cell r="AL1635">
            <v>0</v>
          </cell>
          <cell r="AM1635">
            <v>0</v>
          </cell>
          <cell r="AN1635">
            <v>0</v>
          </cell>
        </row>
        <row r="1636">
          <cell r="A1636">
            <v>53</v>
          </cell>
          <cell r="B1636" t="str">
            <v>IN</v>
          </cell>
          <cell r="C1636" t="str">
            <v>ih</v>
          </cell>
          <cell r="D1636">
            <v>0</v>
          </cell>
          <cell r="E1636">
            <v>0</v>
          </cell>
          <cell r="F1636">
            <v>0</v>
          </cell>
          <cell r="G1636">
            <v>0</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V1636">
            <v>0</v>
          </cell>
          <cell r="W1636">
            <v>0</v>
          </cell>
          <cell r="X1636">
            <v>0</v>
          </cell>
          <cell r="Y1636">
            <v>0</v>
          </cell>
          <cell r="Z1636">
            <v>0</v>
          </cell>
          <cell r="AA1636">
            <v>0</v>
          </cell>
          <cell r="AB1636">
            <v>0</v>
          </cell>
          <cell r="AC1636">
            <v>0</v>
          </cell>
          <cell r="AD1636">
            <v>0</v>
          </cell>
          <cell r="AE1636">
            <v>0</v>
          </cell>
          <cell r="AF1636">
            <v>0</v>
          </cell>
          <cell r="AG1636">
            <v>0</v>
          </cell>
          <cell r="AH1636">
            <v>0</v>
          </cell>
          <cell r="AI1636">
            <v>0</v>
          </cell>
          <cell r="AJ1636">
            <v>0</v>
          </cell>
          <cell r="AK1636">
            <v>0</v>
          </cell>
          <cell r="AL1636">
            <v>0</v>
          </cell>
          <cell r="AM1636">
            <v>0</v>
          </cell>
          <cell r="AN1636">
            <v>0</v>
          </cell>
        </row>
        <row r="1637">
          <cell r="A1637">
            <v>53</v>
          </cell>
          <cell r="B1637" t="str">
            <v>IN</v>
          </cell>
          <cell r="C1637" t="str">
            <v>li</v>
          </cell>
          <cell r="D1637">
            <v>0</v>
          </cell>
          <cell r="E1637">
            <v>0</v>
          </cell>
          <cell r="F1637">
            <v>0</v>
          </cell>
          <cell r="G1637">
            <v>0</v>
          </cell>
          <cell r="H1637">
            <v>0</v>
          </cell>
          <cell r="I1637">
            <v>0</v>
          </cell>
          <cell r="J1637">
            <v>0</v>
          </cell>
          <cell r="K1637">
            <v>0</v>
          </cell>
          <cell r="L1637">
            <v>0</v>
          </cell>
          <cell r="M1637">
            <v>0</v>
          </cell>
          <cell r="N1637">
            <v>0</v>
          </cell>
          <cell r="O1637">
            <v>0</v>
          </cell>
          <cell r="P1637">
            <v>0</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AI1637">
            <v>0</v>
          </cell>
          <cell r="AJ1637">
            <v>0</v>
          </cell>
          <cell r="AK1637">
            <v>0</v>
          </cell>
          <cell r="AL1637">
            <v>0</v>
          </cell>
          <cell r="AM1637">
            <v>0</v>
          </cell>
          <cell r="AN1637">
            <v>0</v>
          </cell>
        </row>
        <row r="1638">
          <cell r="A1638">
            <v>53</v>
          </cell>
          <cell r="B1638" t="str">
            <v>IN</v>
          </cell>
          <cell r="C1638" t="str">
            <v>oi</v>
          </cell>
          <cell r="D1638">
            <v>0</v>
          </cell>
          <cell r="E1638">
            <v>0</v>
          </cell>
          <cell r="F1638">
            <v>0</v>
          </cell>
          <cell r="G1638">
            <v>0</v>
          </cell>
          <cell r="H1638">
            <v>0</v>
          </cell>
          <cell r="I1638">
            <v>0</v>
          </cell>
          <cell r="J1638">
            <v>0</v>
          </cell>
          <cell r="K1638">
            <v>0</v>
          </cell>
          <cell r="L1638">
            <v>0</v>
          </cell>
          <cell r="M1638">
            <v>0</v>
          </cell>
          <cell r="N1638">
            <v>0</v>
          </cell>
          <cell r="O1638">
            <v>0</v>
          </cell>
          <cell r="P1638">
            <v>0</v>
          </cell>
          <cell r="Q1638">
            <v>0</v>
          </cell>
          <cell r="R1638">
            <v>0</v>
          </cell>
          <cell r="S1638">
            <v>0</v>
          </cell>
          <cell r="T1638">
            <v>0</v>
          </cell>
          <cell r="U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AI1638">
            <v>0</v>
          </cell>
          <cell r="AJ1638">
            <v>0</v>
          </cell>
          <cell r="AK1638">
            <v>0</v>
          </cell>
          <cell r="AL1638">
            <v>0</v>
          </cell>
          <cell r="AM1638">
            <v>0</v>
          </cell>
          <cell r="AN1638">
            <v>0</v>
          </cell>
        </row>
        <row r="1639">
          <cell r="A1639">
            <v>53</v>
          </cell>
          <cell r="B1639" t="str">
            <v>IN</v>
          </cell>
          <cell r="C1639" t="str">
            <v>wp</v>
          </cell>
          <cell r="D1639">
            <v>0</v>
          </cell>
          <cell r="E1639">
            <v>0</v>
          </cell>
          <cell r="F1639">
            <v>0</v>
          </cell>
          <cell r="G1639">
            <v>0</v>
          </cell>
          <cell r="H1639">
            <v>0</v>
          </cell>
          <cell r="I1639">
            <v>0</v>
          </cell>
          <cell r="J1639">
            <v>0</v>
          </cell>
          <cell r="K1639">
            <v>0</v>
          </cell>
          <cell r="L1639">
            <v>0</v>
          </cell>
          <cell r="M1639">
            <v>0</v>
          </cell>
          <cell r="N1639">
            <v>0</v>
          </cell>
          <cell r="O1639">
            <v>0</v>
          </cell>
          <cell r="P1639">
            <v>0</v>
          </cell>
          <cell r="Q1639">
            <v>0</v>
          </cell>
          <cell r="R1639">
            <v>0</v>
          </cell>
          <cell r="S1639">
            <v>0</v>
          </cell>
          <cell r="T1639">
            <v>0</v>
          </cell>
          <cell r="U1639">
            <v>0</v>
          </cell>
          <cell r="V1639">
            <v>0</v>
          </cell>
          <cell r="W1639">
            <v>0</v>
          </cell>
          <cell r="X1639">
            <v>0</v>
          </cell>
          <cell r="Y1639">
            <v>0</v>
          </cell>
          <cell r="Z1639">
            <v>0</v>
          </cell>
          <cell r="AA1639">
            <v>0</v>
          </cell>
          <cell r="AB1639">
            <v>0</v>
          </cell>
          <cell r="AC1639">
            <v>0</v>
          </cell>
          <cell r="AD1639">
            <v>0</v>
          </cell>
          <cell r="AE1639">
            <v>0</v>
          </cell>
          <cell r="AF1639">
            <v>0</v>
          </cell>
          <cell r="AG1639">
            <v>0</v>
          </cell>
          <cell r="AH1639">
            <v>0</v>
          </cell>
          <cell r="AI1639">
            <v>0</v>
          </cell>
          <cell r="AJ1639">
            <v>0</v>
          </cell>
          <cell r="AK1639">
            <v>0</v>
          </cell>
          <cell r="AL1639">
            <v>0</v>
          </cell>
          <cell r="AM1639">
            <v>0</v>
          </cell>
          <cell r="AN1639">
            <v>0</v>
          </cell>
        </row>
        <row r="1640">
          <cell r="A1640">
            <v>53</v>
          </cell>
          <cell r="B1640" t="str">
            <v>RC</v>
          </cell>
          <cell r="C1640" t="str">
            <v>ca</v>
          </cell>
          <cell r="D1640">
            <v>0</v>
          </cell>
          <cell r="E1640">
            <v>0</v>
          </cell>
          <cell r="F1640">
            <v>0</v>
          </cell>
          <cell r="G1640">
            <v>0</v>
          </cell>
          <cell r="H1640">
            <v>0</v>
          </cell>
          <cell r="I1640">
            <v>0</v>
          </cell>
          <cell r="J1640">
            <v>0</v>
          </cell>
          <cell r="K1640">
            <v>0</v>
          </cell>
          <cell r="L1640">
            <v>0</v>
          </cell>
          <cell r="M1640">
            <v>0</v>
          </cell>
          <cell r="N1640">
            <v>0</v>
          </cell>
          <cell r="O1640">
            <v>0</v>
          </cell>
          <cell r="P1640">
            <v>0</v>
          </cell>
          <cell r="Q1640">
            <v>0</v>
          </cell>
          <cell r="R1640">
            <v>0</v>
          </cell>
          <cell r="S1640">
            <v>0</v>
          </cell>
          <cell r="T1640">
            <v>0</v>
          </cell>
          <cell r="U1640">
            <v>0</v>
          </cell>
          <cell r="V1640">
            <v>0</v>
          </cell>
          <cell r="W1640">
            <v>0</v>
          </cell>
          <cell r="X1640">
            <v>0</v>
          </cell>
          <cell r="Y1640">
            <v>0</v>
          </cell>
          <cell r="Z1640">
            <v>0</v>
          </cell>
          <cell r="AA1640">
            <v>0</v>
          </cell>
          <cell r="AB1640">
            <v>0</v>
          </cell>
          <cell r="AC1640">
            <v>0</v>
          </cell>
          <cell r="AD1640">
            <v>0</v>
          </cell>
          <cell r="AE1640">
            <v>0</v>
          </cell>
          <cell r="AF1640">
            <v>0</v>
          </cell>
          <cell r="AG1640">
            <v>0</v>
          </cell>
          <cell r="AH1640">
            <v>0</v>
          </cell>
          <cell r="AI1640">
            <v>0</v>
          </cell>
          <cell r="AJ1640">
            <v>0</v>
          </cell>
          <cell r="AK1640">
            <v>0</v>
          </cell>
          <cell r="AL1640">
            <v>0</v>
          </cell>
          <cell r="AM1640">
            <v>0</v>
          </cell>
          <cell r="AN1640">
            <v>0</v>
          </cell>
        </row>
        <row r="1641">
          <cell r="A1641">
            <v>53</v>
          </cell>
          <cell r="B1641" t="str">
            <v>RC</v>
          </cell>
          <cell r="C1641" t="str">
            <v>go</v>
          </cell>
          <cell r="D1641">
            <v>0</v>
          </cell>
          <cell r="E1641">
            <v>0</v>
          </cell>
          <cell r="F1641">
            <v>0</v>
          </cell>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cell r="AI1641">
            <v>0</v>
          </cell>
          <cell r="AJ1641">
            <v>0</v>
          </cell>
          <cell r="AK1641">
            <v>0</v>
          </cell>
          <cell r="AL1641">
            <v>0</v>
          </cell>
          <cell r="AM1641">
            <v>0</v>
          </cell>
          <cell r="AN1641">
            <v>0</v>
          </cell>
        </row>
        <row r="1642">
          <cell r="A1642">
            <v>53</v>
          </cell>
          <cell r="B1642" t="str">
            <v>RC</v>
          </cell>
          <cell r="C1642" t="str">
            <v>sk</v>
          </cell>
          <cell r="D1642">
            <v>0</v>
          </cell>
          <cell r="E1642">
            <v>0</v>
          </cell>
          <cell r="F1642">
            <v>0</v>
          </cell>
          <cell r="G1642">
            <v>0</v>
          </cell>
          <cell r="H1642">
            <v>0</v>
          </cell>
          <cell r="I1642">
            <v>0</v>
          </cell>
          <cell r="J1642">
            <v>0</v>
          </cell>
          <cell r="K1642">
            <v>0</v>
          </cell>
          <cell r="L1642">
            <v>0</v>
          </cell>
          <cell r="M1642">
            <v>0</v>
          </cell>
          <cell r="N1642">
            <v>0</v>
          </cell>
          <cell r="O1642">
            <v>0</v>
          </cell>
          <cell r="P1642">
            <v>0</v>
          </cell>
          <cell r="Q1642">
            <v>0</v>
          </cell>
          <cell r="R1642">
            <v>0</v>
          </cell>
          <cell r="S1642">
            <v>0</v>
          </cell>
          <cell r="T1642">
            <v>0</v>
          </cell>
          <cell r="U1642">
            <v>0</v>
          </cell>
          <cell r="V1642">
            <v>0</v>
          </cell>
          <cell r="W1642">
            <v>0</v>
          </cell>
          <cell r="X1642">
            <v>0</v>
          </cell>
          <cell r="Y1642">
            <v>0</v>
          </cell>
          <cell r="Z1642">
            <v>0</v>
          </cell>
          <cell r="AA1642">
            <v>0</v>
          </cell>
          <cell r="AB1642">
            <v>0</v>
          </cell>
          <cell r="AC1642">
            <v>0</v>
          </cell>
          <cell r="AD1642">
            <v>0</v>
          </cell>
          <cell r="AE1642">
            <v>0</v>
          </cell>
          <cell r="AF1642">
            <v>0</v>
          </cell>
          <cell r="AG1642">
            <v>0</v>
          </cell>
          <cell r="AH1642">
            <v>0</v>
          </cell>
          <cell r="AI1642">
            <v>0</v>
          </cell>
          <cell r="AJ1642">
            <v>0</v>
          </cell>
          <cell r="AK1642">
            <v>0</v>
          </cell>
          <cell r="AL1642">
            <v>0</v>
          </cell>
          <cell r="AM1642">
            <v>0</v>
          </cell>
          <cell r="AN1642">
            <v>0</v>
          </cell>
        </row>
        <row r="1643">
          <cell r="A1643">
            <v>53</v>
          </cell>
          <cell r="B1643" t="str">
            <v>RD</v>
          </cell>
          <cell r="C1643" t="str">
            <v>mf</v>
          </cell>
          <cell r="D1643">
            <v>0</v>
          </cell>
          <cell r="E1643">
            <v>0</v>
          </cell>
          <cell r="F1643">
            <v>0</v>
          </cell>
          <cell r="G1643">
            <v>0</v>
          </cell>
          <cell r="H1643">
            <v>0</v>
          </cell>
          <cell r="I1643">
            <v>0</v>
          </cell>
          <cell r="J1643">
            <v>0</v>
          </cell>
          <cell r="K1643">
            <v>0</v>
          </cell>
          <cell r="L1643">
            <v>0</v>
          </cell>
          <cell r="M1643">
            <v>0</v>
          </cell>
          <cell r="N1643">
            <v>0</v>
          </cell>
          <cell r="O1643">
            <v>0</v>
          </cell>
          <cell r="P1643">
            <v>0</v>
          </cell>
          <cell r="Q1643">
            <v>0</v>
          </cell>
          <cell r="R1643">
            <v>0</v>
          </cell>
          <cell r="S1643">
            <v>0</v>
          </cell>
          <cell r="T1643">
            <v>0</v>
          </cell>
          <cell r="U1643">
            <v>0</v>
          </cell>
          <cell r="V1643">
            <v>0</v>
          </cell>
          <cell r="W1643">
            <v>0</v>
          </cell>
          <cell r="X1643">
            <v>0</v>
          </cell>
          <cell r="Y1643">
            <v>0</v>
          </cell>
          <cell r="Z1643">
            <v>0</v>
          </cell>
          <cell r="AA1643">
            <v>0</v>
          </cell>
          <cell r="AB1643">
            <v>0</v>
          </cell>
          <cell r="AC1643">
            <v>0</v>
          </cell>
          <cell r="AD1643">
            <v>0</v>
          </cell>
          <cell r="AE1643">
            <v>0</v>
          </cell>
          <cell r="AF1643">
            <v>0</v>
          </cell>
          <cell r="AG1643">
            <v>0</v>
          </cell>
          <cell r="AH1643">
            <v>0</v>
          </cell>
          <cell r="AI1643">
            <v>0</v>
          </cell>
          <cell r="AJ1643">
            <v>0</v>
          </cell>
          <cell r="AK1643">
            <v>0</v>
          </cell>
          <cell r="AL1643">
            <v>0</v>
          </cell>
          <cell r="AM1643">
            <v>0</v>
          </cell>
          <cell r="AN1643">
            <v>0</v>
          </cell>
        </row>
        <row r="1644">
          <cell r="A1644">
            <v>53</v>
          </cell>
          <cell r="B1644" t="str">
            <v>RD</v>
          </cell>
          <cell r="C1644" t="str">
            <v>mr</v>
          </cell>
          <cell r="D1644">
            <v>0</v>
          </cell>
          <cell r="E1644">
            <v>0</v>
          </cell>
          <cell r="F1644">
            <v>0</v>
          </cell>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V1644">
            <v>0</v>
          </cell>
          <cell r="W1644">
            <v>0</v>
          </cell>
          <cell r="X1644">
            <v>0</v>
          </cell>
          <cell r="Y1644">
            <v>0</v>
          </cell>
          <cell r="Z1644">
            <v>0</v>
          </cell>
          <cell r="AA1644">
            <v>0</v>
          </cell>
          <cell r="AB1644">
            <v>0</v>
          </cell>
          <cell r="AC1644">
            <v>0</v>
          </cell>
          <cell r="AD1644">
            <v>0</v>
          </cell>
          <cell r="AE1644">
            <v>0</v>
          </cell>
          <cell r="AF1644">
            <v>0</v>
          </cell>
          <cell r="AG1644">
            <v>0</v>
          </cell>
          <cell r="AH1644">
            <v>0</v>
          </cell>
          <cell r="AI1644">
            <v>0</v>
          </cell>
          <cell r="AJ1644">
            <v>0</v>
          </cell>
          <cell r="AK1644">
            <v>0</v>
          </cell>
          <cell r="AL1644">
            <v>0</v>
          </cell>
          <cell r="AM1644">
            <v>0</v>
          </cell>
          <cell r="AN1644">
            <v>0</v>
          </cell>
        </row>
        <row r="1645">
          <cell r="A1645">
            <v>53</v>
          </cell>
          <cell r="B1645" t="str">
            <v>RD</v>
          </cell>
          <cell r="C1645" t="str">
            <v>sf</v>
          </cell>
          <cell r="D1645">
            <v>0</v>
          </cell>
          <cell r="E1645">
            <v>0</v>
          </cell>
          <cell r="F1645">
            <v>0</v>
          </cell>
          <cell r="G1645">
            <v>0</v>
          </cell>
          <cell r="H1645">
            <v>0</v>
          </cell>
          <cell r="I1645">
            <v>0</v>
          </cell>
          <cell r="J1645">
            <v>0</v>
          </cell>
          <cell r="K1645">
            <v>0</v>
          </cell>
          <cell r="L1645">
            <v>0</v>
          </cell>
          <cell r="M1645">
            <v>0</v>
          </cell>
          <cell r="N1645">
            <v>0</v>
          </cell>
          <cell r="O1645">
            <v>0</v>
          </cell>
          <cell r="P1645">
            <v>0</v>
          </cell>
          <cell r="Q1645">
            <v>0</v>
          </cell>
          <cell r="R1645">
            <v>0</v>
          </cell>
          <cell r="S1645">
            <v>0</v>
          </cell>
          <cell r="T1645">
            <v>0</v>
          </cell>
          <cell r="U1645">
            <v>0</v>
          </cell>
          <cell r="V1645">
            <v>0</v>
          </cell>
          <cell r="W1645">
            <v>0</v>
          </cell>
          <cell r="X1645">
            <v>0</v>
          </cell>
          <cell r="Y1645">
            <v>0</v>
          </cell>
          <cell r="Z1645">
            <v>0</v>
          </cell>
          <cell r="AA1645">
            <v>0</v>
          </cell>
          <cell r="AB1645">
            <v>0</v>
          </cell>
          <cell r="AC1645">
            <v>0</v>
          </cell>
          <cell r="AD1645">
            <v>0</v>
          </cell>
          <cell r="AE1645">
            <v>0</v>
          </cell>
          <cell r="AF1645">
            <v>0</v>
          </cell>
          <cell r="AG1645">
            <v>0</v>
          </cell>
          <cell r="AH1645">
            <v>0</v>
          </cell>
          <cell r="AI1645">
            <v>0</v>
          </cell>
          <cell r="AJ1645">
            <v>0</v>
          </cell>
          <cell r="AK1645">
            <v>0</v>
          </cell>
          <cell r="AL1645">
            <v>0</v>
          </cell>
          <cell r="AM1645">
            <v>0</v>
          </cell>
          <cell r="AN1645">
            <v>0</v>
          </cell>
        </row>
        <row r="1646">
          <cell r="A1646">
            <v>53</v>
          </cell>
          <cell r="B1646" t="str">
            <v>RD</v>
          </cell>
          <cell r="C1646" t="str">
            <v>sr</v>
          </cell>
          <cell r="D1646">
            <v>0</v>
          </cell>
          <cell r="E1646">
            <v>0</v>
          </cell>
          <cell r="F1646">
            <v>0</v>
          </cell>
          <cell r="G1646">
            <v>0</v>
          </cell>
          <cell r="H1646">
            <v>0</v>
          </cell>
          <cell r="I1646">
            <v>0</v>
          </cell>
          <cell r="J1646">
            <v>0</v>
          </cell>
          <cell r="K1646">
            <v>0</v>
          </cell>
          <cell r="L1646">
            <v>0</v>
          </cell>
          <cell r="M1646">
            <v>0</v>
          </cell>
          <cell r="N1646">
            <v>0</v>
          </cell>
          <cell r="O1646">
            <v>0</v>
          </cell>
          <cell r="P1646">
            <v>0</v>
          </cell>
          <cell r="Q1646">
            <v>0</v>
          </cell>
          <cell r="R1646">
            <v>0</v>
          </cell>
          <cell r="S1646">
            <v>0</v>
          </cell>
          <cell r="T1646">
            <v>0</v>
          </cell>
          <cell r="U1646">
            <v>0</v>
          </cell>
          <cell r="V1646">
            <v>0</v>
          </cell>
          <cell r="W1646">
            <v>0</v>
          </cell>
          <cell r="X1646">
            <v>0</v>
          </cell>
          <cell r="Y1646">
            <v>0</v>
          </cell>
          <cell r="Z1646">
            <v>0</v>
          </cell>
          <cell r="AA1646">
            <v>0</v>
          </cell>
          <cell r="AB1646">
            <v>0</v>
          </cell>
          <cell r="AC1646">
            <v>0</v>
          </cell>
          <cell r="AD1646">
            <v>0</v>
          </cell>
          <cell r="AE1646">
            <v>0</v>
          </cell>
          <cell r="AF1646">
            <v>0</v>
          </cell>
          <cell r="AG1646">
            <v>0</v>
          </cell>
          <cell r="AH1646">
            <v>0</v>
          </cell>
          <cell r="AI1646">
            <v>0</v>
          </cell>
          <cell r="AJ1646">
            <v>0</v>
          </cell>
          <cell r="AK1646">
            <v>0</v>
          </cell>
          <cell r="AL1646">
            <v>0</v>
          </cell>
          <cell r="AM1646">
            <v>0</v>
          </cell>
          <cell r="AN1646">
            <v>0</v>
          </cell>
        </row>
        <row r="1647">
          <cell r="A1647">
            <v>53</v>
          </cell>
          <cell r="B1647" t="str">
            <v>RR</v>
          </cell>
          <cell r="C1647" t="str">
            <v>rf</v>
          </cell>
          <cell r="D1647">
            <v>0</v>
          </cell>
          <cell r="E1647">
            <v>0</v>
          </cell>
          <cell r="F1647">
            <v>0</v>
          </cell>
          <cell r="G1647">
            <v>0</v>
          </cell>
          <cell r="H1647">
            <v>0</v>
          </cell>
          <cell r="I1647">
            <v>0</v>
          </cell>
          <cell r="J1647">
            <v>0</v>
          </cell>
          <cell r="K1647">
            <v>0</v>
          </cell>
          <cell r="L1647">
            <v>0</v>
          </cell>
          <cell r="M1647">
            <v>0</v>
          </cell>
          <cell r="N1647">
            <v>0</v>
          </cell>
          <cell r="O1647">
            <v>0</v>
          </cell>
          <cell r="P1647">
            <v>0</v>
          </cell>
          <cell r="Q1647">
            <v>0</v>
          </cell>
          <cell r="R1647">
            <v>0</v>
          </cell>
          <cell r="S1647">
            <v>0</v>
          </cell>
          <cell r="T1647">
            <v>0</v>
          </cell>
          <cell r="U1647">
            <v>0</v>
          </cell>
          <cell r="V1647">
            <v>0</v>
          </cell>
          <cell r="W1647">
            <v>0</v>
          </cell>
          <cell r="X1647">
            <v>0</v>
          </cell>
          <cell r="Y1647">
            <v>0</v>
          </cell>
          <cell r="Z1647">
            <v>0</v>
          </cell>
          <cell r="AA1647">
            <v>0</v>
          </cell>
          <cell r="AB1647">
            <v>0</v>
          </cell>
          <cell r="AC1647">
            <v>0</v>
          </cell>
          <cell r="AD1647">
            <v>0</v>
          </cell>
          <cell r="AE1647">
            <v>0</v>
          </cell>
          <cell r="AF1647">
            <v>0</v>
          </cell>
          <cell r="AG1647">
            <v>0</v>
          </cell>
          <cell r="AH1647">
            <v>0</v>
          </cell>
          <cell r="AI1647">
            <v>0</v>
          </cell>
          <cell r="AJ1647">
            <v>0</v>
          </cell>
          <cell r="AK1647">
            <v>0</v>
          </cell>
          <cell r="AL1647">
            <v>0</v>
          </cell>
          <cell r="AM1647">
            <v>0</v>
          </cell>
          <cell r="AN1647">
            <v>0</v>
          </cell>
        </row>
        <row r="1648">
          <cell r="A1648">
            <v>53</v>
          </cell>
          <cell r="B1648" t="str">
            <v>RR</v>
          </cell>
          <cell r="C1648" t="str">
            <v>rm</v>
          </cell>
          <cell r="D1648">
            <v>0</v>
          </cell>
          <cell r="E1648">
            <v>0</v>
          </cell>
          <cell r="F1648">
            <v>0</v>
          </cell>
          <cell r="G1648">
            <v>0</v>
          </cell>
          <cell r="H1648">
            <v>0</v>
          </cell>
          <cell r="I1648">
            <v>0</v>
          </cell>
          <cell r="J1648">
            <v>0</v>
          </cell>
          <cell r="K1648">
            <v>0</v>
          </cell>
          <cell r="L1648">
            <v>0</v>
          </cell>
          <cell r="M1648">
            <v>0</v>
          </cell>
          <cell r="N1648">
            <v>0</v>
          </cell>
          <cell r="O1648">
            <v>0</v>
          </cell>
          <cell r="P1648">
            <v>0</v>
          </cell>
          <cell r="Q1648">
            <v>0</v>
          </cell>
          <cell r="R1648">
            <v>0</v>
          </cell>
          <cell r="S1648">
            <v>0</v>
          </cell>
          <cell r="T1648">
            <v>0</v>
          </cell>
          <cell r="U1648">
            <v>0</v>
          </cell>
          <cell r="V1648">
            <v>0</v>
          </cell>
          <cell r="W1648">
            <v>0</v>
          </cell>
          <cell r="X1648">
            <v>0</v>
          </cell>
          <cell r="Y1648">
            <v>0</v>
          </cell>
          <cell r="Z1648">
            <v>0</v>
          </cell>
          <cell r="AA1648">
            <v>0</v>
          </cell>
          <cell r="AB1648">
            <v>0</v>
          </cell>
          <cell r="AC1648">
            <v>0</v>
          </cell>
          <cell r="AD1648">
            <v>0</v>
          </cell>
          <cell r="AE1648">
            <v>0</v>
          </cell>
          <cell r="AF1648">
            <v>0</v>
          </cell>
          <cell r="AG1648">
            <v>0</v>
          </cell>
          <cell r="AH1648">
            <v>0</v>
          </cell>
          <cell r="AI1648">
            <v>0</v>
          </cell>
          <cell r="AJ1648">
            <v>0</v>
          </cell>
          <cell r="AK1648">
            <v>0</v>
          </cell>
          <cell r="AL1648">
            <v>0</v>
          </cell>
          <cell r="AM1648">
            <v>0</v>
          </cell>
          <cell r="AN1648">
            <v>0</v>
          </cell>
        </row>
        <row r="1649">
          <cell r="A1649">
            <v>53</v>
          </cell>
          <cell r="B1649" t="str">
            <v>SD</v>
          </cell>
          <cell r="C1649" t="str">
            <v>ld</v>
          </cell>
          <cell r="D1649">
            <v>0</v>
          </cell>
          <cell r="E1649">
            <v>0</v>
          </cell>
          <cell r="F1649">
            <v>0</v>
          </cell>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V1649">
            <v>0</v>
          </cell>
          <cell r="W1649">
            <v>0</v>
          </cell>
          <cell r="X1649">
            <v>0</v>
          </cell>
          <cell r="Y1649">
            <v>0</v>
          </cell>
          <cell r="Z1649">
            <v>0</v>
          </cell>
          <cell r="AA1649">
            <v>0</v>
          </cell>
          <cell r="AB1649">
            <v>0</v>
          </cell>
          <cell r="AC1649">
            <v>0</v>
          </cell>
          <cell r="AD1649">
            <v>0</v>
          </cell>
          <cell r="AE1649">
            <v>0</v>
          </cell>
          <cell r="AF1649">
            <v>0</v>
          </cell>
          <cell r="AG1649">
            <v>0</v>
          </cell>
          <cell r="AH1649">
            <v>0</v>
          </cell>
          <cell r="AI1649">
            <v>0</v>
          </cell>
          <cell r="AJ1649">
            <v>0</v>
          </cell>
          <cell r="AK1649">
            <v>0</v>
          </cell>
          <cell r="AL1649">
            <v>0</v>
          </cell>
          <cell r="AM1649">
            <v>0</v>
          </cell>
          <cell r="AN1649">
            <v>0</v>
          </cell>
        </row>
        <row r="1650">
          <cell r="A1650">
            <v>53</v>
          </cell>
          <cell r="B1650" t="str">
            <v>SD</v>
          </cell>
          <cell r="C1650" t="str">
            <v>lf</v>
          </cell>
          <cell r="D1650">
            <v>0</v>
          </cell>
          <cell r="E1650">
            <v>0</v>
          </cell>
          <cell r="F1650">
            <v>0</v>
          </cell>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V1650">
            <v>0</v>
          </cell>
          <cell r="W1650">
            <v>0</v>
          </cell>
          <cell r="X1650">
            <v>0</v>
          </cell>
          <cell r="Y1650">
            <v>0</v>
          </cell>
          <cell r="Z1650">
            <v>0</v>
          </cell>
          <cell r="AA1650">
            <v>0</v>
          </cell>
          <cell r="AB1650">
            <v>0</v>
          </cell>
          <cell r="AC1650">
            <v>0</v>
          </cell>
          <cell r="AD1650">
            <v>0</v>
          </cell>
          <cell r="AE1650">
            <v>0</v>
          </cell>
          <cell r="AF1650">
            <v>0</v>
          </cell>
          <cell r="AG1650">
            <v>0</v>
          </cell>
          <cell r="AH1650">
            <v>0</v>
          </cell>
          <cell r="AI1650">
            <v>0</v>
          </cell>
          <cell r="AJ1650">
            <v>0</v>
          </cell>
          <cell r="AK1650">
            <v>0</v>
          </cell>
          <cell r="AL1650">
            <v>0</v>
          </cell>
          <cell r="AM1650">
            <v>0</v>
          </cell>
          <cell r="AN1650">
            <v>0</v>
          </cell>
        </row>
        <row r="1651">
          <cell r="A1651">
            <v>53</v>
          </cell>
          <cell r="B1651" t="str">
            <v>SD</v>
          </cell>
          <cell r="C1651" t="str">
            <v>mn</v>
          </cell>
          <cell r="D1651">
            <v>0</v>
          </cell>
          <cell r="E1651">
            <v>0</v>
          </cell>
          <cell r="F1651">
            <v>0</v>
          </cell>
          <cell r="G1651">
            <v>0</v>
          </cell>
          <cell r="H1651">
            <v>0</v>
          </cell>
          <cell r="I1651">
            <v>0</v>
          </cell>
          <cell r="J1651">
            <v>0</v>
          </cell>
          <cell r="K1651">
            <v>0</v>
          </cell>
          <cell r="L1651">
            <v>0</v>
          </cell>
          <cell r="M1651">
            <v>0</v>
          </cell>
          <cell r="N1651">
            <v>0</v>
          </cell>
          <cell r="O1651">
            <v>0</v>
          </cell>
          <cell r="P1651">
            <v>0</v>
          </cell>
          <cell r="Q1651">
            <v>0</v>
          </cell>
          <cell r="R1651">
            <v>0</v>
          </cell>
          <cell r="S1651">
            <v>0</v>
          </cell>
          <cell r="T1651">
            <v>0</v>
          </cell>
          <cell r="U1651">
            <v>0</v>
          </cell>
          <cell r="V1651">
            <v>0</v>
          </cell>
          <cell r="W1651">
            <v>0</v>
          </cell>
          <cell r="X1651">
            <v>0</v>
          </cell>
          <cell r="Y1651">
            <v>0</v>
          </cell>
          <cell r="Z1651">
            <v>0</v>
          </cell>
          <cell r="AA1651">
            <v>0</v>
          </cell>
          <cell r="AB1651">
            <v>0</v>
          </cell>
          <cell r="AC1651">
            <v>0</v>
          </cell>
          <cell r="AD1651">
            <v>0</v>
          </cell>
          <cell r="AE1651">
            <v>0</v>
          </cell>
          <cell r="AF1651">
            <v>0</v>
          </cell>
          <cell r="AG1651">
            <v>0</v>
          </cell>
          <cell r="AH1651">
            <v>0</v>
          </cell>
          <cell r="AI1651">
            <v>0</v>
          </cell>
          <cell r="AJ1651">
            <v>0</v>
          </cell>
          <cell r="AK1651">
            <v>0</v>
          </cell>
          <cell r="AL1651">
            <v>0</v>
          </cell>
          <cell r="AM1651">
            <v>0</v>
          </cell>
          <cell r="AN1651">
            <v>0</v>
          </cell>
        </row>
        <row r="1652">
          <cell r="A1652">
            <v>53</v>
          </cell>
          <cell r="B1652" t="str">
            <v>SD</v>
          </cell>
          <cell r="C1652" t="str">
            <v>os</v>
          </cell>
          <cell r="D1652">
            <v>0</v>
          </cell>
          <cell r="E1652">
            <v>0</v>
          </cell>
          <cell r="F1652">
            <v>0</v>
          </cell>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V1652">
            <v>0</v>
          </cell>
          <cell r="W1652">
            <v>0</v>
          </cell>
          <cell r="X1652">
            <v>0</v>
          </cell>
          <cell r="Y1652">
            <v>0</v>
          </cell>
          <cell r="Z1652">
            <v>0</v>
          </cell>
          <cell r="AA1652">
            <v>0</v>
          </cell>
          <cell r="AB1652">
            <v>0</v>
          </cell>
          <cell r="AC1652">
            <v>0</v>
          </cell>
          <cell r="AD1652">
            <v>0</v>
          </cell>
          <cell r="AE1652">
            <v>0</v>
          </cell>
          <cell r="AF1652">
            <v>0</v>
          </cell>
          <cell r="AG1652">
            <v>0</v>
          </cell>
          <cell r="AH1652">
            <v>0</v>
          </cell>
          <cell r="AI1652">
            <v>0</v>
          </cell>
          <cell r="AJ1652">
            <v>0</v>
          </cell>
          <cell r="AK1652">
            <v>0</v>
          </cell>
          <cell r="AL1652">
            <v>0</v>
          </cell>
          <cell r="AM1652">
            <v>0</v>
          </cell>
          <cell r="AN1652">
            <v>0</v>
          </cell>
        </row>
        <row r="1653">
          <cell r="A1653">
            <v>53</v>
          </cell>
          <cell r="B1653" t="str">
            <v>SD</v>
          </cell>
          <cell r="C1653" t="str">
            <v>pm</v>
          </cell>
          <cell r="D1653">
            <v>0</v>
          </cell>
          <cell r="E1653">
            <v>0</v>
          </cell>
          <cell r="F1653">
            <v>0</v>
          </cell>
          <cell r="G1653">
            <v>0</v>
          </cell>
          <cell r="H1653">
            <v>0</v>
          </cell>
          <cell r="I1653">
            <v>0</v>
          </cell>
          <cell r="J1653">
            <v>0</v>
          </cell>
          <cell r="K1653">
            <v>0</v>
          </cell>
          <cell r="L1653">
            <v>0</v>
          </cell>
          <cell r="M1653">
            <v>0</v>
          </cell>
          <cell r="N1653">
            <v>0</v>
          </cell>
          <cell r="O1653">
            <v>0</v>
          </cell>
          <cell r="P1653">
            <v>0</v>
          </cell>
          <cell r="Q1653">
            <v>0</v>
          </cell>
          <cell r="R1653">
            <v>0</v>
          </cell>
          <cell r="S1653">
            <v>0</v>
          </cell>
          <cell r="T1653">
            <v>0</v>
          </cell>
          <cell r="U1653">
            <v>0</v>
          </cell>
          <cell r="V1653">
            <v>0</v>
          </cell>
          <cell r="W1653">
            <v>0</v>
          </cell>
          <cell r="X1653">
            <v>0</v>
          </cell>
          <cell r="Y1653">
            <v>0</v>
          </cell>
          <cell r="Z1653">
            <v>0</v>
          </cell>
          <cell r="AA1653">
            <v>0</v>
          </cell>
          <cell r="AB1653">
            <v>0</v>
          </cell>
          <cell r="AC1653">
            <v>0</v>
          </cell>
          <cell r="AD1653">
            <v>0</v>
          </cell>
          <cell r="AE1653">
            <v>0</v>
          </cell>
          <cell r="AF1653">
            <v>0</v>
          </cell>
          <cell r="AG1653">
            <v>0</v>
          </cell>
          <cell r="AH1653">
            <v>0</v>
          </cell>
          <cell r="AI1653">
            <v>0</v>
          </cell>
          <cell r="AJ1653">
            <v>0</v>
          </cell>
          <cell r="AK1653">
            <v>0</v>
          </cell>
          <cell r="AL1653">
            <v>0</v>
          </cell>
          <cell r="AM1653">
            <v>0</v>
          </cell>
          <cell r="AN1653">
            <v>0</v>
          </cell>
        </row>
        <row r="1654">
          <cell r="A1654">
            <v>53</v>
          </cell>
          <cell r="B1654" t="str">
            <v>SD</v>
          </cell>
          <cell r="C1654" t="str">
            <v>pq</v>
          </cell>
          <cell r="D1654">
            <v>0</v>
          </cell>
          <cell r="E1654">
            <v>0</v>
          </cell>
          <cell r="F1654">
            <v>0</v>
          </cell>
          <cell r="G1654">
            <v>0</v>
          </cell>
          <cell r="H1654">
            <v>0</v>
          </cell>
          <cell r="I1654">
            <v>0</v>
          </cell>
          <cell r="J1654">
            <v>0</v>
          </cell>
          <cell r="K1654">
            <v>0</v>
          </cell>
          <cell r="L1654">
            <v>0</v>
          </cell>
          <cell r="M1654">
            <v>0</v>
          </cell>
          <cell r="N1654">
            <v>0</v>
          </cell>
          <cell r="O1654">
            <v>0</v>
          </cell>
          <cell r="P1654">
            <v>0</v>
          </cell>
          <cell r="Q1654">
            <v>0</v>
          </cell>
          <cell r="R1654">
            <v>0</v>
          </cell>
          <cell r="S1654">
            <v>0</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cell r="AI1654">
            <v>0</v>
          </cell>
          <cell r="AJ1654">
            <v>0</v>
          </cell>
          <cell r="AK1654">
            <v>0</v>
          </cell>
          <cell r="AL1654">
            <v>0</v>
          </cell>
          <cell r="AM1654">
            <v>0</v>
          </cell>
          <cell r="AN1654">
            <v>0</v>
          </cell>
        </row>
        <row r="1655">
          <cell r="A1655">
            <v>53</v>
          </cell>
          <cell r="B1655" t="str">
            <v>SD</v>
          </cell>
          <cell r="C1655" t="str">
            <v>ss</v>
          </cell>
          <cell r="D1655">
            <v>0</v>
          </cell>
          <cell r="E1655">
            <v>0</v>
          </cell>
          <cell r="F1655">
            <v>0</v>
          </cell>
          <cell r="G1655">
            <v>0</v>
          </cell>
          <cell r="H1655">
            <v>0</v>
          </cell>
          <cell r="I1655">
            <v>0</v>
          </cell>
          <cell r="J1655">
            <v>0</v>
          </cell>
          <cell r="K1655">
            <v>0</v>
          </cell>
          <cell r="L1655">
            <v>0</v>
          </cell>
          <cell r="M1655">
            <v>0</v>
          </cell>
          <cell r="N1655">
            <v>0</v>
          </cell>
          <cell r="O1655">
            <v>0</v>
          </cell>
          <cell r="P1655">
            <v>0</v>
          </cell>
          <cell r="Q1655">
            <v>0</v>
          </cell>
          <cell r="R1655">
            <v>0</v>
          </cell>
          <cell r="S1655">
            <v>0</v>
          </cell>
          <cell r="T1655">
            <v>0</v>
          </cell>
          <cell r="U1655">
            <v>0</v>
          </cell>
          <cell r="V1655">
            <v>0</v>
          </cell>
          <cell r="W1655">
            <v>0</v>
          </cell>
          <cell r="X1655">
            <v>0</v>
          </cell>
          <cell r="Y1655">
            <v>0</v>
          </cell>
          <cell r="Z1655">
            <v>0</v>
          </cell>
          <cell r="AA1655">
            <v>0</v>
          </cell>
          <cell r="AB1655">
            <v>0</v>
          </cell>
          <cell r="AC1655">
            <v>0</v>
          </cell>
          <cell r="AD1655">
            <v>0</v>
          </cell>
          <cell r="AE1655">
            <v>0</v>
          </cell>
          <cell r="AF1655">
            <v>0</v>
          </cell>
          <cell r="AG1655">
            <v>0</v>
          </cell>
          <cell r="AH1655">
            <v>0</v>
          </cell>
          <cell r="AI1655">
            <v>0</v>
          </cell>
          <cell r="AJ1655">
            <v>0</v>
          </cell>
          <cell r="AK1655">
            <v>0</v>
          </cell>
          <cell r="AL1655">
            <v>0</v>
          </cell>
          <cell r="AM1655">
            <v>0</v>
          </cell>
          <cell r="AN1655">
            <v>0</v>
          </cell>
        </row>
        <row r="1656">
          <cell r="A1656">
            <v>53</v>
          </cell>
          <cell r="B1656" t="str">
            <v>UR</v>
          </cell>
          <cell r="C1656" t="str">
            <v>rf</v>
          </cell>
          <cell r="D1656">
            <v>0</v>
          </cell>
          <cell r="E1656">
            <v>0</v>
          </cell>
          <cell r="F1656">
            <v>0</v>
          </cell>
          <cell r="G1656">
            <v>0</v>
          </cell>
          <cell r="H1656">
            <v>0</v>
          </cell>
          <cell r="I1656">
            <v>0</v>
          </cell>
          <cell r="J1656">
            <v>0</v>
          </cell>
          <cell r="K1656">
            <v>0</v>
          </cell>
          <cell r="L1656">
            <v>0</v>
          </cell>
          <cell r="M1656">
            <v>0</v>
          </cell>
          <cell r="N1656">
            <v>0</v>
          </cell>
          <cell r="O1656">
            <v>0</v>
          </cell>
          <cell r="P1656">
            <v>0</v>
          </cell>
          <cell r="Q1656">
            <v>0</v>
          </cell>
          <cell r="R1656">
            <v>0</v>
          </cell>
          <cell r="S1656">
            <v>0</v>
          </cell>
          <cell r="T1656">
            <v>0</v>
          </cell>
          <cell r="U1656">
            <v>0</v>
          </cell>
          <cell r="V1656">
            <v>0</v>
          </cell>
          <cell r="W1656">
            <v>0</v>
          </cell>
          <cell r="X1656">
            <v>0</v>
          </cell>
          <cell r="Y1656">
            <v>0</v>
          </cell>
          <cell r="Z1656">
            <v>0</v>
          </cell>
          <cell r="AA1656">
            <v>0</v>
          </cell>
          <cell r="AB1656">
            <v>0</v>
          </cell>
          <cell r="AC1656">
            <v>0</v>
          </cell>
          <cell r="AD1656">
            <v>0</v>
          </cell>
          <cell r="AE1656">
            <v>0</v>
          </cell>
          <cell r="AF1656">
            <v>0</v>
          </cell>
          <cell r="AG1656">
            <v>0</v>
          </cell>
          <cell r="AH1656">
            <v>0</v>
          </cell>
          <cell r="AI1656">
            <v>0</v>
          </cell>
          <cell r="AJ1656">
            <v>0</v>
          </cell>
          <cell r="AK1656">
            <v>0</v>
          </cell>
          <cell r="AL1656">
            <v>0</v>
          </cell>
          <cell r="AM1656">
            <v>0</v>
          </cell>
          <cell r="AN1656">
            <v>0</v>
          </cell>
        </row>
        <row r="1657">
          <cell r="A1657">
            <v>53</v>
          </cell>
          <cell r="B1657" t="str">
            <v>UR</v>
          </cell>
          <cell r="C1657" t="str">
            <v>rm</v>
          </cell>
          <cell r="D1657">
            <v>0</v>
          </cell>
          <cell r="E1657">
            <v>0</v>
          </cell>
          <cell r="F1657">
            <v>0</v>
          </cell>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V1657">
            <v>0</v>
          </cell>
          <cell r="W1657">
            <v>0</v>
          </cell>
          <cell r="X1657">
            <v>0</v>
          </cell>
          <cell r="Y1657">
            <v>0</v>
          </cell>
          <cell r="Z1657">
            <v>0</v>
          </cell>
          <cell r="AA1657">
            <v>0</v>
          </cell>
          <cell r="AB1657">
            <v>0</v>
          </cell>
          <cell r="AC1657">
            <v>0</v>
          </cell>
          <cell r="AD1657">
            <v>0</v>
          </cell>
          <cell r="AE1657">
            <v>0</v>
          </cell>
          <cell r="AF1657">
            <v>0</v>
          </cell>
          <cell r="AG1657">
            <v>0</v>
          </cell>
          <cell r="AH1657">
            <v>0</v>
          </cell>
          <cell r="AI1657">
            <v>0</v>
          </cell>
          <cell r="AJ1657">
            <v>0</v>
          </cell>
          <cell r="AK1657">
            <v>0</v>
          </cell>
          <cell r="AL1657">
            <v>0</v>
          </cell>
          <cell r="AM1657">
            <v>0</v>
          </cell>
          <cell r="AN1657">
            <v>0</v>
          </cell>
        </row>
        <row r="1658">
          <cell r="A1658">
            <v>54</v>
          </cell>
          <cell r="B1658" t="str">
            <v>AG</v>
          </cell>
          <cell r="C1658" t="str">
            <v>ab</v>
          </cell>
          <cell r="D1658">
            <v>0</v>
          </cell>
          <cell r="E1658">
            <v>0</v>
          </cell>
          <cell r="F1658">
            <v>0</v>
          </cell>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V1658">
            <v>0</v>
          </cell>
          <cell r="W1658">
            <v>0</v>
          </cell>
          <cell r="X1658">
            <v>0</v>
          </cell>
          <cell r="Y1658">
            <v>0</v>
          </cell>
          <cell r="Z1658">
            <v>0</v>
          </cell>
          <cell r="AA1658">
            <v>0</v>
          </cell>
          <cell r="AB1658">
            <v>0</v>
          </cell>
          <cell r="AC1658">
            <v>0</v>
          </cell>
          <cell r="AD1658">
            <v>0</v>
          </cell>
          <cell r="AE1658">
            <v>0</v>
          </cell>
          <cell r="AF1658">
            <v>0</v>
          </cell>
          <cell r="AG1658">
            <v>0</v>
          </cell>
          <cell r="AH1658">
            <v>0</v>
          </cell>
          <cell r="AI1658">
            <v>0</v>
          </cell>
          <cell r="AJ1658">
            <v>0</v>
          </cell>
          <cell r="AK1658">
            <v>0</v>
          </cell>
          <cell r="AL1658">
            <v>0</v>
          </cell>
          <cell r="AM1658">
            <v>0</v>
          </cell>
          <cell r="AN1658">
            <v>0</v>
          </cell>
        </row>
        <row r="1659">
          <cell r="A1659">
            <v>54</v>
          </cell>
          <cell r="B1659" t="str">
            <v>AG</v>
          </cell>
          <cell r="C1659" t="str">
            <v>cp</v>
          </cell>
          <cell r="D1659">
            <v>0</v>
          </cell>
          <cell r="E1659">
            <v>0</v>
          </cell>
          <cell r="F1659">
            <v>0</v>
          </cell>
          <cell r="G1659">
            <v>0</v>
          </cell>
          <cell r="H1659">
            <v>0</v>
          </cell>
          <cell r="I1659">
            <v>0</v>
          </cell>
          <cell r="J1659">
            <v>0</v>
          </cell>
          <cell r="K1659">
            <v>0</v>
          </cell>
          <cell r="L1659">
            <v>0</v>
          </cell>
          <cell r="M1659">
            <v>0</v>
          </cell>
          <cell r="N1659">
            <v>0</v>
          </cell>
          <cell r="O1659">
            <v>0</v>
          </cell>
          <cell r="P1659">
            <v>0</v>
          </cell>
          <cell r="Q1659">
            <v>0</v>
          </cell>
          <cell r="R1659">
            <v>0</v>
          </cell>
          <cell r="S1659">
            <v>0</v>
          </cell>
          <cell r="T1659">
            <v>0</v>
          </cell>
          <cell r="U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cell r="AI1659">
            <v>0</v>
          </cell>
          <cell r="AJ1659">
            <v>0</v>
          </cell>
          <cell r="AK1659">
            <v>0</v>
          </cell>
          <cell r="AL1659">
            <v>0</v>
          </cell>
          <cell r="AM1659">
            <v>0</v>
          </cell>
          <cell r="AN1659">
            <v>0</v>
          </cell>
        </row>
        <row r="1660">
          <cell r="A1660">
            <v>54</v>
          </cell>
          <cell r="B1660" t="str">
            <v>AG</v>
          </cell>
          <cell r="C1660" t="str">
            <v>pa</v>
          </cell>
          <cell r="D1660">
            <v>0</v>
          </cell>
          <cell r="E1660">
            <v>0</v>
          </cell>
          <cell r="F1660">
            <v>0</v>
          </cell>
          <cell r="G1660">
            <v>0</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cell r="AI1660">
            <v>0</v>
          </cell>
          <cell r="AJ1660">
            <v>0</v>
          </cell>
          <cell r="AK1660">
            <v>0</v>
          </cell>
          <cell r="AL1660">
            <v>0</v>
          </cell>
          <cell r="AM1660">
            <v>0</v>
          </cell>
          <cell r="AN1660">
            <v>0</v>
          </cell>
        </row>
        <row r="1661">
          <cell r="A1661">
            <v>54</v>
          </cell>
          <cell r="B1661" t="str">
            <v>AL</v>
          </cell>
          <cell r="C1661" t="str">
            <v>ep</v>
          </cell>
          <cell r="D1661">
            <v>0</v>
          </cell>
          <cell r="E1661">
            <v>0</v>
          </cell>
          <cell r="F1661">
            <v>0</v>
          </cell>
          <cell r="G1661">
            <v>0</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cell r="AI1661">
            <v>0</v>
          </cell>
          <cell r="AJ1661">
            <v>0</v>
          </cell>
          <cell r="AK1661">
            <v>0</v>
          </cell>
          <cell r="AL1661">
            <v>0</v>
          </cell>
          <cell r="AM1661">
            <v>0</v>
          </cell>
          <cell r="AN1661">
            <v>0</v>
          </cell>
        </row>
        <row r="1662">
          <cell r="A1662">
            <v>54</v>
          </cell>
          <cell r="B1662" t="str">
            <v>AL</v>
          </cell>
          <cell r="C1662" t="str">
            <v>ff</v>
          </cell>
          <cell r="D1662">
            <v>0</v>
          </cell>
          <cell r="E1662">
            <v>0</v>
          </cell>
          <cell r="F1662">
            <v>0</v>
          </cell>
          <cell r="G1662">
            <v>0</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V1662">
            <v>0</v>
          </cell>
          <cell r="W1662">
            <v>0</v>
          </cell>
          <cell r="X1662">
            <v>0</v>
          </cell>
          <cell r="Y1662">
            <v>0</v>
          </cell>
          <cell r="Z1662">
            <v>0</v>
          </cell>
          <cell r="AA1662">
            <v>0</v>
          </cell>
          <cell r="AB1662">
            <v>0</v>
          </cell>
          <cell r="AC1662">
            <v>0</v>
          </cell>
          <cell r="AD1662">
            <v>0</v>
          </cell>
          <cell r="AE1662">
            <v>0</v>
          </cell>
          <cell r="AF1662">
            <v>0</v>
          </cell>
          <cell r="AG1662">
            <v>0</v>
          </cell>
          <cell r="AH1662">
            <v>0</v>
          </cell>
          <cell r="AI1662">
            <v>0</v>
          </cell>
          <cell r="AJ1662">
            <v>0</v>
          </cell>
          <cell r="AK1662">
            <v>0</v>
          </cell>
          <cell r="AL1662">
            <v>0</v>
          </cell>
          <cell r="AM1662">
            <v>0</v>
          </cell>
          <cell r="AN1662">
            <v>0</v>
          </cell>
        </row>
        <row r="1663">
          <cell r="A1663">
            <v>54</v>
          </cell>
          <cell r="B1663" t="str">
            <v>AL</v>
          </cell>
          <cell r="C1663" t="str">
            <v>hr</v>
          </cell>
          <cell r="D1663">
            <v>0</v>
          </cell>
          <cell r="E1663">
            <v>0</v>
          </cell>
          <cell r="F1663">
            <v>0</v>
          </cell>
          <cell r="G1663">
            <v>0</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V1663">
            <v>0</v>
          </cell>
          <cell r="W1663">
            <v>0</v>
          </cell>
          <cell r="X1663">
            <v>0</v>
          </cell>
          <cell r="Y1663">
            <v>0</v>
          </cell>
          <cell r="Z1663">
            <v>0</v>
          </cell>
          <cell r="AA1663">
            <v>0</v>
          </cell>
          <cell r="AB1663">
            <v>0</v>
          </cell>
          <cell r="AC1663">
            <v>0</v>
          </cell>
          <cell r="AD1663">
            <v>0</v>
          </cell>
          <cell r="AE1663">
            <v>0</v>
          </cell>
          <cell r="AF1663">
            <v>0</v>
          </cell>
          <cell r="AG1663">
            <v>0</v>
          </cell>
          <cell r="AH1663">
            <v>0</v>
          </cell>
          <cell r="AI1663">
            <v>0</v>
          </cell>
          <cell r="AJ1663">
            <v>0</v>
          </cell>
          <cell r="AK1663">
            <v>0</v>
          </cell>
          <cell r="AL1663">
            <v>0</v>
          </cell>
          <cell r="AM1663">
            <v>0</v>
          </cell>
          <cell r="AN1663">
            <v>0</v>
          </cell>
        </row>
        <row r="1664">
          <cell r="A1664">
            <v>54</v>
          </cell>
          <cell r="B1664" t="str">
            <v>AL</v>
          </cell>
          <cell r="C1664" t="str">
            <v>of</v>
          </cell>
          <cell r="D1664">
            <v>0</v>
          </cell>
          <cell r="E1664">
            <v>0</v>
          </cell>
          <cell r="F1664">
            <v>0</v>
          </cell>
          <cell r="G1664">
            <v>0</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V1664">
            <v>0</v>
          </cell>
          <cell r="W1664">
            <v>0</v>
          </cell>
          <cell r="X1664">
            <v>0</v>
          </cell>
          <cell r="Y1664">
            <v>0</v>
          </cell>
          <cell r="Z1664">
            <v>0</v>
          </cell>
          <cell r="AA1664">
            <v>0</v>
          </cell>
          <cell r="AB1664">
            <v>0</v>
          </cell>
          <cell r="AC1664">
            <v>0</v>
          </cell>
          <cell r="AD1664">
            <v>0</v>
          </cell>
          <cell r="AE1664">
            <v>0</v>
          </cell>
          <cell r="AF1664">
            <v>0</v>
          </cell>
          <cell r="AG1664">
            <v>0</v>
          </cell>
          <cell r="AH1664">
            <v>0</v>
          </cell>
          <cell r="AI1664">
            <v>0</v>
          </cell>
          <cell r="AJ1664">
            <v>0</v>
          </cell>
          <cell r="AK1664">
            <v>0</v>
          </cell>
          <cell r="AL1664">
            <v>0</v>
          </cell>
          <cell r="AM1664">
            <v>0</v>
          </cell>
          <cell r="AN1664">
            <v>0</v>
          </cell>
        </row>
        <row r="1665">
          <cell r="A1665">
            <v>54</v>
          </cell>
          <cell r="B1665" t="str">
            <v>CR</v>
          </cell>
          <cell r="C1665" t="str">
            <v>as</v>
          </cell>
          <cell r="D1665">
            <v>0</v>
          </cell>
          <cell r="E1665">
            <v>0</v>
          </cell>
          <cell r="F1665">
            <v>0</v>
          </cell>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V1665">
            <v>0</v>
          </cell>
          <cell r="W1665">
            <v>0</v>
          </cell>
          <cell r="X1665">
            <v>0</v>
          </cell>
          <cell r="Y1665">
            <v>0</v>
          </cell>
          <cell r="Z1665">
            <v>0</v>
          </cell>
          <cell r="AA1665">
            <v>0</v>
          </cell>
          <cell r="AB1665">
            <v>0</v>
          </cell>
          <cell r="AC1665">
            <v>0</v>
          </cell>
          <cell r="AD1665">
            <v>0</v>
          </cell>
          <cell r="AE1665">
            <v>0</v>
          </cell>
          <cell r="AF1665">
            <v>0</v>
          </cell>
          <cell r="AG1665">
            <v>0</v>
          </cell>
          <cell r="AH1665">
            <v>0</v>
          </cell>
          <cell r="AI1665">
            <v>0</v>
          </cell>
          <cell r="AJ1665">
            <v>0</v>
          </cell>
          <cell r="AK1665">
            <v>0</v>
          </cell>
          <cell r="AL1665">
            <v>0</v>
          </cell>
          <cell r="AM1665">
            <v>0</v>
          </cell>
          <cell r="AN1665">
            <v>0</v>
          </cell>
        </row>
        <row r="1666">
          <cell r="A1666">
            <v>54</v>
          </cell>
          <cell r="B1666" t="str">
            <v>CR</v>
          </cell>
          <cell r="C1666" t="str">
            <v>hy</v>
          </cell>
          <cell r="D1666">
            <v>0</v>
          </cell>
          <cell r="E1666">
            <v>0</v>
          </cell>
          <cell r="F1666">
            <v>0</v>
          </cell>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cell r="AI1666">
            <v>0</v>
          </cell>
          <cell r="AJ1666">
            <v>0</v>
          </cell>
          <cell r="AK1666">
            <v>0</v>
          </cell>
          <cell r="AL1666">
            <v>0</v>
          </cell>
          <cell r="AM1666">
            <v>0</v>
          </cell>
          <cell r="AN1666">
            <v>0</v>
          </cell>
        </row>
        <row r="1667">
          <cell r="A1667">
            <v>54</v>
          </cell>
          <cell r="B1667" t="str">
            <v>CR</v>
          </cell>
          <cell r="C1667" t="str">
            <v>pp</v>
          </cell>
          <cell r="D1667">
            <v>0</v>
          </cell>
          <cell r="E1667">
            <v>0</v>
          </cell>
          <cell r="F1667">
            <v>0</v>
          </cell>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V1667">
            <v>0</v>
          </cell>
          <cell r="W1667">
            <v>0</v>
          </cell>
          <cell r="X1667">
            <v>0</v>
          </cell>
          <cell r="Y1667">
            <v>0</v>
          </cell>
          <cell r="Z1667">
            <v>0</v>
          </cell>
          <cell r="AA1667">
            <v>0</v>
          </cell>
          <cell r="AB1667">
            <v>0</v>
          </cell>
          <cell r="AC1667">
            <v>0</v>
          </cell>
          <cell r="AD1667">
            <v>0</v>
          </cell>
          <cell r="AE1667">
            <v>0</v>
          </cell>
          <cell r="AF1667">
            <v>0</v>
          </cell>
          <cell r="AG1667">
            <v>0</v>
          </cell>
          <cell r="AH1667">
            <v>0</v>
          </cell>
          <cell r="AI1667">
            <v>0</v>
          </cell>
          <cell r="AJ1667">
            <v>0</v>
          </cell>
          <cell r="AK1667">
            <v>0</v>
          </cell>
          <cell r="AL1667">
            <v>0</v>
          </cell>
          <cell r="AM1667">
            <v>0</v>
          </cell>
          <cell r="AN1667">
            <v>0</v>
          </cell>
        </row>
        <row r="1668">
          <cell r="A1668">
            <v>54</v>
          </cell>
          <cell r="B1668" t="str">
            <v>CR</v>
          </cell>
          <cell r="C1668" t="str">
            <v>ry</v>
          </cell>
          <cell r="D1668">
            <v>0</v>
          </cell>
          <cell r="E1668">
            <v>0</v>
          </cell>
          <cell r="F1668">
            <v>0</v>
          </cell>
          <cell r="G1668">
            <v>0</v>
          </cell>
          <cell r="H1668">
            <v>0</v>
          </cell>
          <cell r="I1668">
            <v>0</v>
          </cell>
          <cell r="J1668">
            <v>0</v>
          </cell>
          <cell r="K1668">
            <v>0</v>
          </cell>
          <cell r="L1668">
            <v>0</v>
          </cell>
          <cell r="M1668">
            <v>0</v>
          </cell>
          <cell r="N1668">
            <v>0</v>
          </cell>
          <cell r="O1668">
            <v>0</v>
          </cell>
          <cell r="P1668">
            <v>0</v>
          </cell>
          <cell r="Q1668">
            <v>0</v>
          </cell>
          <cell r="R1668">
            <v>0</v>
          </cell>
          <cell r="S1668">
            <v>0</v>
          </cell>
          <cell r="T1668">
            <v>0</v>
          </cell>
          <cell r="U1668">
            <v>0</v>
          </cell>
          <cell r="V1668">
            <v>0</v>
          </cell>
          <cell r="W1668">
            <v>0</v>
          </cell>
          <cell r="X1668">
            <v>0</v>
          </cell>
          <cell r="Y1668">
            <v>0</v>
          </cell>
          <cell r="Z1668">
            <v>0</v>
          </cell>
          <cell r="AA1668">
            <v>0</v>
          </cell>
          <cell r="AB1668">
            <v>0</v>
          </cell>
          <cell r="AC1668">
            <v>0</v>
          </cell>
          <cell r="AD1668">
            <v>0</v>
          </cell>
          <cell r="AE1668">
            <v>0</v>
          </cell>
          <cell r="AF1668">
            <v>0</v>
          </cell>
          <cell r="AG1668">
            <v>0</v>
          </cell>
          <cell r="AH1668">
            <v>0</v>
          </cell>
          <cell r="AI1668">
            <v>0</v>
          </cell>
          <cell r="AJ1668">
            <v>0</v>
          </cell>
          <cell r="AK1668">
            <v>0</v>
          </cell>
          <cell r="AL1668">
            <v>0</v>
          </cell>
          <cell r="AM1668">
            <v>0</v>
          </cell>
          <cell r="AN1668">
            <v>0</v>
          </cell>
        </row>
        <row r="1669">
          <cell r="A1669">
            <v>54</v>
          </cell>
          <cell r="B1669" t="str">
            <v>CR</v>
          </cell>
          <cell r="C1669" t="str">
            <v>sl</v>
          </cell>
          <cell r="D1669">
            <v>0</v>
          </cell>
          <cell r="E1669">
            <v>0</v>
          </cell>
          <cell r="F1669">
            <v>0</v>
          </cell>
          <cell r="G1669">
            <v>0</v>
          </cell>
          <cell r="H1669">
            <v>0</v>
          </cell>
          <cell r="I1669">
            <v>0</v>
          </cell>
          <cell r="J1669">
            <v>0</v>
          </cell>
          <cell r="K1669">
            <v>0</v>
          </cell>
          <cell r="L1669">
            <v>0</v>
          </cell>
          <cell r="M1669">
            <v>0</v>
          </cell>
          <cell r="N1669">
            <v>0</v>
          </cell>
          <cell r="O1669">
            <v>0</v>
          </cell>
          <cell r="P1669">
            <v>0</v>
          </cell>
          <cell r="Q1669">
            <v>0</v>
          </cell>
          <cell r="R1669">
            <v>0</v>
          </cell>
          <cell r="S1669">
            <v>0</v>
          </cell>
          <cell r="T1669">
            <v>0</v>
          </cell>
          <cell r="U1669">
            <v>0</v>
          </cell>
          <cell r="V1669">
            <v>0</v>
          </cell>
          <cell r="W1669">
            <v>0</v>
          </cell>
          <cell r="X1669">
            <v>0</v>
          </cell>
          <cell r="Y1669">
            <v>0</v>
          </cell>
          <cell r="Z1669">
            <v>0</v>
          </cell>
          <cell r="AA1669">
            <v>0</v>
          </cell>
          <cell r="AB1669">
            <v>0</v>
          </cell>
          <cell r="AC1669">
            <v>0</v>
          </cell>
          <cell r="AD1669">
            <v>0</v>
          </cell>
          <cell r="AE1669">
            <v>0</v>
          </cell>
          <cell r="AF1669">
            <v>0</v>
          </cell>
          <cell r="AG1669">
            <v>0</v>
          </cell>
          <cell r="AH1669">
            <v>0</v>
          </cell>
          <cell r="AI1669">
            <v>0</v>
          </cell>
          <cell r="AJ1669">
            <v>0</v>
          </cell>
          <cell r="AK1669">
            <v>0</v>
          </cell>
          <cell r="AL1669">
            <v>0</v>
          </cell>
          <cell r="AM1669">
            <v>0</v>
          </cell>
          <cell r="AN1669">
            <v>0</v>
          </cell>
        </row>
        <row r="1670">
          <cell r="A1670">
            <v>54</v>
          </cell>
          <cell r="B1670" t="str">
            <v>FO</v>
          </cell>
          <cell r="C1670" t="str">
            <v>uf</v>
          </cell>
          <cell r="D1670">
            <v>0</v>
          </cell>
          <cell r="E1670">
            <v>0</v>
          </cell>
          <cell r="F1670">
            <v>0</v>
          </cell>
          <cell r="G1670">
            <v>0</v>
          </cell>
          <cell r="H1670">
            <v>0</v>
          </cell>
          <cell r="I1670">
            <v>0</v>
          </cell>
          <cell r="J1670">
            <v>0</v>
          </cell>
          <cell r="K1670">
            <v>0</v>
          </cell>
          <cell r="L1670">
            <v>0</v>
          </cell>
          <cell r="M1670">
            <v>0</v>
          </cell>
          <cell r="N1670">
            <v>0</v>
          </cell>
          <cell r="O1670">
            <v>0</v>
          </cell>
          <cell r="P1670">
            <v>0</v>
          </cell>
          <cell r="Q1670">
            <v>0</v>
          </cell>
          <cell r="R1670">
            <v>0</v>
          </cell>
          <cell r="S1670">
            <v>0</v>
          </cell>
          <cell r="T1670">
            <v>0</v>
          </cell>
          <cell r="U1670">
            <v>0</v>
          </cell>
          <cell r="V1670">
            <v>0</v>
          </cell>
          <cell r="W1670">
            <v>0</v>
          </cell>
          <cell r="X1670">
            <v>0</v>
          </cell>
          <cell r="Y1670">
            <v>0</v>
          </cell>
          <cell r="Z1670">
            <v>0</v>
          </cell>
          <cell r="AA1670">
            <v>0</v>
          </cell>
          <cell r="AB1670">
            <v>0</v>
          </cell>
          <cell r="AC1670">
            <v>0</v>
          </cell>
          <cell r="AD1670">
            <v>0</v>
          </cell>
          <cell r="AE1670">
            <v>0</v>
          </cell>
          <cell r="AF1670">
            <v>0</v>
          </cell>
          <cell r="AG1670">
            <v>0</v>
          </cell>
          <cell r="AH1670">
            <v>0</v>
          </cell>
          <cell r="AI1670">
            <v>0</v>
          </cell>
          <cell r="AJ1670">
            <v>0</v>
          </cell>
          <cell r="AK1670">
            <v>0</v>
          </cell>
          <cell r="AL1670">
            <v>0</v>
          </cell>
          <cell r="AM1670">
            <v>0</v>
          </cell>
          <cell r="AN1670">
            <v>0</v>
          </cell>
        </row>
        <row r="1671">
          <cell r="A1671">
            <v>54</v>
          </cell>
          <cell r="B1671" t="str">
            <v>IN</v>
          </cell>
          <cell r="C1671" t="str">
            <v>hi</v>
          </cell>
          <cell r="D1671">
            <v>0</v>
          </cell>
          <cell r="E1671">
            <v>0</v>
          </cell>
          <cell r="F1671">
            <v>0</v>
          </cell>
          <cell r="G1671">
            <v>0</v>
          </cell>
          <cell r="H1671">
            <v>0</v>
          </cell>
          <cell r="I1671">
            <v>0</v>
          </cell>
          <cell r="J1671">
            <v>0</v>
          </cell>
          <cell r="K1671">
            <v>0</v>
          </cell>
          <cell r="L1671">
            <v>0</v>
          </cell>
          <cell r="M1671">
            <v>0</v>
          </cell>
          <cell r="N1671">
            <v>0</v>
          </cell>
          <cell r="O1671">
            <v>0</v>
          </cell>
          <cell r="P1671">
            <v>0</v>
          </cell>
          <cell r="Q1671">
            <v>0</v>
          </cell>
          <cell r="R1671">
            <v>0</v>
          </cell>
          <cell r="S1671">
            <v>0</v>
          </cell>
          <cell r="T1671">
            <v>0</v>
          </cell>
          <cell r="U1671">
            <v>0</v>
          </cell>
          <cell r="V1671">
            <v>0</v>
          </cell>
          <cell r="W1671">
            <v>0</v>
          </cell>
          <cell r="X1671">
            <v>0</v>
          </cell>
          <cell r="Y1671">
            <v>0</v>
          </cell>
          <cell r="Z1671">
            <v>0</v>
          </cell>
          <cell r="AA1671">
            <v>0</v>
          </cell>
          <cell r="AB1671">
            <v>0</v>
          </cell>
          <cell r="AC1671">
            <v>0</v>
          </cell>
          <cell r="AD1671">
            <v>0</v>
          </cell>
          <cell r="AE1671">
            <v>0</v>
          </cell>
          <cell r="AF1671">
            <v>0</v>
          </cell>
          <cell r="AG1671">
            <v>0</v>
          </cell>
          <cell r="AH1671">
            <v>0</v>
          </cell>
          <cell r="AI1671">
            <v>0</v>
          </cell>
          <cell r="AJ1671">
            <v>0</v>
          </cell>
          <cell r="AK1671">
            <v>0</v>
          </cell>
          <cell r="AL1671">
            <v>0</v>
          </cell>
          <cell r="AM1671">
            <v>0</v>
          </cell>
          <cell r="AN1671">
            <v>0</v>
          </cell>
        </row>
        <row r="1672">
          <cell r="A1672">
            <v>54</v>
          </cell>
          <cell r="B1672" t="str">
            <v>IN</v>
          </cell>
          <cell r="C1672" t="str">
            <v>ih</v>
          </cell>
          <cell r="D1672">
            <v>0</v>
          </cell>
          <cell r="E1672">
            <v>0</v>
          </cell>
          <cell r="F1672">
            <v>0</v>
          </cell>
          <cell r="G1672">
            <v>0</v>
          </cell>
          <cell r="H1672">
            <v>0</v>
          </cell>
          <cell r="I1672">
            <v>0</v>
          </cell>
          <cell r="J1672">
            <v>0</v>
          </cell>
          <cell r="K1672">
            <v>0</v>
          </cell>
          <cell r="L1672">
            <v>0</v>
          </cell>
          <cell r="M1672">
            <v>0</v>
          </cell>
          <cell r="N1672">
            <v>0</v>
          </cell>
          <cell r="O1672">
            <v>0</v>
          </cell>
          <cell r="P1672">
            <v>0</v>
          </cell>
          <cell r="Q1672">
            <v>0</v>
          </cell>
          <cell r="R1672">
            <v>0</v>
          </cell>
          <cell r="S1672">
            <v>0</v>
          </cell>
          <cell r="T1672">
            <v>0</v>
          </cell>
          <cell r="U1672">
            <v>0</v>
          </cell>
          <cell r="V1672">
            <v>0</v>
          </cell>
          <cell r="W1672">
            <v>0</v>
          </cell>
          <cell r="X1672">
            <v>0</v>
          </cell>
          <cell r="Y1672">
            <v>0</v>
          </cell>
          <cell r="Z1672">
            <v>0</v>
          </cell>
          <cell r="AA1672">
            <v>0</v>
          </cell>
          <cell r="AB1672">
            <v>0</v>
          </cell>
          <cell r="AC1672">
            <v>0</v>
          </cell>
          <cell r="AD1672">
            <v>0</v>
          </cell>
          <cell r="AE1672">
            <v>0</v>
          </cell>
          <cell r="AF1672">
            <v>0</v>
          </cell>
          <cell r="AG1672">
            <v>0</v>
          </cell>
          <cell r="AH1672">
            <v>0</v>
          </cell>
          <cell r="AI1672">
            <v>0</v>
          </cell>
          <cell r="AJ1672">
            <v>0</v>
          </cell>
          <cell r="AK1672">
            <v>0</v>
          </cell>
          <cell r="AL1672">
            <v>0</v>
          </cell>
          <cell r="AM1672">
            <v>0</v>
          </cell>
          <cell r="AN1672">
            <v>0</v>
          </cell>
        </row>
        <row r="1673">
          <cell r="A1673">
            <v>54</v>
          </cell>
          <cell r="B1673" t="str">
            <v>IN</v>
          </cell>
          <cell r="C1673" t="str">
            <v>li</v>
          </cell>
          <cell r="D1673">
            <v>0</v>
          </cell>
          <cell r="E1673">
            <v>0</v>
          </cell>
          <cell r="F1673">
            <v>0</v>
          </cell>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V1673">
            <v>0</v>
          </cell>
          <cell r="W1673">
            <v>0</v>
          </cell>
          <cell r="X1673">
            <v>0</v>
          </cell>
          <cell r="Y1673">
            <v>0</v>
          </cell>
          <cell r="Z1673">
            <v>0</v>
          </cell>
          <cell r="AA1673">
            <v>0</v>
          </cell>
          <cell r="AB1673">
            <v>0</v>
          </cell>
          <cell r="AC1673">
            <v>0</v>
          </cell>
          <cell r="AD1673">
            <v>0</v>
          </cell>
          <cell r="AE1673">
            <v>0</v>
          </cell>
          <cell r="AF1673">
            <v>0</v>
          </cell>
          <cell r="AG1673">
            <v>0</v>
          </cell>
          <cell r="AH1673">
            <v>0</v>
          </cell>
          <cell r="AI1673">
            <v>0</v>
          </cell>
          <cell r="AJ1673">
            <v>0</v>
          </cell>
          <cell r="AK1673">
            <v>0</v>
          </cell>
          <cell r="AL1673">
            <v>0</v>
          </cell>
          <cell r="AM1673">
            <v>0</v>
          </cell>
          <cell r="AN1673">
            <v>0</v>
          </cell>
        </row>
        <row r="1674">
          <cell r="A1674">
            <v>54</v>
          </cell>
          <cell r="B1674" t="str">
            <v>IN</v>
          </cell>
          <cell r="C1674" t="str">
            <v>oi</v>
          </cell>
          <cell r="D1674">
            <v>0</v>
          </cell>
          <cell r="E1674">
            <v>0</v>
          </cell>
          <cell r="F1674">
            <v>0</v>
          </cell>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AI1674">
            <v>0</v>
          </cell>
          <cell r="AJ1674">
            <v>0</v>
          </cell>
          <cell r="AK1674">
            <v>0</v>
          </cell>
          <cell r="AL1674">
            <v>0</v>
          </cell>
          <cell r="AM1674">
            <v>0</v>
          </cell>
          <cell r="AN1674">
            <v>0</v>
          </cell>
        </row>
        <row r="1675">
          <cell r="A1675">
            <v>54</v>
          </cell>
          <cell r="B1675" t="str">
            <v>IN</v>
          </cell>
          <cell r="C1675" t="str">
            <v>wp</v>
          </cell>
          <cell r="D1675">
            <v>0</v>
          </cell>
          <cell r="E1675">
            <v>0</v>
          </cell>
          <cell r="F1675">
            <v>0</v>
          </cell>
          <cell r="G1675">
            <v>0</v>
          </cell>
          <cell r="H1675">
            <v>0</v>
          </cell>
          <cell r="I1675">
            <v>0</v>
          </cell>
          <cell r="J1675">
            <v>0</v>
          </cell>
          <cell r="K1675">
            <v>0</v>
          </cell>
          <cell r="L1675">
            <v>0</v>
          </cell>
          <cell r="M1675">
            <v>0</v>
          </cell>
          <cell r="N1675">
            <v>0</v>
          </cell>
          <cell r="O1675">
            <v>0</v>
          </cell>
          <cell r="P1675">
            <v>0</v>
          </cell>
          <cell r="Q1675">
            <v>0</v>
          </cell>
          <cell r="R1675">
            <v>0</v>
          </cell>
          <cell r="S1675">
            <v>0</v>
          </cell>
          <cell r="T1675">
            <v>0</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cell r="AI1675">
            <v>0</v>
          </cell>
          <cell r="AJ1675">
            <v>0</v>
          </cell>
          <cell r="AK1675">
            <v>0</v>
          </cell>
          <cell r="AL1675">
            <v>0</v>
          </cell>
          <cell r="AM1675">
            <v>0</v>
          </cell>
          <cell r="AN1675">
            <v>0</v>
          </cell>
        </row>
        <row r="1676">
          <cell r="A1676">
            <v>54</v>
          </cell>
          <cell r="B1676" t="str">
            <v>RC</v>
          </cell>
          <cell r="C1676" t="str">
            <v>ca</v>
          </cell>
          <cell r="D1676">
            <v>0</v>
          </cell>
          <cell r="E1676">
            <v>0</v>
          </cell>
          <cell r="F1676">
            <v>0</v>
          </cell>
          <cell r="G1676">
            <v>0</v>
          </cell>
          <cell r="H1676">
            <v>0</v>
          </cell>
          <cell r="I1676">
            <v>0</v>
          </cell>
          <cell r="J1676">
            <v>0</v>
          </cell>
          <cell r="K1676">
            <v>0</v>
          </cell>
          <cell r="L1676">
            <v>0</v>
          </cell>
          <cell r="M1676">
            <v>0</v>
          </cell>
          <cell r="N1676">
            <v>0</v>
          </cell>
          <cell r="O1676">
            <v>0</v>
          </cell>
          <cell r="P1676">
            <v>0</v>
          </cell>
          <cell r="Q1676">
            <v>0</v>
          </cell>
          <cell r="R1676">
            <v>0</v>
          </cell>
          <cell r="S1676">
            <v>0</v>
          </cell>
          <cell r="T1676">
            <v>0</v>
          </cell>
          <cell r="U1676">
            <v>0</v>
          </cell>
          <cell r="V1676">
            <v>0</v>
          </cell>
          <cell r="W1676">
            <v>0</v>
          </cell>
          <cell r="X1676">
            <v>0</v>
          </cell>
          <cell r="Y1676">
            <v>0</v>
          </cell>
          <cell r="Z1676">
            <v>0</v>
          </cell>
          <cell r="AA1676">
            <v>0</v>
          </cell>
          <cell r="AB1676">
            <v>0</v>
          </cell>
          <cell r="AC1676">
            <v>0</v>
          </cell>
          <cell r="AD1676">
            <v>0</v>
          </cell>
          <cell r="AE1676">
            <v>0</v>
          </cell>
          <cell r="AF1676">
            <v>0</v>
          </cell>
          <cell r="AG1676">
            <v>0</v>
          </cell>
          <cell r="AH1676">
            <v>0</v>
          </cell>
          <cell r="AI1676">
            <v>0</v>
          </cell>
          <cell r="AJ1676">
            <v>0</v>
          </cell>
          <cell r="AK1676">
            <v>0</v>
          </cell>
          <cell r="AL1676">
            <v>0</v>
          </cell>
          <cell r="AM1676">
            <v>0</v>
          </cell>
          <cell r="AN1676">
            <v>0</v>
          </cell>
        </row>
        <row r="1677">
          <cell r="A1677">
            <v>54</v>
          </cell>
          <cell r="B1677" t="str">
            <v>RC</v>
          </cell>
          <cell r="C1677" t="str">
            <v>go</v>
          </cell>
          <cell r="D1677">
            <v>0</v>
          </cell>
          <cell r="E1677">
            <v>0</v>
          </cell>
          <cell r="F1677">
            <v>0</v>
          </cell>
          <cell r="G1677">
            <v>0</v>
          </cell>
          <cell r="H1677">
            <v>0</v>
          </cell>
          <cell r="I1677">
            <v>0</v>
          </cell>
          <cell r="J1677">
            <v>0</v>
          </cell>
          <cell r="K1677">
            <v>0</v>
          </cell>
          <cell r="L1677">
            <v>0</v>
          </cell>
          <cell r="M1677">
            <v>0</v>
          </cell>
          <cell r="N1677">
            <v>0</v>
          </cell>
          <cell r="O1677">
            <v>0</v>
          </cell>
          <cell r="P1677">
            <v>0</v>
          </cell>
          <cell r="Q1677">
            <v>0</v>
          </cell>
          <cell r="R1677">
            <v>0</v>
          </cell>
          <cell r="S1677">
            <v>0</v>
          </cell>
          <cell r="T1677">
            <v>0</v>
          </cell>
          <cell r="U1677">
            <v>0</v>
          </cell>
          <cell r="V1677">
            <v>0</v>
          </cell>
          <cell r="W1677">
            <v>0</v>
          </cell>
          <cell r="X1677">
            <v>0</v>
          </cell>
          <cell r="Y1677">
            <v>0</v>
          </cell>
          <cell r="Z1677">
            <v>0</v>
          </cell>
          <cell r="AA1677">
            <v>0</v>
          </cell>
          <cell r="AB1677">
            <v>0</v>
          </cell>
          <cell r="AC1677">
            <v>0</v>
          </cell>
          <cell r="AD1677">
            <v>0</v>
          </cell>
          <cell r="AE1677">
            <v>0</v>
          </cell>
          <cell r="AF1677">
            <v>0</v>
          </cell>
          <cell r="AG1677">
            <v>0</v>
          </cell>
          <cell r="AH1677">
            <v>0</v>
          </cell>
          <cell r="AI1677">
            <v>0</v>
          </cell>
          <cell r="AJ1677">
            <v>0</v>
          </cell>
          <cell r="AK1677">
            <v>0</v>
          </cell>
          <cell r="AL1677">
            <v>0</v>
          </cell>
          <cell r="AM1677">
            <v>0</v>
          </cell>
          <cell r="AN1677">
            <v>0</v>
          </cell>
        </row>
        <row r="1678">
          <cell r="A1678">
            <v>54</v>
          </cell>
          <cell r="B1678" t="str">
            <v>RC</v>
          </cell>
          <cell r="C1678" t="str">
            <v>sk</v>
          </cell>
          <cell r="D1678">
            <v>0</v>
          </cell>
          <cell r="E1678">
            <v>0</v>
          </cell>
          <cell r="F1678">
            <v>0</v>
          </cell>
          <cell r="G1678">
            <v>0</v>
          </cell>
          <cell r="H1678">
            <v>0</v>
          </cell>
          <cell r="I1678">
            <v>0</v>
          </cell>
          <cell r="J1678">
            <v>0</v>
          </cell>
          <cell r="K1678">
            <v>0</v>
          </cell>
          <cell r="L1678">
            <v>0</v>
          </cell>
          <cell r="M1678">
            <v>0</v>
          </cell>
          <cell r="N1678">
            <v>0</v>
          </cell>
          <cell r="O1678">
            <v>0</v>
          </cell>
          <cell r="P1678">
            <v>0</v>
          </cell>
          <cell r="Q1678">
            <v>0</v>
          </cell>
          <cell r="R1678">
            <v>0</v>
          </cell>
          <cell r="S1678">
            <v>0</v>
          </cell>
          <cell r="T1678">
            <v>0</v>
          </cell>
          <cell r="U1678">
            <v>0</v>
          </cell>
          <cell r="V1678">
            <v>0</v>
          </cell>
          <cell r="W1678">
            <v>0</v>
          </cell>
          <cell r="X1678">
            <v>0</v>
          </cell>
          <cell r="Y1678">
            <v>0</v>
          </cell>
          <cell r="Z1678">
            <v>0</v>
          </cell>
          <cell r="AA1678">
            <v>0</v>
          </cell>
          <cell r="AB1678">
            <v>0</v>
          </cell>
          <cell r="AC1678">
            <v>0</v>
          </cell>
          <cell r="AD1678">
            <v>0</v>
          </cell>
          <cell r="AE1678">
            <v>0</v>
          </cell>
          <cell r="AF1678">
            <v>0</v>
          </cell>
          <cell r="AG1678">
            <v>0</v>
          </cell>
          <cell r="AH1678">
            <v>0</v>
          </cell>
          <cell r="AI1678">
            <v>0</v>
          </cell>
          <cell r="AJ1678">
            <v>0</v>
          </cell>
          <cell r="AK1678">
            <v>0</v>
          </cell>
          <cell r="AL1678">
            <v>0</v>
          </cell>
          <cell r="AM1678">
            <v>0</v>
          </cell>
          <cell r="AN1678">
            <v>0</v>
          </cell>
        </row>
        <row r="1679">
          <cell r="A1679">
            <v>54</v>
          </cell>
          <cell r="B1679" t="str">
            <v>RD</v>
          </cell>
          <cell r="C1679" t="str">
            <v>mf</v>
          </cell>
          <cell r="D1679">
            <v>0</v>
          </cell>
          <cell r="E1679">
            <v>0</v>
          </cell>
          <cell r="F1679">
            <v>0</v>
          </cell>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cell r="AI1679">
            <v>0</v>
          </cell>
          <cell r="AJ1679">
            <v>0</v>
          </cell>
          <cell r="AK1679">
            <v>0</v>
          </cell>
          <cell r="AL1679">
            <v>0</v>
          </cell>
          <cell r="AM1679">
            <v>0</v>
          </cell>
          <cell r="AN1679">
            <v>0</v>
          </cell>
        </row>
        <row r="1680">
          <cell r="A1680">
            <v>54</v>
          </cell>
          <cell r="B1680" t="str">
            <v>RD</v>
          </cell>
          <cell r="C1680" t="str">
            <v>mr</v>
          </cell>
          <cell r="D1680">
            <v>0</v>
          </cell>
          <cell r="E1680">
            <v>0</v>
          </cell>
          <cell r="F1680">
            <v>0</v>
          </cell>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cell r="AI1680">
            <v>0</v>
          </cell>
          <cell r="AJ1680">
            <v>0</v>
          </cell>
          <cell r="AK1680">
            <v>0</v>
          </cell>
          <cell r="AL1680">
            <v>0</v>
          </cell>
          <cell r="AM1680">
            <v>0</v>
          </cell>
          <cell r="AN1680">
            <v>0</v>
          </cell>
        </row>
        <row r="1681">
          <cell r="A1681">
            <v>54</v>
          </cell>
          <cell r="B1681" t="str">
            <v>RD</v>
          </cell>
          <cell r="C1681" t="str">
            <v>sf</v>
          </cell>
          <cell r="D1681">
            <v>0</v>
          </cell>
          <cell r="E1681">
            <v>0</v>
          </cell>
          <cell r="F1681">
            <v>0</v>
          </cell>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V1681">
            <v>0</v>
          </cell>
          <cell r="W1681">
            <v>0</v>
          </cell>
          <cell r="X1681">
            <v>0</v>
          </cell>
          <cell r="Y1681">
            <v>0</v>
          </cell>
          <cell r="Z1681">
            <v>0</v>
          </cell>
          <cell r="AA1681">
            <v>0</v>
          </cell>
          <cell r="AB1681">
            <v>0</v>
          </cell>
          <cell r="AC1681">
            <v>0</v>
          </cell>
          <cell r="AD1681">
            <v>0</v>
          </cell>
          <cell r="AE1681">
            <v>0</v>
          </cell>
          <cell r="AF1681">
            <v>0</v>
          </cell>
          <cell r="AG1681">
            <v>0</v>
          </cell>
          <cell r="AH1681">
            <v>0</v>
          </cell>
          <cell r="AI1681">
            <v>0</v>
          </cell>
          <cell r="AJ1681">
            <v>0</v>
          </cell>
          <cell r="AK1681">
            <v>0</v>
          </cell>
          <cell r="AL1681">
            <v>0</v>
          </cell>
          <cell r="AM1681">
            <v>0</v>
          </cell>
          <cell r="AN1681">
            <v>0</v>
          </cell>
        </row>
        <row r="1682">
          <cell r="A1682">
            <v>54</v>
          </cell>
          <cell r="B1682" t="str">
            <v>RD</v>
          </cell>
          <cell r="C1682" t="str">
            <v>sr</v>
          </cell>
          <cell r="D1682">
            <v>0</v>
          </cell>
          <cell r="E1682">
            <v>0</v>
          </cell>
          <cell r="F1682">
            <v>0</v>
          </cell>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cell r="AI1682">
            <v>0</v>
          </cell>
          <cell r="AJ1682">
            <v>0</v>
          </cell>
          <cell r="AK1682">
            <v>0</v>
          </cell>
          <cell r="AL1682">
            <v>0</v>
          </cell>
          <cell r="AM1682">
            <v>0</v>
          </cell>
          <cell r="AN1682">
            <v>0</v>
          </cell>
        </row>
        <row r="1683">
          <cell r="A1683">
            <v>54</v>
          </cell>
          <cell r="B1683" t="str">
            <v>RR</v>
          </cell>
          <cell r="C1683" t="str">
            <v>rf</v>
          </cell>
          <cell r="D1683">
            <v>0</v>
          </cell>
          <cell r="E1683">
            <v>0</v>
          </cell>
          <cell r="F1683">
            <v>0</v>
          </cell>
          <cell r="G1683">
            <v>0</v>
          </cell>
          <cell r="H1683">
            <v>0</v>
          </cell>
          <cell r="I1683">
            <v>0</v>
          </cell>
          <cell r="J1683">
            <v>0</v>
          </cell>
          <cell r="K1683">
            <v>0</v>
          </cell>
          <cell r="L1683">
            <v>0</v>
          </cell>
          <cell r="M1683">
            <v>0</v>
          </cell>
          <cell r="N1683">
            <v>0</v>
          </cell>
          <cell r="O1683">
            <v>0</v>
          </cell>
          <cell r="P1683">
            <v>0</v>
          </cell>
          <cell r="Q1683">
            <v>0</v>
          </cell>
          <cell r="R1683">
            <v>0</v>
          </cell>
          <cell r="S1683">
            <v>0</v>
          </cell>
          <cell r="T1683">
            <v>0</v>
          </cell>
          <cell r="U1683">
            <v>0</v>
          </cell>
          <cell r="V1683">
            <v>0</v>
          </cell>
          <cell r="W1683">
            <v>0</v>
          </cell>
          <cell r="X1683">
            <v>0</v>
          </cell>
          <cell r="Y1683">
            <v>0</v>
          </cell>
          <cell r="Z1683">
            <v>0</v>
          </cell>
          <cell r="AA1683">
            <v>0</v>
          </cell>
          <cell r="AB1683">
            <v>0</v>
          </cell>
          <cell r="AC1683">
            <v>0</v>
          </cell>
          <cell r="AD1683">
            <v>0</v>
          </cell>
          <cell r="AE1683">
            <v>0</v>
          </cell>
          <cell r="AF1683">
            <v>0</v>
          </cell>
          <cell r="AG1683">
            <v>0</v>
          </cell>
          <cell r="AH1683">
            <v>0</v>
          </cell>
          <cell r="AI1683">
            <v>0</v>
          </cell>
          <cell r="AJ1683">
            <v>0</v>
          </cell>
          <cell r="AK1683">
            <v>0</v>
          </cell>
          <cell r="AL1683">
            <v>0</v>
          </cell>
          <cell r="AM1683">
            <v>0</v>
          </cell>
          <cell r="AN1683">
            <v>0</v>
          </cell>
        </row>
        <row r="1684">
          <cell r="A1684">
            <v>54</v>
          </cell>
          <cell r="B1684" t="str">
            <v>RR</v>
          </cell>
          <cell r="C1684" t="str">
            <v>rm</v>
          </cell>
          <cell r="D1684">
            <v>0</v>
          </cell>
          <cell r="E1684">
            <v>0</v>
          </cell>
          <cell r="F1684">
            <v>0</v>
          </cell>
          <cell r="G1684">
            <v>0</v>
          </cell>
          <cell r="H1684">
            <v>0</v>
          </cell>
          <cell r="I1684">
            <v>0</v>
          </cell>
          <cell r="J1684">
            <v>0</v>
          </cell>
          <cell r="K1684">
            <v>0</v>
          </cell>
          <cell r="L1684">
            <v>0</v>
          </cell>
          <cell r="M1684">
            <v>0</v>
          </cell>
          <cell r="N1684">
            <v>0</v>
          </cell>
          <cell r="O1684">
            <v>0</v>
          </cell>
          <cell r="P1684">
            <v>0</v>
          </cell>
          <cell r="Q1684">
            <v>0</v>
          </cell>
          <cell r="R1684">
            <v>0</v>
          </cell>
          <cell r="S1684">
            <v>0</v>
          </cell>
          <cell r="T1684">
            <v>0</v>
          </cell>
          <cell r="U1684">
            <v>0</v>
          </cell>
          <cell r="V1684">
            <v>0</v>
          </cell>
          <cell r="W1684">
            <v>0</v>
          </cell>
          <cell r="X1684">
            <v>0</v>
          </cell>
          <cell r="Y1684">
            <v>0</v>
          </cell>
          <cell r="Z1684">
            <v>0</v>
          </cell>
          <cell r="AA1684">
            <v>0</v>
          </cell>
          <cell r="AB1684">
            <v>0</v>
          </cell>
          <cell r="AC1684">
            <v>0</v>
          </cell>
          <cell r="AD1684">
            <v>0</v>
          </cell>
          <cell r="AE1684">
            <v>0</v>
          </cell>
          <cell r="AF1684">
            <v>0</v>
          </cell>
          <cell r="AG1684">
            <v>0</v>
          </cell>
          <cell r="AH1684">
            <v>0</v>
          </cell>
          <cell r="AI1684">
            <v>0</v>
          </cell>
          <cell r="AJ1684">
            <v>0</v>
          </cell>
          <cell r="AK1684">
            <v>0</v>
          </cell>
          <cell r="AL1684">
            <v>0</v>
          </cell>
          <cell r="AM1684">
            <v>0</v>
          </cell>
          <cell r="AN1684">
            <v>0</v>
          </cell>
        </row>
        <row r="1685">
          <cell r="A1685">
            <v>54</v>
          </cell>
          <cell r="B1685" t="str">
            <v>SD</v>
          </cell>
          <cell r="C1685" t="str">
            <v>ld</v>
          </cell>
          <cell r="D1685">
            <v>0</v>
          </cell>
          <cell r="E1685">
            <v>0</v>
          </cell>
          <cell r="F1685">
            <v>0</v>
          </cell>
          <cell r="G1685">
            <v>0</v>
          </cell>
          <cell r="H1685">
            <v>0</v>
          </cell>
          <cell r="I1685">
            <v>0</v>
          </cell>
          <cell r="J1685">
            <v>0</v>
          </cell>
          <cell r="K1685">
            <v>0</v>
          </cell>
          <cell r="L1685">
            <v>0</v>
          </cell>
          <cell r="M1685">
            <v>0</v>
          </cell>
          <cell r="N1685">
            <v>0</v>
          </cell>
          <cell r="O1685">
            <v>0</v>
          </cell>
          <cell r="P1685">
            <v>0</v>
          </cell>
          <cell r="Q1685">
            <v>0</v>
          </cell>
          <cell r="R1685">
            <v>0</v>
          </cell>
          <cell r="S1685">
            <v>0</v>
          </cell>
          <cell r="T1685">
            <v>0</v>
          </cell>
          <cell r="U1685">
            <v>0</v>
          </cell>
          <cell r="V1685">
            <v>0</v>
          </cell>
          <cell r="W1685">
            <v>0</v>
          </cell>
          <cell r="X1685">
            <v>0</v>
          </cell>
          <cell r="Y1685">
            <v>0</v>
          </cell>
          <cell r="Z1685">
            <v>0</v>
          </cell>
          <cell r="AA1685">
            <v>0</v>
          </cell>
          <cell r="AB1685">
            <v>0</v>
          </cell>
          <cell r="AC1685">
            <v>0</v>
          </cell>
          <cell r="AD1685">
            <v>0</v>
          </cell>
          <cell r="AE1685">
            <v>0</v>
          </cell>
          <cell r="AF1685">
            <v>0</v>
          </cell>
          <cell r="AG1685">
            <v>0</v>
          </cell>
          <cell r="AH1685">
            <v>0</v>
          </cell>
          <cell r="AI1685">
            <v>0</v>
          </cell>
          <cell r="AJ1685">
            <v>0</v>
          </cell>
          <cell r="AK1685">
            <v>0</v>
          </cell>
          <cell r="AL1685">
            <v>0</v>
          </cell>
          <cell r="AM1685">
            <v>0</v>
          </cell>
          <cell r="AN1685">
            <v>0</v>
          </cell>
        </row>
        <row r="1686">
          <cell r="A1686">
            <v>54</v>
          </cell>
          <cell r="B1686" t="str">
            <v>SD</v>
          </cell>
          <cell r="C1686" t="str">
            <v>lf</v>
          </cell>
          <cell r="D1686">
            <v>0</v>
          </cell>
          <cell r="E1686">
            <v>0</v>
          </cell>
          <cell r="F1686">
            <v>0</v>
          </cell>
          <cell r="G1686">
            <v>0</v>
          </cell>
          <cell r="H1686">
            <v>0</v>
          </cell>
          <cell r="I1686">
            <v>0</v>
          </cell>
          <cell r="J1686">
            <v>0</v>
          </cell>
          <cell r="K1686">
            <v>0</v>
          </cell>
          <cell r="L1686">
            <v>0</v>
          </cell>
          <cell r="M1686">
            <v>0</v>
          </cell>
          <cell r="N1686">
            <v>0</v>
          </cell>
          <cell r="O1686">
            <v>0</v>
          </cell>
          <cell r="P1686">
            <v>0</v>
          </cell>
          <cell r="Q1686">
            <v>0</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cell r="AI1686">
            <v>0</v>
          </cell>
          <cell r="AJ1686">
            <v>0</v>
          </cell>
          <cell r="AK1686">
            <v>0</v>
          </cell>
          <cell r="AL1686">
            <v>0</v>
          </cell>
          <cell r="AM1686">
            <v>0</v>
          </cell>
          <cell r="AN1686">
            <v>0</v>
          </cell>
        </row>
        <row r="1687">
          <cell r="A1687">
            <v>54</v>
          </cell>
          <cell r="B1687" t="str">
            <v>SD</v>
          </cell>
          <cell r="C1687" t="str">
            <v>mn</v>
          </cell>
          <cell r="D1687">
            <v>0</v>
          </cell>
          <cell r="E1687">
            <v>0</v>
          </cell>
          <cell r="F1687">
            <v>0</v>
          </cell>
          <cell r="G1687">
            <v>0</v>
          </cell>
          <cell r="H1687">
            <v>0</v>
          </cell>
          <cell r="I1687">
            <v>0</v>
          </cell>
          <cell r="J1687">
            <v>0</v>
          </cell>
          <cell r="K1687">
            <v>0</v>
          </cell>
          <cell r="L1687">
            <v>0</v>
          </cell>
          <cell r="M1687">
            <v>0</v>
          </cell>
          <cell r="N1687">
            <v>0</v>
          </cell>
          <cell r="O1687">
            <v>0</v>
          </cell>
          <cell r="P1687">
            <v>0</v>
          </cell>
          <cell r="Q1687">
            <v>0</v>
          </cell>
          <cell r="R1687">
            <v>0</v>
          </cell>
          <cell r="S1687">
            <v>0</v>
          </cell>
          <cell r="T1687">
            <v>0</v>
          </cell>
          <cell r="U1687">
            <v>0</v>
          </cell>
          <cell r="V1687">
            <v>0</v>
          </cell>
          <cell r="W1687">
            <v>0</v>
          </cell>
          <cell r="X1687">
            <v>0</v>
          </cell>
          <cell r="Y1687">
            <v>0</v>
          </cell>
          <cell r="Z1687">
            <v>0</v>
          </cell>
          <cell r="AA1687">
            <v>0</v>
          </cell>
          <cell r="AB1687">
            <v>0</v>
          </cell>
          <cell r="AC1687">
            <v>0</v>
          </cell>
          <cell r="AD1687">
            <v>0</v>
          </cell>
          <cell r="AE1687">
            <v>0</v>
          </cell>
          <cell r="AF1687">
            <v>0</v>
          </cell>
          <cell r="AG1687">
            <v>0</v>
          </cell>
          <cell r="AH1687">
            <v>0</v>
          </cell>
          <cell r="AI1687">
            <v>0</v>
          </cell>
          <cell r="AJ1687">
            <v>0</v>
          </cell>
          <cell r="AK1687">
            <v>0</v>
          </cell>
          <cell r="AL1687">
            <v>0</v>
          </cell>
          <cell r="AM1687">
            <v>0</v>
          </cell>
          <cell r="AN1687">
            <v>0</v>
          </cell>
        </row>
        <row r="1688">
          <cell r="A1688">
            <v>54</v>
          </cell>
          <cell r="B1688" t="str">
            <v>SD</v>
          </cell>
          <cell r="C1688" t="str">
            <v>os</v>
          </cell>
          <cell r="D1688">
            <v>0</v>
          </cell>
          <cell r="E1688">
            <v>0</v>
          </cell>
          <cell r="F1688">
            <v>0</v>
          </cell>
          <cell r="G1688">
            <v>0</v>
          </cell>
          <cell r="H1688">
            <v>0</v>
          </cell>
          <cell r="I1688">
            <v>0</v>
          </cell>
          <cell r="J1688">
            <v>0</v>
          </cell>
          <cell r="K1688">
            <v>0</v>
          </cell>
          <cell r="L1688">
            <v>0</v>
          </cell>
          <cell r="M1688">
            <v>0</v>
          </cell>
          <cell r="N1688">
            <v>0</v>
          </cell>
          <cell r="O1688">
            <v>0</v>
          </cell>
          <cell r="P1688">
            <v>0</v>
          </cell>
          <cell r="Q1688">
            <v>0</v>
          </cell>
          <cell r="R1688">
            <v>0</v>
          </cell>
          <cell r="S1688">
            <v>0</v>
          </cell>
          <cell r="T1688">
            <v>0</v>
          </cell>
          <cell r="U1688">
            <v>0</v>
          </cell>
          <cell r="V1688">
            <v>0</v>
          </cell>
          <cell r="W1688">
            <v>0</v>
          </cell>
          <cell r="X1688">
            <v>0</v>
          </cell>
          <cell r="Y1688">
            <v>0</v>
          </cell>
          <cell r="Z1688">
            <v>0</v>
          </cell>
          <cell r="AA1688">
            <v>0</v>
          </cell>
          <cell r="AB1688">
            <v>0</v>
          </cell>
          <cell r="AC1688">
            <v>0</v>
          </cell>
          <cell r="AD1688">
            <v>0</v>
          </cell>
          <cell r="AE1688">
            <v>0</v>
          </cell>
          <cell r="AF1688">
            <v>0</v>
          </cell>
          <cell r="AG1688">
            <v>0</v>
          </cell>
          <cell r="AH1688">
            <v>0</v>
          </cell>
          <cell r="AI1688">
            <v>0</v>
          </cell>
          <cell r="AJ1688">
            <v>0</v>
          </cell>
          <cell r="AK1688">
            <v>0</v>
          </cell>
          <cell r="AL1688">
            <v>0</v>
          </cell>
          <cell r="AM1688">
            <v>0</v>
          </cell>
          <cell r="AN1688">
            <v>0</v>
          </cell>
        </row>
        <row r="1689">
          <cell r="A1689">
            <v>54</v>
          </cell>
          <cell r="B1689" t="str">
            <v>SD</v>
          </cell>
          <cell r="C1689" t="str">
            <v>pm</v>
          </cell>
          <cell r="D1689">
            <v>0</v>
          </cell>
          <cell r="E1689">
            <v>0</v>
          </cell>
          <cell r="F1689">
            <v>0</v>
          </cell>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V1689">
            <v>0</v>
          </cell>
          <cell r="W1689">
            <v>0</v>
          </cell>
          <cell r="X1689">
            <v>0</v>
          </cell>
          <cell r="Y1689">
            <v>0</v>
          </cell>
          <cell r="Z1689">
            <v>0</v>
          </cell>
          <cell r="AA1689">
            <v>0</v>
          </cell>
          <cell r="AB1689">
            <v>0</v>
          </cell>
          <cell r="AC1689">
            <v>0</v>
          </cell>
          <cell r="AD1689">
            <v>0</v>
          </cell>
          <cell r="AE1689">
            <v>0</v>
          </cell>
          <cell r="AF1689">
            <v>0</v>
          </cell>
          <cell r="AG1689">
            <v>0</v>
          </cell>
          <cell r="AH1689">
            <v>0</v>
          </cell>
          <cell r="AI1689">
            <v>0</v>
          </cell>
          <cell r="AJ1689">
            <v>0</v>
          </cell>
          <cell r="AK1689">
            <v>0</v>
          </cell>
          <cell r="AL1689">
            <v>0</v>
          </cell>
          <cell r="AM1689">
            <v>0</v>
          </cell>
          <cell r="AN1689">
            <v>0</v>
          </cell>
        </row>
        <row r="1690">
          <cell r="A1690">
            <v>54</v>
          </cell>
          <cell r="B1690" t="str">
            <v>SD</v>
          </cell>
          <cell r="C1690" t="str">
            <v>pq</v>
          </cell>
          <cell r="D1690">
            <v>0</v>
          </cell>
          <cell r="E1690">
            <v>0</v>
          </cell>
          <cell r="F1690">
            <v>0</v>
          </cell>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cell r="AI1690">
            <v>0</v>
          </cell>
          <cell r="AJ1690">
            <v>0</v>
          </cell>
          <cell r="AK1690">
            <v>0</v>
          </cell>
          <cell r="AL1690">
            <v>0</v>
          </cell>
          <cell r="AM1690">
            <v>0</v>
          </cell>
          <cell r="AN1690">
            <v>0</v>
          </cell>
        </row>
        <row r="1691">
          <cell r="A1691">
            <v>54</v>
          </cell>
          <cell r="B1691" t="str">
            <v>SD</v>
          </cell>
          <cell r="C1691" t="str">
            <v>ss</v>
          </cell>
          <cell r="D1691">
            <v>0</v>
          </cell>
          <cell r="E1691">
            <v>0</v>
          </cell>
          <cell r="F1691">
            <v>0</v>
          </cell>
          <cell r="G1691">
            <v>0</v>
          </cell>
          <cell r="H1691">
            <v>0</v>
          </cell>
          <cell r="I1691">
            <v>0</v>
          </cell>
          <cell r="J1691">
            <v>0</v>
          </cell>
          <cell r="K1691">
            <v>0</v>
          </cell>
          <cell r="L1691">
            <v>0</v>
          </cell>
          <cell r="M1691">
            <v>0</v>
          </cell>
          <cell r="N1691">
            <v>0</v>
          </cell>
          <cell r="O1691">
            <v>0</v>
          </cell>
          <cell r="P1691">
            <v>0</v>
          </cell>
          <cell r="Q1691">
            <v>0</v>
          </cell>
          <cell r="R1691">
            <v>0</v>
          </cell>
          <cell r="S1691">
            <v>0</v>
          </cell>
          <cell r="T1691">
            <v>0</v>
          </cell>
          <cell r="U1691">
            <v>0</v>
          </cell>
          <cell r="V1691">
            <v>0</v>
          </cell>
          <cell r="W1691">
            <v>0</v>
          </cell>
          <cell r="X1691">
            <v>0</v>
          </cell>
          <cell r="Y1691">
            <v>0</v>
          </cell>
          <cell r="Z1691">
            <v>0</v>
          </cell>
          <cell r="AA1691">
            <v>0</v>
          </cell>
          <cell r="AB1691">
            <v>0</v>
          </cell>
          <cell r="AC1691">
            <v>0</v>
          </cell>
          <cell r="AD1691">
            <v>0</v>
          </cell>
          <cell r="AE1691">
            <v>0</v>
          </cell>
          <cell r="AF1691">
            <v>0</v>
          </cell>
          <cell r="AG1691">
            <v>0</v>
          </cell>
          <cell r="AH1691">
            <v>0</v>
          </cell>
          <cell r="AI1691">
            <v>0</v>
          </cell>
          <cell r="AJ1691">
            <v>0</v>
          </cell>
          <cell r="AK1691">
            <v>0</v>
          </cell>
          <cell r="AL1691">
            <v>0</v>
          </cell>
          <cell r="AM1691">
            <v>0</v>
          </cell>
          <cell r="AN1691">
            <v>0</v>
          </cell>
        </row>
        <row r="1692">
          <cell r="A1692">
            <v>54</v>
          </cell>
          <cell r="B1692" t="str">
            <v>UR</v>
          </cell>
          <cell r="C1692" t="str">
            <v>rf</v>
          </cell>
          <cell r="D1692">
            <v>0</v>
          </cell>
          <cell r="E1692">
            <v>0</v>
          </cell>
          <cell r="F1692">
            <v>0</v>
          </cell>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V1692">
            <v>0</v>
          </cell>
          <cell r="W1692">
            <v>0</v>
          </cell>
          <cell r="X1692">
            <v>0</v>
          </cell>
          <cell r="Y1692">
            <v>0</v>
          </cell>
          <cell r="Z1692">
            <v>0</v>
          </cell>
          <cell r="AA1692">
            <v>0</v>
          </cell>
          <cell r="AB1692">
            <v>0</v>
          </cell>
          <cell r="AC1692">
            <v>0</v>
          </cell>
          <cell r="AD1692">
            <v>0</v>
          </cell>
          <cell r="AE1692">
            <v>0</v>
          </cell>
          <cell r="AF1692">
            <v>0</v>
          </cell>
          <cell r="AG1692">
            <v>0</v>
          </cell>
          <cell r="AH1692">
            <v>0</v>
          </cell>
          <cell r="AI1692">
            <v>0</v>
          </cell>
          <cell r="AJ1692">
            <v>0</v>
          </cell>
          <cell r="AK1692">
            <v>0</v>
          </cell>
          <cell r="AL1692">
            <v>0</v>
          </cell>
          <cell r="AM1692">
            <v>0</v>
          </cell>
          <cell r="AN1692">
            <v>0</v>
          </cell>
        </row>
        <row r="1693">
          <cell r="A1693">
            <v>54</v>
          </cell>
          <cell r="B1693" t="str">
            <v>UR</v>
          </cell>
          <cell r="C1693" t="str">
            <v>rm</v>
          </cell>
          <cell r="D1693">
            <v>0</v>
          </cell>
          <cell r="E1693">
            <v>0</v>
          </cell>
          <cell r="F1693">
            <v>0</v>
          </cell>
          <cell r="G1693">
            <v>0</v>
          </cell>
          <cell r="H1693">
            <v>0</v>
          </cell>
          <cell r="I1693">
            <v>0</v>
          </cell>
          <cell r="J1693">
            <v>0</v>
          </cell>
          <cell r="K1693">
            <v>0</v>
          </cell>
          <cell r="L1693">
            <v>0</v>
          </cell>
          <cell r="M1693">
            <v>0</v>
          </cell>
          <cell r="N1693">
            <v>0</v>
          </cell>
          <cell r="O1693">
            <v>0</v>
          </cell>
          <cell r="P1693">
            <v>0</v>
          </cell>
          <cell r="Q1693">
            <v>0</v>
          </cell>
          <cell r="R1693">
            <v>0</v>
          </cell>
          <cell r="S1693">
            <v>0</v>
          </cell>
          <cell r="T1693">
            <v>0</v>
          </cell>
          <cell r="U1693">
            <v>0</v>
          </cell>
          <cell r="V1693">
            <v>0</v>
          </cell>
          <cell r="W1693">
            <v>0</v>
          </cell>
          <cell r="X1693">
            <v>0</v>
          </cell>
          <cell r="Y1693">
            <v>0</v>
          </cell>
          <cell r="Z1693">
            <v>0</v>
          </cell>
          <cell r="AA1693">
            <v>0</v>
          </cell>
          <cell r="AB1693">
            <v>0</v>
          </cell>
          <cell r="AC1693">
            <v>0</v>
          </cell>
          <cell r="AD1693">
            <v>0</v>
          </cell>
          <cell r="AE1693">
            <v>0</v>
          </cell>
          <cell r="AF1693">
            <v>0</v>
          </cell>
          <cell r="AG1693">
            <v>0</v>
          </cell>
          <cell r="AH1693">
            <v>0</v>
          </cell>
          <cell r="AI1693">
            <v>0</v>
          </cell>
          <cell r="AJ1693">
            <v>0</v>
          </cell>
          <cell r="AK1693">
            <v>0</v>
          </cell>
          <cell r="AL1693">
            <v>0</v>
          </cell>
          <cell r="AM1693">
            <v>0</v>
          </cell>
          <cell r="AN1693">
            <v>0</v>
          </cell>
        </row>
      </sheetData>
      <sheetData sheetId="3">
        <row r="1">
          <cell r="A1" t="str">
            <v>ID</v>
          </cell>
          <cell r="B1" t="str">
            <v>Reservoir</v>
          </cell>
          <cell r="C1" t="str">
            <v>RU</v>
          </cell>
          <cell r="D1" t="str">
            <v>RE</v>
          </cell>
          <cell r="E1" t="str">
            <v>Unmanaged</v>
          </cell>
          <cell r="F1" t="str">
            <v>T1_Forest</v>
          </cell>
          <cell r="G1" t="str">
            <v>T1_Forest_Source</v>
          </cell>
          <cell r="H1" t="str">
            <v>T1_Forest_Notes</v>
          </cell>
          <cell r="I1" t="str">
            <v>Pst_Cls</v>
          </cell>
          <cell r="J1" t="str">
            <v>Pst_ClsMod</v>
          </cell>
          <cell r="K1" t="str">
            <v>Reservoir_Area</v>
          </cell>
          <cell r="L1" t="str">
            <v>Reservoir_Area_Source</v>
          </cell>
          <cell r="M1" t="str">
            <v>Reservoir_Area_Notes</v>
          </cell>
          <cell r="N1" t="str">
            <v>Total_Land_Flooded</v>
          </cell>
          <cell r="O1" t="str">
            <v>Total_Land_Flooded_Notes</v>
          </cell>
          <cell r="P1" t="str">
            <v>D_Total</v>
          </cell>
          <cell r="Q1" t="str">
            <v>D_Total_Source</v>
          </cell>
          <cell r="R1" t="str">
            <v>D_Total_Notes</v>
          </cell>
          <cell r="S1" t="str">
            <v>Forest_Cleared_Flooded</v>
          </cell>
          <cell r="T1" t="str">
            <v>Forest_Cleared_Flooded_Notes</v>
          </cell>
          <cell r="U1" t="str">
            <v>Standing_Forest_Flooded</v>
          </cell>
          <cell r="V1" t="str">
            <v>Standing_Forest_Flooded_Notes</v>
          </cell>
          <cell r="W1" t="str">
            <v>Flooding_Year</v>
          </cell>
          <cell r="X1" t="str">
            <v>Flooding_Year_Source</v>
          </cell>
          <cell r="Y1" t="str">
            <v>Flooding_Year_Notes</v>
          </cell>
          <cell r="Z1" t="str">
            <v>Pre_Res_Water</v>
          </cell>
          <cell r="AA1" t="str">
            <v>Pre_Res_Water_Source</v>
          </cell>
          <cell r="AB1" t="str">
            <v>Pre_Res_Water_Notes</v>
          </cell>
          <cell r="AC1" t="str">
            <v>Notes</v>
          </cell>
          <cell r="AD1" t="str">
            <v>1970</v>
          </cell>
          <cell r="AE1" t="str">
            <v>1971</v>
          </cell>
          <cell r="AF1" t="str">
            <v>1972</v>
          </cell>
          <cell r="AG1" t="str">
            <v>1973</v>
          </cell>
          <cell r="AH1" t="str">
            <v>1974</v>
          </cell>
          <cell r="AI1" t="str">
            <v>1975</v>
          </cell>
          <cell r="AJ1" t="str">
            <v>1976</v>
          </cell>
          <cell r="AK1" t="str">
            <v>1977</v>
          </cell>
          <cell r="AL1" t="str">
            <v>1978</v>
          </cell>
          <cell r="AM1" t="str">
            <v>1979</v>
          </cell>
          <cell r="AN1" t="str">
            <v>1980</v>
          </cell>
          <cell r="AO1" t="str">
            <v>1981</v>
          </cell>
          <cell r="AP1" t="str">
            <v>1982</v>
          </cell>
          <cell r="AQ1" t="str">
            <v>1983</v>
          </cell>
          <cell r="AR1" t="str">
            <v>1984</v>
          </cell>
          <cell r="AS1" t="str">
            <v>1985</v>
          </cell>
          <cell r="AT1" t="str">
            <v>1986</v>
          </cell>
          <cell r="AU1" t="str">
            <v>1987</v>
          </cell>
          <cell r="AV1" t="str">
            <v>1988</v>
          </cell>
          <cell r="AW1" t="str">
            <v>1989</v>
          </cell>
          <cell r="AX1" t="str">
            <v>1990</v>
          </cell>
          <cell r="AY1" t="str">
            <v>1991</v>
          </cell>
          <cell r="AZ1" t="str">
            <v>1992</v>
          </cell>
          <cell r="BA1" t="str">
            <v>1993</v>
          </cell>
          <cell r="BB1" t="str">
            <v>1994</v>
          </cell>
          <cell r="BC1" t="str">
            <v>1995</v>
          </cell>
          <cell r="BD1" t="str">
            <v>1996</v>
          </cell>
          <cell r="BE1" t="str">
            <v>1997</v>
          </cell>
          <cell r="BF1" t="str">
            <v>1998</v>
          </cell>
          <cell r="BG1" t="str">
            <v>1999</v>
          </cell>
          <cell r="BH1" t="str">
            <v>2000</v>
          </cell>
          <cell r="BI1" t="str">
            <v>2001</v>
          </cell>
          <cell r="BJ1" t="str">
            <v>2002</v>
          </cell>
          <cell r="BK1" t="str">
            <v>2003</v>
          </cell>
          <cell r="BL1" t="str">
            <v>2004</v>
          </cell>
          <cell r="BM1" t="str">
            <v>2005</v>
          </cell>
          <cell r="BN1" t="str">
            <v>2006</v>
          </cell>
        </row>
        <row r="2">
          <cell r="A2">
            <v>665</v>
          </cell>
          <cell r="B2" t="str">
            <v>Cat Arm</v>
          </cell>
          <cell r="C2">
            <v>1</v>
          </cell>
          <cell r="D2">
            <v>15</v>
          </cell>
          <cell r="E2" t="str">
            <v>no</v>
          </cell>
          <cell r="F2">
            <v>75</v>
          </cell>
          <cell r="G2" t="str">
            <v>Image Observation</v>
          </cell>
          <cell r="H2" t="str">
            <v>image observation by Dennis Paradine and Don Leckie</v>
          </cell>
          <cell r="I2" t="str">
            <v>AL</v>
          </cell>
          <cell r="J2" t="str">
            <v>hr</v>
          </cell>
          <cell r="K2">
            <v>5835.3</v>
          </cell>
          <cell r="L2" t="str">
            <v>Image Interpretation</v>
          </cell>
          <cell r="N2">
            <v>4783.7</v>
          </cell>
          <cell r="O2" t="str">
            <v>image interpretation</v>
          </cell>
          <cell r="P2">
            <v>3587.8</v>
          </cell>
          <cell r="Q2" t="str">
            <v>Image Interpretation</v>
          </cell>
          <cell r="S2">
            <v>0</v>
          </cell>
          <cell r="T2" t="str">
            <v>Records/web data.  no clearing prior to flooding of reservoir</v>
          </cell>
          <cell r="Z2">
            <v>1051.5999999999999</v>
          </cell>
          <cell r="AA2" t="str">
            <v>Image Interpretation</v>
          </cell>
          <cell r="AR2">
            <v>0</v>
          </cell>
          <cell r="AS2">
            <v>0</v>
          </cell>
        </row>
        <row r="3">
          <cell r="A3">
            <v>666</v>
          </cell>
          <cell r="B3" t="str">
            <v>Cat Arm</v>
          </cell>
          <cell r="C3">
            <v>1</v>
          </cell>
          <cell r="D3">
            <v>15</v>
          </cell>
          <cell r="E3" t="str">
            <v>no</v>
          </cell>
          <cell r="I3" t="str">
            <v>AL</v>
          </cell>
          <cell r="J3" t="str">
            <v>ff</v>
          </cell>
          <cell r="U3">
            <v>3587.8</v>
          </cell>
          <cell r="V3" t="str">
            <v>Records/web data.  no clearing prior to flooding of reservoir</v>
          </cell>
          <cell r="W3" t="str">
            <v>1985</v>
          </cell>
          <cell r="X3" t="str">
            <v>Web Search</v>
          </cell>
          <cell r="Y3" t="str">
            <v>Attributed to 1985 year for accounting purposes. Changed from 1984 for NIR2008 based on checking of dates by FE.</v>
          </cell>
          <cell r="AS3">
            <v>3587.8</v>
          </cell>
        </row>
        <row r="4">
          <cell r="A4">
            <v>667</v>
          </cell>
          <cell r="B4" t="str">
            <v>Cat Arm</v>
          </cell>
          <cell r="C4">
            <v>1</v>
          </cell>
          <cell r="D4">
            <v>15</v>
          </cell>
          <cell r="E4" t="str">
            <v>no</v>
          </cell>
          <cell r="I4" t="str">
            <v>IN</v>
          </cell>
          <cell r="J4" t="str">
            <v>ih</v>
          </cell>
          <cell r="P4">
            <v>147</v>
          </cell>
          <cell r="Q4" t="str">
            <v>Image Interpretation</v>
          </cell>
          <cell r="R4" t="str">
            <v>D spread out between 1981 and 1984</v>
          </cell>
          <cell r="AC4" t="str">
            <v>satellite image interpretation.  construction started in 1981, flooded 1984, electricty 1985.  D spread 1981-1984</v>
          </cell>
          <cell r="AO4">
            <v>36.700000000000003</v>
          </cell>
          <cell r="AP4">
            <v>36.700000000000003</v>
          </cell>
          <cell r="AQ4">
            <v>36.700000000000003</v>
          </cell>
          <cell r="AR4">
            <v>36.700000000000003</v>
          </cell>
        </row>
        <row r="5">
          <cell r="A5">
            <v>668</v>
          </cell>
          <cell r="B5" t="str">
            <v>Cat Arm</v>
          </cell>
          <cell r="C5">
            <v>1</v>
          </cell>
          <cell r="D5">
            <v>15</v>
          </cell>
          <cell r="E5" t="str">
            <v>no</v>
          </cell>
          <cell r="I5" t="str">
            <v>CR</v>
          </cell>
          <cell r="J5" t="str">
            <v>hy</v>
          </cell>
          <cell r="P5">
            <v>93.4</v>
          </cell>
          <cell r="Q5" t="str">
            <v>Image Interpretation</v>
          </cell>
          <cell r="R5" t="str">
            <v>D spread out between 1981 and 1984</v>
          </cell>
          <cell r="AC5" t="str">
            <v>satellite image interpretation.  construction started in 1981, flooded 1984, electricty 1985.  D spread 1981-1984. Superseded by RE 34: NF hydro line records data</v>
          </cell>
          <cell r="AO5">
            <v>23.3</v>
          </cell>
          <cell r="AP5">
            <v>23.3</v>
          </cell>
          <cell r="AQ5">
            <v>23.3</v>
          </cell>
          <cell r="AR5">
            <v>23.3</v>
          </cell>
        </row>
        <row r="6">
          <cell r="A6">
            <v>669</v>
          </cell>
          <cell r="B6" t="str">
            <v>Star Lake</v>
          </cell>
          <cell r="C6">
            <v>1</v>
          </cell>
          <cell r="D6">
            <v>15</v>
          </cell>
          <cell r="E6" t="str">
            <v>no</v>
          </cell>
          <cell r="F6">
            <v>80</v>
          </cell>
          <cell r="G6" t="str">
            <v>Image Observation</v>
          </cell>
          <cell r="H6" t="str">
            <v>image observation by Dennis Paradine and Don Leckie.  %forest for infrastructure only, not for reservoir where T1 forest was mapped.</v>
          </cell>
          <cell r="I6" t="str">
            <v>AL</v>
          </cell>
          <cell r="J6" t="str">
            <v>hr</v>
          </cell>
          <cell r="K6">
            <v>2880.4</v>
          </cell>
          <cell r="L6" t="str">
            <v>Image Interpretation</v>
          </cell>
          <cell r="N6">
            <v>1131.3</v>
          </cell>
          <cell r="O6" t="str">
            <v>image interpretation</v>
          </cell>
          <cell r="P6">
            <v>346.8</v>
          </cell>
          <cell r="Q6" t="str">
            <v>Image Interpretation</v>
          </cell>
          <cell r="R6" t="str">
            <v>actual mapped area of D</v>
          </cell>
          <cell r="S6">
            <v>346.8</v>
          </cell>
          <cell r="T6" t="str">
            <v>Records/Web data. reservoir completely cleared prior to flooding</v>
          </cell>
          <cell r="Z6">
            <v>1749.1</v>
          </cell>
          <cell r="AA6" t="str">
            <v>Image Interpretation</v>
          </cell>
          <cell r="BE6">
            <v>173.4</v>
          </cell>
          <cell r="BF6">
            <v>173.4</v>
          </cell>
        </row>
        <row r="7">
          <cell r="A7">
            <v>670</v>
          </cell>
          <cell r="B7" t="str">
            <v>Star Lake</v>
          </cell>
          <cell r="C7">
            <v>1</v>
          </cell>
          <cell r="D7">
            <v>15</v>
          </cell>
          <cell r="E7" t="str">
            <v>no</v>
          </cell>
          <cell r="I7" t="str">
            <v>AL</v>
          </cell>
          <cell r="J7" t="str">
            <v>ff</v>
          </cell>
          <cell r="U7">
            <v>0</v>
          </cell>
          <cell r="V7" t="str">
            <v>Records/web data.  reservoir completely cleared of forest prior to flooding</v>
          </cell>
          <cell r="W7" t="str">
            <v>1998</v>
          </cell>
          <cell r="X7" t="str">
            <v>Web Search</v>
          </cell>
          <cell r="Y7" t="str">
            <v>construction 1997-1998.  Attributed to 1998 year for accounting purposes</v>
          </cell>
          <cell r="BF7">
            <v>0</v>
          </cell>
        </row>
        <row r="8">
          <cell r="A8">
            <v>671</v>
          </cell>
          <cell r="B8" t="str">
            <v>Star Lake</v>
          </cell>
          <cell r="C8">
            <v>1</v>
          </cell>
          <cell r="D8">
            <v>15</v>
          </cell>
          <cell r="E8" t="str">
            <v>no</v>
          </cell>
          <cell r="I8" t="str">
            <v>IN</v>
          </cell>
          <cell r="J8" t="str">
            <v>ih</v>
          </cell>
          <cell r="P8">
            <v>46.2</v>
          </cell>
          <cell r="Q8" t="str">
            <v>Image Interpretation</v>
          </cell>
          <cell r="R8" t="str">
            <v>D spread out 1997-1998</v>
          </cell>
          <cell r="BE8">
            <v>23.1</v>
          </cell>
          <cell r="BF8">
            <v>23.1</v>
          </cell>
        </row>
        <row r="9">
          <cell r="A9">
            <v>672</v>
          </cell>
          <cell r="B9" t="str">
            <v>Star Lake</v>
          </cell>
          <cell r="C9">
            <v>1</v>
          </cell>
          <cell r="D9">
            <v>15</v>
          </cell>
          <cell r="E9" t="str">
            <v>no</v>
          </cell>
          <cell r="I9" t="str">
            <v>CR</v>
          </cell>
          <cell r="J9" t="str">
            <v>hy</v>
          </cell>
          <cell r="P9">
            <v>1</v>
          </cell>
          <cell r="Q9" t="str">
            <v>Image Interpretation</v>
          </cell>
          <cell r="R9" t="str">
            <v>D spread out 1997-1998</v>
          </cell>
          <cell r="AC9" t="str">
            <v>Superseded by RE 34:  NF hydro line records data</v>
          </cell>
          <cell r="BE9">
            <v>0.5</v>
          </cell>
          <cell r="BF9">
            <v>0.5</v>
          </cell>
        </row>
        <row r="10">
          <cell r="A10">
            <v>581</v>
          </cell>
          <cell r="B10" t="str">
            <v>Eastmain-1</v>
          </cell>
          <cell r="C10">
            <v>13</v>
          </cell>
          <cell r="D10">
            <v>37</v>
          </cell>
          <cell r="E10" t="str">
            <v>yes</v>
          </cell>
          <cell r="F10">
            <v>70</v>
          </cell>
          <cell r="G10" t="str">
            <v>HQ Records</v>
          </cell>
          <cell r="H10" t="str">
            <v>T1 forest verified using Google Earth.  Flooding Nov. 2005 to April 2006</v>
          </cell>
          <cell r="I10" t="str">
            <v>AL</v>
          </cell>
          <cell r="J10" t="str">
            <v>hr</v>
          </cell>
          <cell r="K10">
            <v>552.5</v>
          </cell>
          <cell r="L10" t="str">
            <v>Image Interpretation</v>
          </cell>
          <cell r="M10" t="str">
            <v>HQ records gives 60300 ha total area (all Rus), satellite image interpretation gives 58546.1 ha</v>
          </cell>
          <cell r="N10">
            <v>404</v>
          </cell>
          <cell r="O10" t="str">
            <v>calculated from total reservoir area and pre-reservoir water area from satellite image interpretation.  Records total for total land area flooded is 47900, satellite is 47241.</v>
          </cell>
          <cell r="P10">
            <v>282.8</v>
          </cell>
          <cell r="Q10" t="str">
            <v>Image Interpretation</v>
          </cell>
          <cell r="R10" t="str">
            <v>T3 reservoir minus t1 water times proportion of land area that is forest.</v>
          </cell>
          <cell r="S10">
            <v>46.9</v>
          </cell>
          <cell r="T10" t="str">
            <v>total D prorated by proportion of land area in each RU.  Revisit using map</v>
          </cell>
          <cell r="Z10">
            <v>148.5</v>
          </cell>
          <cell r="AA10" t="str">
            <v>Image Interpretation</v>
          </cell>
          <cell r="BK10">
            <v>12.8</v>
          </cell>
          <cell r="BL10">
            <v>12.7</v>
          </cell>
          <cell r="BM10">
            <v>21.4</v>
          </cell>
        </row>
        <row r="11">
          <cell r="A11">
            <v>582</v>
          </cell>
          <cell r="B11" t="str">
            <v>Eastmain-1</v>
          </cell>
          <cell r="C11">
            <v>13</v>
          </cell>
          <cell r="D11">
            <v>37</v>
          </cell>
          <cell r="E11" t="str">
            <v>yes</v>
          </cell>
          <cell r="I11" t="str">
            <v>AL</v>
          </cell>
          <cell r="J11" t="str">
            <v>ff</v>
          </cell>
          <cell r="U11">
            <v>236</v>
          </cell>
          <cell r="V11" t="str">
            <v>total D less Forest Cleared then Flooded</v>
          </cell>
          <cell r="W11" t="str">
            <v>2005-2006</v>
          </cell>
          <cell r="X11" t="str">
            <v>HQ Web Site</v>
          </cell>
          <cell r="Y11" t="str">
            <v>attributed to 2006 year for accounting purposes</v>
          </cell>
          <cell r="BN11">
            <v>236</v>
          </cell>
        </row>
        <row r="12">
          <cell r="A12">
            <v>583</v>
          </cell>
          <cell r="B12" t="str">
            <v>Eastmain-1</v>
          </cell>
          <cell r="C12">
            <v>13</v>
          </cell>
          <cell r="D12">
            <v>37</v>
          </cell>
          <cell r="E12" t="str">
            <v>yes</v>
          </cell>
          <cell r="I12" t="str">
            <v>IN</v>
          </cell>
          <cell r="J12" t="str">
            <v>ih</v>
          </cell>
          <cell r="P12">
            <v>316.10000000000002</v>
          </cell>
          <cell r="Q12" t="str">
            <v>Image Interpretation</v>
          </cell>
          <cell r="R12" t="str">
            <v>Applied over 2003-2005</v>
          </cell>
          <cell r="BK12">
            <v>105.4</v>
          </cell>
          <cell r="BL12">
            <v>105.4</v>
          </cell>
          <cell r="BM12">
            <v>105.4</v>
          </cell>
        </row>
        <row r="13">
          <cell r="A13">
            <v>584</v>
          </cell>
          <cell r="B13" t="str">
            <v>Eastmain-1</v>
          </cell>
          <cell r="C13">
            <v>13</v>
          </cell>
          <cell r="D13">
            <v>37</v>
          </cell>
          <cell r="E13" t="str">
            <v>yes</v>
          </cell>
          <cell r="I13" t="str">
            <v>CR</v>
          </cell>
          <cell r="J13" t="str">
            <v>hy</v>
          </cell>
          <cell r="P13">
            <v>86.3</v>
          </cell>
          <cell r="Q13" t="str">
            <v>Image Interpretation</v>
          </cell>
          <cell r="R13" t="str">
            <v>Applied solely in 2005 year.</v>
          </cell>
          <cell r="BM13">
            <v>86.3</v>
          </cell>
        </row>
        <row r="14">
          <cell r="A14">
            <v>593</v>
          </cell>
          <cell r="B14" t="str">
            <v>La Grande-2</v>
          </cell>
          <cell r="C14">
            <v>13</v>
          </cell>
          <cell r="D14">
            <v>37</v>
          </cell>
          <cell r="E14" t="str">
            <v>yes</v>
          </cell>
          <cell r="F14">
            <v>40</v>
          </cell>
          <cell r="G14" t="str">
            <v>CANFI</v>
          </cell>
          <cell r="H14" t="str">
            <v>Google Earth gives 40% as well</v>
          </cell>
          <cell r="I14" t="str">
            <v>IN</v>
          </cell>
          <cell r="J14" t="str">
            <v>ih</v>
          </cell>
          <cell r="P14">
            <v>605.6</v>
          </cell>
          <cell r="Q14" t="str">
            <v>Image Interpretation</v>
          </cell>
          <cell r="R14" t="str">
            <v>431.4 ha (using 50% forest) applied 1970-1972 (records of new road 1970-1972 construction).  174.3 ha applied 1973-1978 for dam construction (50% forest again)</v>
          </cell>
          <cell r="AD14">
            <v>143.80000000000001</v>
          </cell>
          <cell r="AE14">
            <v>143.80000000000001</v>
          </cell>
          <cell r="AF14">
            <v>143.80000000000001</v>
          </cell>
          <cell r="AG14">
            <v>29.1</v>
          </cell>
          <cell r="AH14">
            <v>29.1</v>
          </cell>
          <cell r="AI14">
            <v>29.1</v>
          </cell>
          <cell r="AJ14">
            <v>29.1</v>
          </cell>
          <cell r="AK14">
            <v>29.1</v>
          </cell>
          <cell r="AL14">
            <v>29.1</v>
          </cell>
        </row>
        <row r="15">
          <cell r="A15">
            <v>594</v>
          </cell>
          <cell r="B15" t="str">
            <v>La Grande-2</v>
          </cell>
          <cell r="C15">
            <v>13</v>
          </cell>
          <cell r="D15">
            <v>37</v>
          </cell>
          <cell r="E15" t="str">
            <v>yes</v>
          </cell>
          <cell r="I15" t="str">
            <v>CR</v>
          </cell>
          <cell r="J15" t="str">
            <v>hy</v>
          </cell>
          <cell r="P15">
            <v>1021.4</v>
          </cell>
          <cell r="Q15" t="str">
            <v>Image Interpretation</v>
          </cell>
          <cell r="R15" t="str">
            <v>Application of hydro lines to different reservoirs is open to question and could be applied in different ways than done here.  Applied 1975-1978</v>
          </cell>
          <cell r="AH15">
            <v>204.3</v>
          </cell>
          <cell r="AI15">
            <v>204.3</v>
          </cell>
          <cell r="AJ15">
            <v>204.3</v>
          </cell>
          <cell r="AK15">
            <v>204.3</v>
          </cell>
          <cell r="AL15">
            <v>204.3</v>
          </cell>
        </row>
        <row r="16">
          <cell r="A16">
            <v>603</v>
          </cell>
          <cell r="B16" t="str">
            <v>Opinaca</v>
          </cell>
          <cell r="C16">
            <v>13</v>
          </cell>
          <cell r="D16">
            <v>37</v>
          </cell>
          <cell r="E16" t="str">
            <v>yes</v>
          </cell>
          <cell r="F16">
            <v>85</v>
          </cell>
          <cell r="G16" t="str">
            <v>EOSD</v>
          </cell>
          <cell r="I16" t="str">
            <v>AL</v>
          </cell>
          <cell r="J16" t="str">
            <v>hr</v>
          </cell>
          <cell r="K16">
            <v>100471.6</v>
          </cell>
          <cell r="L16" t="str">
            <v>Image Interpretation</v>
          </cell>
          <cell r="M16" t="str">
            <v>HQ  Records total for Opinaca is 104,000ha for RU 13/14.   Satellite interpretation of 105129 ha used as data easily split to the two Rus</v>
          </cell>
          <cell r="N16">
            <v>71489.399999999994</v>
          </cell>
          <cell r="O16" t="str">
            <v>calculated from total reservoir area and pre-reservoir water area from satellite image interpretation (60929 ha, not used as records are used).  Records total RU 13 and 14 give 74000 ha of which 71489.4 are from RU 13 (and used here)</v>
          </cell>
          <cell r="P16">
            <v>60766</v>
          </cell>
          <cell r="Q16" t="str">
            <v>HQ Records</v>
          </cell>
          <cell r="R16" t="str">
            <v>T3 reservoir minus t1 water times proportion of land area that is forest.</v>
          </cell>
          <cell r="S16">
            <v>60345.8</v>
          </cell>
          <cell r="T16" t="str">
            <v>from records, proportioned to RU 13 and 14.  Applied 1978-1979.</v>
          </cell>
          <cell r="Y16" t="str">
            <v>commissioned 1980, assumed to be flooded 1979</v>
          </cell>
          <cell r="Z16">
            <v>28982.2</v>
          </cell>
          <cell r="AA16" t="str">
            <v>HQ Records</v>
          </cell>
          <cell r="AB16" t="str">
            <v>satellite image interpretation gives 40598.</v>
          </cell>
          <cell r="AC16" t="str">
            <v>part of reservoir in RU 13, part in RU14:  intersect used in ArcGIS to separate areas</v>
          </cell>
          <cell r="AL16">
            <v>30173</v>
          </cell>
          <cell r="AM16">
            <v>30173</v>
          </cell>
        </row>
        <row r="17">
          <cell r="A17">
            <v>604</v>
          </cell>
          <cell r="B17" t="str">
            <v>Opinaca</v>
          </cell>
          <cell r="C17">
            <v>13</v>
          </cell>
          <cell r="D17">
            <v>37</v>
          </cell>
          <cell r="E17" t="str">
            <v>yes</v>
          </cell>
          <cell r="I17" t="str">
            <v>AL</v>
          </cell>
          <cell r="J17" t="str">
            <v>ff</v>
          </cell>
          <cell r="U17">
            <v>420.2</v>
          </cell>
          <cell r="V17" t="str">
            <v>total D less Forest Cleared then Flooded</v>
          </cell>
          <cell r="W17" t="str">
            <v>1979</v>
          </cell>
          <cell r="X17" t="str">
            <v>HQ Records</v>
          </cell>
          <cell r="Y17" t="str">
            <v>attributed to 1979 year for accounting purposes</v>
          </cell>
          <cell r="AM17">
            <v>420</v>
          </cell>
        </row>
        <row r="18">
          <cell r="A18">
            <v>605</v>
          </cell>
          <cell r="B18" t="str">
            <v>Opinaca</v>
          </cell>
          <cell r="C18">
            <v>13</v>
          </cell>
          <cell r="D18">
            <v>37</v>
          </cell>
          <cell r="E18" t="str">
            <v>yes</v>
          </cell>
          <cell r="I18" t="str">
            <v>IN</v>
          </cell>
          <cell r="J18" t="str">
            <v>ih</v>
          </cell>
          <cell r="P18">
            <v>1102.0999999999999</v>
          </cell>
          <cell r="Q18" t="str">
            <v>Image Interpretation</v>
          </cell>
          <cell r="R18" t="str">
            <v>Applied 1977-1979</v>
          </cell>
          <cell r="AC18" t="str">
            <v>part of reservoir in RU 13, part in RU14:  intersect used in ArcGIS to separate areas</v>
          </cell>
          <cell r="AK18">
            <v>367.4</v>
          </cell>
          <cell r="AL18">
            <v>367.4</v>
          </cell>
          <cell r="AM18">
            <v>367.4</v>
          </cell>
        </row>
        <row r="19">
          <cell r="A19">
            <v>606</v>
          </cell>
          <cell r="B19" t="str">
            <v>Opinaca</v>
          </cell>
          <cell r="C19">
            <v>13</v>
          </cell>
          <cell r="D19">
            <v>37</v>
          </cell>
          <cell r="E19" t="str">
            <v>yes</v>
          </cell>
          <cell r="I19" t="str">
            <v>CR</v>
          </cell>
          <cell r="J19" t="str">
            <v>hy</v>
          </cell>
          <cell r="P19">
            <v>0</v>
          </cell>
          <cell r="Q19" t="str">
            <v>Image Interpretation</v>
          </cell>
          <cell r="AC19" t="str">
            <v>part of reservoir in RU 13, part in RU14:  intersect used in ArcGIS to separate areas</v>
          </cell>
        </row>
        <row r="20">
          <cell r="A20">
            <v>631</v>
          </cell>
          <cell r="B20" t="str">
            <v>La Grande 3</v>
          </cell>
          <cell r="C20">
            <v>13</v>
          </cell>
          <cell r="D20">
            <v>37</v>
          </cell>
          <cell r="E20" t="str">
            <v>yes</v>
          </cell>
          <cell r="F20">
            <v>40</v>
          </cell>
          <cell r="G20" t="str">
            <v>CANFI</v>
          </cell>
          <cell r="H20" t="str">
            <v>visual observation also gives 40% T1 forest</v>
          </cell>
          <cell r="I20" t="str">
            <v>CR</v>
          </cell>
          <cell r="J20" t="str">
            <v>hy</v>
          </cell>
          <cell r="P20">
            <v>357.1</v>
          </cell>
          <cell r="Q20" t="str">
            <v>Image Interpretation</v>
          </cell>
          <cell r="R20" t="str">
            <v>applied 1980 and 1981</v>
          </cell>
          <cell r="AN20">
            <v>178.6</v>
          </cell>
          <cell r="AO20">
            <v>178.6</v>
          </cell>
        </row>
        <row r="21">
          <cell r="A21">
            <v>648</v>
          </cell>
          <cell r="B21" t="str">
            <v>RU 13 First Nations</v>
          </cell>
          <cell r="C21">
            <v>13</v>
          </cell>
          <cell r="D21">
            <v>38</v>
          </cell>
          <cell r="E21" t="str">
            <v>yes</v>
          </cell>
          <cell r="F21">
            <v>40</v>
          </cell>
          <cell r="G21" t="str">
            <v>CANFI</v>
          </cell>
          <cell r="H21" t="str">
            <v>T1 forest from areas in RU 13 affected by D</v>
          </cell>
          <cell r="I21" t="str">
            <v>UR</v>
          </cell>
          <cell r="J21" t="str">
            <v>rf</v>
          </cell>
          <cell r="P21">
            <v>425.3</v>
          </cell>
          <cell r="Q21" t="str">
            <v>Image Interpretation</v>
          </cell>
          <cell r="R21" t="str">
            <v>Total T1T2 133.84ha, T2T3 291.44 ha (prorated for % forest). Applied in step function, with 1988 mid-point T2 image being step date.  Pre 1973 and post 2001 set at 1973 and 2001 values</v>
          </cell>
          <cell r="AD21">
            <v>8.9</v>
          </cell>
          <cell r="AE21">
            <v>8.9</v>
          </cell>
          <cell r="AF21">
            <v>8.9</v>
          </cell>
          <cell r="AG21">
            <v>8.9</v>
          </cell>
          <cell r="AH21">
            <v>8.9</v>
          </cell>
          <cell r="AI21">
            <v>8.9</v>
          </cell>
          <cell r="AJ21">
            <v>8.9</v>
          </cell>
          <cell r="AK21">
            <v>8.9</v>
          </cell>
          <cell r="AL21">
            <v>8.9</v>
          </cell>
          <cell r="AM21">
            <v>8.9</v>
          </cell>
          <cell r="AN21">
            <v>8.9</v>
          </cell>
          <cell r="AO21">
            <v>8.9</v>
          </cell>
          <cell r="AP21">
            <v>8.9</v>
          </cell>
          <cell r="AQ21">
            <v>8.9</v>
          </cell>
          <cell r="AR21">
            <v>8.9</v>
          </cell>
          <cell r="AS21">
            <v>8.9</v>
          </cell>
          <cell r="AT21">
            <v>8.9</v>
          </cell>
          <cell r="AU21">
            <v>8.9</v>
          </cell>
          <cell r="AV21">
            <v>20.8</v>
          </cell>
          <cell r="AW21">
            <v>20.8</v>
          </cell>
          <cell r="AX21">
            <v>20.8</v>
          </cell>
          <cell r="AY21">
            <v>20.8</v>
          </cell>
          <cell r="AZ21">
            <v>20.8</v>
          </cell>
          <cell r="BA21">
            <v>20.8</v>
          </cell>
          <cell r="BB21">
            <v>20.8</v>
          </cell>
          <cell r="BC21">
            <v>20.8</v>
          </cell>
          <cell r="BD21">
            <v>20.8</v>
          </cell>
          <cell r="BE21">
            <v>20.8</v>
          </cell>
          <cell r="BF21">
            <v>20.8</v>
          </cell>
          <cell r="BG21">
            <v>20.8</v>
          </cell>
          <cell r="BH21">
            <v>20.8</v>
          </cell>
          <cell r="BI21">
            <v>20.8</v>
          </cell>
          <cell r="BJ21">
            <v>20.8</v>
          </cell>
          <cell r="BK21">
            <v>20.8</v>
          </cell>
          <cell r="BL21">
            <v>20.8</v>
          </cell>
          <cell r="BM21">
            <v>20.8</v>
          </cell>
        </row>
        <row r="22">
          <cell r="A22">
            <v>649</v>
          </cell>
          <cell r="B22" t="str">
            <v>RU 13 First Nations</v>
          </cell>
          <cell r="C22">
            <v>13</v>
          </cell>
          <cell r="D22">
            <v>38</v>
          </cell>
          <cell r="E22" t="str">
            <v>yes</v>
          </cell>
          <cell r="I22" t="str">
            <v>CR</v>
          </cell>
          <cell r="J22" t="str">
            <v>hy</v>
          </cell>
          <cell r="P22">
            <v>302.3</v>
          </cell>
          <cell r="Q22" t="str">
            <v>Image Interpretation</v>
          </cell>
          <cell r="R22" t="str">
            <v>Hydro lines all constructed 1973-1991.  for final data, averaged over1973-1991 time period</v>
          </cell>
          <cell r="AG22">
            <v>15.9</v>
          </cell>
          <cell r="AH22">
            <v>15.9</v>
          </cell>
          <cell r="AI22">
            <v>15.9</v>
          </cell>
          <cell r="AJ22">
            <v>15.9</v>
          </cell>
          <cell r="AK22">
            <v>15.9</v>
          </cell>
          <cell r="AL22">
            <v>15.9</v>
          </cell>
          <cell r="AM22">
            <v>15.9</v>
          </cell>
          <cell r="AN22">
            <v>15.9</v>
          </cell>
          <cell r="AO22">
            <v>15.9</v>
          </cell>
          <cell r="AP22">
            <v>15.9</v>
          </cell>
          <cell r="AQ22">
            <v>15.9</v>
          </cell>
          <cell r="AR22">
            <v>15.9</v>
          </cell>
          <cell r="AS22">
            <v>15.9</v>
          </cell>
          <cell r="AT22">
            <v>15.9</v>
          </cell>
          <cell r="AU22">
            <v>15.9</v>
          </cell>
          <cell r="AV22">
            <v>15.9</v>
          </cell>
          <cell r="AW22">
            <v>15.9</v>
          </cell>
          <cell r="AX22">
            <v>15.9</v>
          </cell>
          <cell r="AY22">
            <v>15.9</v>
          </cell>
        </row>
        <row r="23">
          <cell r="A23">
            <v>650</v>
          </cell>
          <cell r="B23" t="str">
            <v>RU 13 First Nations</v>
          </cell>
          <cell r="C23">
            <v>13</v>
          </cell>
          <cell r="D23">
            <v>38</v>
          </cell>
          <cell r="E23" t="str">
            <v>yes</v>
          </cell>
          <cell r="I23" t="str">
            <v>RD</v>
          </cell>
          <cell r="J23" t="str">
            <v>sf</v>
          </cell>
          <cell r="P23">
            <v>2.7</v>
          </cell>
          <cell r="Q23" t="str">
            <v>Image Interpretation</v>
          </cell>
          <cell r="R23" t="str">
            <v>one secondary forest road, applied to mid-point of 1986-2002 (1994).  % forest not applied as road was mapped per normal D mapping methods, not those for large events</v>
          </cell>
          <cell r="BB23">
            <v>2.7</v>
          </cell>
        </row>
        <row r="24">
          <cell r="A24">
            <v>651</v>
          </cell>
          <cell r="B24" t="str">
            <v>RU 13 First Nations</v>
          </cell>
          <cell r="C24">
            <v>13</v>
          </cell>
          <cell r="D24">
            <v>38</v>
          </cell>
          <cell r="E24" t="str">
            <v>yes</v>
          </cell>
          <cell r="I24" t="str">
            <v>IN</v>
          </cell>
          <cell r="J24" t="str">
            <v>li</v>
          </cell>
          <cell r="P24">
            <v>22.3</v>
          </cell>
          <cell r="Q24" t="str">
            <v>Image Interpretation</v>
          </cell>
          <cell r="R24" t="str">
            <v>Total T1T2 25.52  ha, T2T3 19.04 (pre 40% forest being applied).  Applied in step function, with 1988 mid-point T2 image being step date.  Pre 1973 and post 2001 set at 1973 and 2001 values</v>
          </cell>
          <cell r="AD24">
            <v>0.7</v>
          </cell>
          <cell r="AE24">
            <v>0.7</v>
          </cell>
          <cell r="AF24">
            <v>0.7</v>
          </cell>
          <cell r="AG24">
            <v>0.7</v>
          </cell>
          <cell r="AH24">
            <v>0.7</v>
          </cell>
          <cell r="AI24">
            <v>0.7</v>
          </cell>
          <cell r="AJ24">
            <v>0.7</v>
          </cell>
          <cell r="AK24">
            <v>0.7</v>
          </cell>
          <cell r="AL24">
            <v>0.7</v>
          </cell>
          <cell r="AM24">
            <v>0.7</v>
          </cell>
          <cell r="AN24">
            <v>0.7</v>
          </cell>
          <cell r="AO24">
            <v>0.7</v>
          </cell>
          <cell r="AP24">
            <v>0.7</v>
          </cell>
          <cell r="AQ24">
            <v>0.7</v>
          </cell>
          <cell r="AR24">
            <v>0.7</v>
          </cell>
          <cell r="AS24">
            <v>0.7</v>
          </cell>
          <cell r="AT24">
            <v>0.7</v>
          </cell>
          <cell r="AU24">
            <v>0.7</v>
          </cell>
          <cell r="AV24">
            <v>0.5</v>
          </cell>
          <cell r="AW24">
            <v>0.5</v>
          </cell>
          <cell r="AX24">
            <v>0.5</v>
          </cell>
          <cell r="AY24">
            <v>0.5</v>
          </cell>
          <cell r="AZ24">
            <v>0.5</v>
          </cell>
          <cell r="BA24">
            <v>0.5</v>
          </cell>
          <cell r="BB24">
            <v>0.5</v>
          </cell>
          <cell r="BC24">
            <v>0.5</v>
          </cell>
          <cell r="BD24">
            <v>0.5</v>
          </cell>
          <cell r="BE24">
            <v>0.5</v>
          </cell>
          <cell r="BF24">
            <v>0.5</v>
          </cell>
          <cell r="BG24">
            <v>0.5</v>
          </cell>
          <cell r="BH24">
            <v>0.5</v>
          </cell>
          <cell r="BI24">
            <v>0.5</v>
          </cell>
          <cell r="BJ24">
            <v>0.5</v>
          </cell>
          <cell r="BK24">
            <v>0.5</v>
          </cell>
          <cell r="BL24">
            <v>0.5</v>
          </cell>
          <cell r="BM24">
            <v>0.5</v>
          </cell>
        </row>
        <row r="25">
          <cell r="A25">
            <v>652</v>
          </cell>
          <cell r="B25" t="str">
            <v>RU 13 First Nations</v>
          </cell>
          <cell r="C25">
            <v>13</v>
          </cell>
          <cell r="D25">
            <v>38</v>
          </cell>
          <cell r="E25" t="str">
            <v>yes</v>
          </cell>
          <cell r="I25" t="str">
            <v>AL</v>
          </cell>
          <cell r="J25" t="str">
            <v>ep</v>
          </cell>
          <cell r="P25">
            <v>5.2</v>
          </cell>
          <cell r="Q25" t="str">
            <v>Image Interpretation</v>
          </cell>
          <cell r="R25" t="str">
            <v>event applied in mid-year of 1986-2002 (1994)</v>
          </cell>
          <cell r="BB25">
            <v>5.2</v>
          </cell>
        </row>
        <row r="26">
          <cell r="A26">
            <v>585</v>
          </cell>
          <cell r="B26" t="str">
            <v>Eastmain-1</v>
          </cell>
          <cell r="C26">
            <v>14</v>
          </cell>
          <cell r="D26">
            <v>37</v>
          </cell>
          <cell r="E26" t="str">
            <v>yes</v>
          </cell>
          <cell r="F26">
            <v>70</v>
          </cell>
          <cell r="G26" t="str">
            <v>HQ Records</v>
          </cell>
          <cell r="H26" t="str">
            <v>T1 forest verified using Google Earth.  Flooding Nov. 2005 to April 2006</v>
          </cell>
          <cell r="I26" t="str">
            <v>AL</v>
          </cell>
          <cell r="J26" t="str">
            <v>hr</v>
          </cell>
          <cell r="K26">
            <v>5098.1000000000004</v>
          </cell>
          <cell r="L26" t="str">
            <v>Image Interpretation</v>
          </cell>
          <cell r="M26" t="str">
            <v>HQ records gives 60300 ha total area (all Rus), satellite image interpretation gives 58546.1 ha</v>
          </cell>
          <cell r="N26">
            <v>4111.3</v>
          </cell>
          <cell r="O26" t="str">
            <v>calculated from total reservoir area and pre-reservoir water area from satellite image interpretation.  Records total for total land area flooded is 47900, satellite is 47241.</v>
          </cell>
          <cell r="P26">
            <v>2877.9</v>
          </cell>
          <cell r="Q26" t="str">
            <v>Image Interpretation</v>
          </cell>
          <cell r="R26" t="str">
            <v>T3 reservoir minus t1 water times proportion of land area that is forest.</v>
          </cell>
          <cell r="S26">
            <v>476.9</v>
          </cell>
          <cell r="T26" t="str">
            <v>total D prorated by proportion of land area in each RU.  Revisit using map</v>
          </cell>
          <cell r="Z26">
            <v>986.8</v>
          </cell>
          <cell r="AA26" t="str">
            <v>Image Interpretation</v>
          </cell>
          <cell r="BK26">
            <v>130.5</v>
          </cell>
          <cell r="BL26">
            <v>128.80000000000001</v>
          </cell>
          <cell r="BM26">
            <v>217.6</v>
          </cell>
        </row>
        <row r="27">
          <cell r="A27">
            <v>586</v>
          </cell>
          <cell r="B27" t="str">
            <v>Eastmain-1</v>
          </cell>
          <cell r="C27">
            <v>14</v>
          </cell>
          <cell r="D27">
            <v>37</v>
          </cell>
          <cell r="E27" t="str">
            <v>yes</v>
          </cell>
          <cell r="I27" t="str">
            <v>AL</v>
          </cell>
          <cell r="J27" t="str">
            <v>ff</v>
          </cell>
          <cell r="U27">
            <v>2401</v>
          </cell>
          <cell r="V27" t="str">
            <v>total D less Forest Cleared then Flooded</v>
          </cell>
          <cell r="W27" t="str">
            <v>2005-2006</v>
          </cell>
          <cell r="X27" t="str">
            <v>HQ Web Site</v>
          </cell>
          <cell r="Y27" t="str">
            <v>attributed to 2006 year for accounting purposes</v>
          </cell>
          <cell r="BN27">
            <v>2401</v>
          </cell>
        </row>
        <row r="28">
          <cell r="A28">
            <v>587</v>
          </cell>
          <cell r="B28" t="str">
            <v>Eastmain-1</v>
          </cell>
          <cell r="C28">
            <v>14</v>
          </cell>
          <cell r="D28">
            <v>37</v>
          </cell>
          <cell r="E28" t="str">
            <v>yes</v>
          </cell>
          <cell r="I28" t="str">
            <v>IN</v>
          </cell>
          <cell r="J28" t="str">
            <v>ih</v>
          </cell>
          <cell r="P28">
            <v>7.8</v>
          </cell>
          <cell r="Q28" t="str">
            <v>Image Interpretation</v>
          </cell>
          <cell r="R28" t="str">
            <v xml:space="preserve"> Applied 2003-2005</v>
          </cell>
          <cell r="BK28">
            <v>2.6</v>
          </cell>
          <cell r="BL28">
            <v>2.6</v>
          </cell>
          <cell r="BM28">
            <v>2.6</v>
          </cell>
        </row>
        <row r="29">
          <cell r="A29">
            <v>588</v>
          </cell>
          <cell r="B29" t="str">
            <v>Eastmain-1</v>
          </cell>
          <cell r="C29">
            <v>14</v>
          </cell>
          <cell r="D29">
            <v>37</v>
          </cell>
          <cell r="E29" t="str">
            <v>yes</v>
          </cell>
          <cell r="I29" t="str">
            <v>CR</v>
          </cell>
          <cell r="J29" t="str">
            <v>hy</v>
          </cell>
          <cell r="P29">
            <v>0</v>
          </cell>
          <cell r="Q29" t="str">
            <v>Image Interpretation</v>
          </cell>
          <cell r="BM29">
            <v>0</v>
          </cell>
        </row>
        <row r="30">
          <cell r="A30">
            <v>595</v>
          </cell>
          <cell r="B30" t="str">
            <v>La Grande-2</v>
          </cell>
          <cell r="C30">
            <v>14</v>
          </cell>
          <cell r="D30">
            <v>37</v>
          </cell>
          <cell r="E30" t="str">
            <v>yes</v>
          </cell>
          <cell r="F30">
            <v>34</v>
          </cell>
          <cell r="G30" t="str">
            <v>EOSD</v>
          </cell>
          <cell r="I30" t="str">
            <v>AL</v>
          </cell>
          <cell r="J30" t="str">
            <v>hr</v>
          </cell>
          <cell r="K30">
            <v>283500</v>
          </cell>
          <cell r="L30" t="str">
            <v>HQ Records</v>
          </cell>
          <cell r="M30" t="str">
            <v>Satellite image interpretation gives 287556 ha.  Records used as remote sensing is being completed.</v>
          </cell>
          <cell r="N30">
            <v>247642.7</v>
          </cell>
          <cell r="O30" t="str">
            <v>from satellite imagery, will be updated with update in interpretation of pre-reservoir water area</v>
          </cell>
          <cell r="P30">
            <v>84198.5</v>
          </cell>
          <cell r="Q30" t="str">
            <v>Image Interpretation</v>
          </cell>
          <cell r="R30" t="str">
            <v>calculated from total land area flooded and % forest</v>
          </cell>
          <cell r="S30">
            <v>63285</v>
          </cell>
          <cell r="T30" t="str">
            <v>from HQ records.  Applied in 1978 and 1979.</v>
          </cell>
          <cell r="Y30" t="str">
            <v xml:space="preserve"> Reservoir filled November 1978 to November 1979.</v>
          </cell>
          <cell r="Z30">
            <v>35857.300000000003</v>
          </cell>
          <cell r="AA30" t="str">
            <v>Image Interpretation</v>
          </cell>
          <cell r="AB30" t="str">
            <v>5% added to area as interpretation not quite complete at time of data delivery</v>
          </cell>
          <cell r="AC30" t="str">
            <v>constructed 1974-1978.  Highway constructed 1971-1974.  Commissioned 1979-1981.</v>
          </cell>
          <cell r="AL30">
            <v>31643</v>
          </cell>
          <cell r="AM30">
            <v>31643</v>
          </cell>
        </row>
        <row r="31">
          <cell r="A31">
            <v>596</v>
          </cell>
          <cell r="B31" t="str">
            <v>La Grande-2</v>
          </cell>
          <cell r="C31">
            <v>14</v>
          </cell>
          <cell r="D31">
            <v>37</v>
          </cell>
          <cell r="E31" t="str">
            <v>yes</v>
          </cell>
          <cell r="I31" t="str">
            <v>AL</v>
          </cell>
          <cell r="J31" t="str">
            <v>ff</v>
          </cell>
          <cell r="U31">
            <v>20913.5</v>
          </cell>
          <cell r="V31" t="str">
            <v>total D less Forest Cleared then Flooded</v>
          </cell>
          <cell r="W31" t="str">
            <v>1978-1979</v>
          </cell>
          <cell r="X31" t="str">
            <v>HQ Records</v>
          </cell>
          <cell r="Y31" t="str">
            <v>attributed to 1979 year for accounting purposes</v>
          </cell>
          <cell r="AM31">
            <v>20914</v>
          </cell>
        </row>
        <row r="32">
          <cell r="A32">
            <v>597</v>
          </cell>
          <cell r="B32" t="str">
            <v>La Grande-2</v>
          </cell>
          <cell r="C32">
            <v>14</v>
          </cell>
          <cell r="D32">
            <v>37</v>
          </cell>
          <cell r="E32" t="str">
            <v>yes</v>
          </cell>
          <cell r="I32" t="str">
            <v>IN</v>
          </cell>
          <cell r="J32" t="str">
            <v>ih</v>
          </cell>
          <cell r="P32">
            <v>1133.9000000000001</v>
          </cell>
          <cell r="Q32" t="str">
            <v>Image Interpretation</v>
          </cell>
          <cell r="R32" t="str">
            <v>937.3 ha pre-1973 (based on imagery and records of major road construction 1970-1972).  193.6 ha applied 1973-1978 for dam construction.  3.0 ha applied 1988-2002 for remainder of reservoir D. 34% forest used in all calculations</v>
          </cell>
          <cell r="AD32">
            <v>312</v>
          </cell>
          <cell r="AE32">
            <v>312</v>
          </cell>
          <cell r="AF32">
            <v>312</v>
          </cell>
          <cell r="AG32">
            <v>32.299999999999997</v>
          </cell>
          <cell r="AH32">
            <v>32.299999999999997</v>
          </cell>
          <cell r="AI32">
            <v>32.299999999999997</v>
          </cell>
          <cell r="AJ32">
            <v>32.299999999999997</v>
          </cell>
          <cell r="AK32">
            <v>32.299999999999997</v>
          </cell>
          <cell r="AL32">
            <v>32.299999999999997</v>
          </cell>
          <cell r="AV32">
            <v>0.2</v>
          </cell>
          <cell r="AW32">
            <v>0.2</v>
          </cell>
          <cell r="AX32">
            <v>0.2</v>
          </cell>
          <cell r="AY32">
            <v>0.2</v>
          </cell>
          <cell r="AZ32">
            <v>0.2</v>
          </cell>
          <cell r="BA32">
            <v>0.2</v>
          </cell>
          <cell r="BB32">
            <v>0.2</v>
          </cell>
          <cell r="BC32">
            <v>0.2</v>
          </cell>
          <cell r="BD32">
            <v>0.2</v>
          </cell>
          <cell r="BE32">
            <v>0.2</v>
          </cell>
          <cell r="BF32">
            <v>0.2</v>
          </cell>
          <cell r="BG32">
            <v>0.2</v>
          </cell>
          <cell r="BH32">
            <v>0.2</v>
          </cell>
          <cell r="BI32">
            <v>0.2</v>
          </cell>
          <cell r="BJ32">
            <v>0.2</v>
          </cell>
        </row>
        <row r="33">
          <cell r="A33">
            <v>598</v>
          </cell>
          <cell r="B33" t="str">
            <v>La Grande-2</v>
          </cell>
          <cell r="C33">
            <v>14</v>
          </cell>
          <cell r="D33">
            <v>37</v>
          </cell>
          <cell r="E33" t="str">
            <v>yes</v>
          </cell>
          <cell r="I33" t="str">
            <v>CR</v>
          </cell>
          <cell r="J33" t="str">
            <v>hy</v>
          </cell>
          <cell r="P33">
            <v>1283.5</v>
          </cell>
          <cell r="Q33" t="str">
            <v>Image Interpretation</v>
          </cell>
          <cell r="R33" t="str">
            <v>Application of hydro lines to different reservoirs is open to question and could be applied in different ways than done here.  Applied 1975-1978</v>
          </cell>
          <cell r="AH33">
            <v>256.7</v>
          </cell>
          <cell r="AI33">
            <v>256.7</v>
          </cell>
          <cell r="AJ33">
            <v>256.7</v>
          </cell>
          <cell r="AK33">
            <v>256.7</v>
          </cell>
          <cell r="AL33">
            <v>256.7</v>
          </cell>
        </row>
        <row r="34">
          <cell r="A34">
            <v>599</v>
          </cell>
          <cell r="B34" t="str">
            <v>Opinaca</v>
          </cell>
          <cell r="C34">
            <v>14</v>
          </cell>
          <cell r="D34">
            <v>37</v>
          </cell>
          <cell r="E34" t="str">
            <v>yes</v>
          </cell>
          <cell r="F34">
            <v>85</v>
          </cell>
          <cell r="G34" t="str">
            <v>EOSD</v>
          </cell>
          <cell r="I34" t="str">
            <v>AL</v>
          </cell>
          <cell r="J34" t="str">
            <v>hr</v>
          </cell>
          <cell r="K34">
            <v>3528.4</v>
          </cell>
          <cell r="L34" t="str">
            <v>Image Interpretation</v>
          </cell>
          <cell r="M34" t="str">
            <v>HQ  Records total for Opinaca is 104,000ha for RU 13/14.   Satellite interpretation of 105129 ha used as data easily split to the two Rus</v>
          </cell>
          <cell r="N34">
            <v>2510.6</v>
          </cell>
          <cell r="O34" t="str">
            <v>calculated from total reservoir area and pre-reservoir water area from satellite image interpretation (2920.3).  Records total RU 13 and 14 give 74000 ha, of which 2510.6 is RU 14.  Records used.</v>
          </cell>
          <cell r="P34">
            <v>2134</v>
          </cell>
          <cell r="Q34" t="str">
            <v>HQ Records</v>
          </cell>
          <cell r="R34" t="str">
            <v>T3 reservoir minus t1 water times proportion of land area that is forest.</v>
          </cell>
          <cell r="S34">
            <v>2119.1999999999998</v>
          </cell>
          <cell r="T34" t="str">
            <v>from records, proportioned to RU 13 and 14.  Applied 1978-1979</v>
          </cell>
          <cell r="Y34" t="str">
            <v>commissioned 1980, assumed to be flooded 1979</v>
          </cell>
          <cell r="Z34">
            <v>1017.8</v>
          </cell>
          <cell r="AA34" t="str">
            <v>HQ Records</v>
          </cell>
          <cell r="AB34" t="str">
            <v>satellite image interpretation gives 645.2.</v>
          </cell>
          <cell r="AC34" t="str">
            <v>part of reservoir in RU 13, part in RU14:  intersect used in ArcGIS to separate areas</v>
          </cell>
          <cell r="AL34">
            <v>1060</v>
          </cell>
          <cell r="AM34">
            <v>1060</v>
          </cell>
        </row>
        <row r="35">
          <cell r="A35">
            <v>600</v>
          </cell>
          <cell r="B35" t="str">
            <v>Opinaca</v>
          </cell>
          <cell r="C35">
            <v>14</v>
          </cell>
          <cell r="D35">
            <v>37</v>
          </cell>
          <cell r="E35" t="str">
            <v>yes</v>
          </cell>
          <cell r="I35" t="str">
            <v>AL</v>
          </cell>
          <cell r="J35" t="str">
            <v>ff</v>
          </cell>
          <cell r="U35">
            <v>14.8</v>
          </cell>
          <cell r="V35" t="str">
            <v>total D less Forest Cleared then Flooded</v>
          </cell>
          <cell r="W35" t="str">
            <v>1979</v>
          </cell>
          <cell r="X35" t="str">
            <v>HQ Records</v>
          </cell>
          <cell r="Y35" t="str">
            <v>attributed to 1979 year for accounting purposes</v>
          </cell>
          <cell r="AM35">
            <v>15</v>
          </cell>
        </row>
        <row r="36">
          <cell r="A36">
            <v>601</v>
          </cell>
          <cell r="B36" t="str">
            <v>Opinaca</v>
          </cell>
          <cell r="C36">
            <v>14</v>
          </cell>
          <cell r="D36">
            <v>37</v>
          </cell>
          <cell r="E36" t="str">
            <v>yes</v>
          </cell>
          <cell r="I36" t="str">
            <v>IN</v>
          </cell>
          <cell r="J36" t="str">
            <v>ih</v>
          </cell>
          <cell r="P36">
            <v>19.899999999999999</v>
          </cell>
          <cell r="Q36" t="str">
            <v>Image Interpretation</v>
          </cell>
          <cell r="R36" t="str">
            <v>Applied 1977-1979</v>
          </cell>
          <cell r="AC36" t="str">
            <v>part of reservoir in RU 13, part in RU14:  intersect used in ArcGIS to separate areas</v>
          </cell>
          <cell r="AK36">
            <v>6.6</v>
          </cell>
          <cell r="AL36">
            <v>6.6</v>
          </cell>
          <cell r="AM36">
            <v>6.6</v>
          </cell>
        </row>
        <row r="37">
          <cell r="A37">
            <v>602</v>
          </cell>
          <cell r="B37" t="str">
            <v>Opinaca</v>
          </cell>
          <cell r="C37">
            <v>14</v>
          </cell>
          <cell r="D37">
            <v>37</v>
          </cell>
          <cell r="E37" t="str">
            <v>yes</v>
          </cell>
          <cell r="I37" t="str">
            <v>CR</v>
          </cell>
          <cell r="J37" t="str">
            <v>hy</v>
          </cell>
          <cell r="P37">
            <v>0</v>
          </cell>
          <cell r="Q37" t="str">
            <v>Image Interpretation</v>
          </cell>
          <cell r="AC37" t="str">
            <v>part of reservoir in RU 13, part in RU14:  intersect used in ArcGIS to separate areas</v>
          </cell>
        </row>
        <row r="38">
          <cell r="A38">
            <v>623</v>
          </cell>
          <cell r="B38" t="str">
            <v>La Grande 1</v>
          </cell>
          <cell r="C38">
            <v>14</v>
          </cell>
          <cell r="D38">
            <v>37</v>
          </cell>
          <cell r="E38" t="str">
            <v>yes</v>
          </cell>
          <cell r="F38">
            <v>60</v>
          </cell>
          <cell r="G38" t="str">
            <v>CANFI</v>
          </cell>
          <cell r="I38" t="str">
            <v>AL</v>
          </cell>
          <cell r="J38" t="str">
            <v>hr</v>
          </cell>
          <cell r="K38">
            <v>7000</v>
          </cell>
          <cell r="L38" t="str">
            <v>HQ Records</v>
          </cell>
          <cell r="M38" t="str">
            <v>satellite image interpretation gave 7154 ha.  HQ web sites gives 7020 ha</v>
          </cell>
          <cell r="N38">
            <v>4000</v>
          </cell>
          <cell r="O38" t="str">
            <v>From HQ records.  Note that remote sensing values do not reconcile</v>
          </cell>
          <cell r="P38">
            <v>3494</v>
          </cell>
          <cell r="Q38" t="str">
            <v>HQ Records</v>
          </cell>
          <cell r="R38" t="str">
            <v>note that value is forest area cleared and flooded by ice or man as the calculated 2400 ha is less than the 3494 cleared by ice or man</v>
          </cell>
          <cell r="S38">
            <v>3494</v>
          </cell>
          <cell r="T38" t="str">
            <v>total cleared and flooded exceeds total forest area in reservoir - check.  From HQ records</v>
          </cell>
          <cell r="Z38">
            <v>3000</v>
          </cell>
          <cell r="AA38" t="str">
            <v>HQ Records</v>
          </cell>
          <cell r="AB38" t="str">
            <v>satellite image interpretation gave 4140 ha. Revisit over time.</v>
          </cell>
          <cell r="AW38">
            <v>1033</v>
          </cell>
          <cell r="AX38">
            <v>924</v>
          </cell>
          <cell r="AY38">
            <v>751</v>
          </cell>
          <cell r="AZ38">
            <v>745</v>
          </cell>
          <cell r="BA38">
            <v>1</v>
          </cell>
          <cell r="BC38">
            <v>40</v>
          </cell>
        </row>
        <row r="39">
          <cell r="A39">
            <v>624</v>
          </cell>
          <cell r="B39" t="str">
            <v>La Grande 1</v>
          </cell>
          <cell r="C39">
            <v>14</v>
          </cell>
          <cell r="D39">
            <v>37</v>
          </cell>
          <cell r="E39" t="str">
            <v>yes</v>
          </cell>
          <cell r="I39" t="str">
            <v>AL</v>
          </cell>
          <cell r="J39" t="str">
            <v>ff</v>
          </cell>
          <cell r="U39">
            <v>0</v>
          </cell>
          <cell r="V39" t="str">
            <v>total D less Forest Cleared then Flooded.  From HQ records</v>
          </cell>
          <cell r="W39" t="str">
            <v>1993</v>
          </cell>
          <cell r="X39" t="str">
            <v>HQ Records</v>
          </cell>
          <cell r="Y39" t="str">
            <v>electricity flowed 1994-1995.  Attributed to 1993 year for accounting purposes</v>
          </cell>
          <cell r="BA39">
            <v>0</v>
          </cell>
        </row>
        <row r="40">
          <cell r="A40">
            <v>625</v>
          </cell>
          <cell r="B40" t="str">
            <v>La Grande 1</v>
          </cell>
          <cell r="C40">
            <v>14</v>
          </cell>
          <cell r="D40">
            <v>37</v>
          </cell>
          <cell r="E40" t="str">
            <v>yes</v>
          </cell>
          <cell r="I40" t="str">
            <v>IN</v>
          </cell>
          <cell r="J40" t="str">
            <v>ih</v>
          </cell>
          <cell r="P40">
            <v>252.1</v>
          </cell>
          <cell r="Q40" t="str">
            <v>Image Interpretation</v>
          </cell>
          <cell r="R40" t="str">
            <v>Applied in 1991 to 1993 years</v>
          </cell>
          <cell r="AY40">
            <v>84</v>
          </cell>
          <cell r="AZ40">
            <v>84</v>
          </cell>
          <cell r="BA40">
            <v>84</v>
          </cell>
        </row>
        <row r="41">
          <cell r="A41">
            <v>626</v>
          </cell>
          <cell r="B41" t="str">
            <v>La Grande 1</v>
          </cell>
          <cell r="C41">
            <v>14</v>
          </cell>
          <cell r="D41">
            <v>37</v>
          </cell>
          <cell r="E41" t="str">
            <v>yes</v>
          </cell>
          <cell r="I41" t="str">
            <v>CR</v>
          </cell>
          <cell r="J41" t="str">
            <v>hy</v>
          </cell>
          <cell r="P41">
            <v>0</v>
          </cell>
          <cell r="Q41" t="str">
            <v>Image Interpretation</v>
          </cell>
          <cell r="R41" t="str">
            <v>applied 1992 to 1993, could be for other reservoirs as well - total will likely balance out for time period</v>
          </cell>
          <cell r="AZ41">
            <v>0</v>
          </cell>
          <cell r="BA41">
            <v>0</v>
          </cell>
        </row>
        <row r="42">
          <cell r="A42">
            <v>627</v>
          </cell>
          <cell r="B42" t="str">
            <v>La Grande 3</v>
          </cell>
          <cell r="C42">
            <v>14</v>
          </cell>
          <cell r="D42">
            <v>37</v>
          </cell>
          <cell r="E42" t="str">
            <v>yes</v>
          </cell>
          <cell r="F42">
            <v>65</v>
          </cell>
          <cell r="G42" t="str">
            <v>CANFI</v>
          </cell>
          <cell r="I42" t="str">
            <v>AL</v>
          </cell>
          <cell r="J42" t="str">
            <v>hr</v>
          </cell>
          <cell r="K42">
            <v>252519</v>
          </cell>
          <cell r="L42" t="str">
            <v>Image Interpretation</v>
          </cell>
          <cell r="M42" t="str">
            <v>HQ records gave 242000, HQ web gave 253600.  Image interpretation used as it was the median value.</v>
          </cell>
          <cell r="N42">
            <v>202846</v>
          </cell>
          <cell r="O42" t="str">
            <v>HQ records gave 217500, remote sensing used as calculated from pre-reservoir water area and total reservoir area</v>
          </cell>
          <cell r="P42">
            <v>131849.9</v>
          </cell>
          <cell r="Q42" t="str">
            <v>Image Interpretation</v>
          </cell>
          <cell r="R42" t="str">
            <v>HQ records different, remote sensing used in this case</v>
          </cell>
          <cell r="S42">
            <v>55280</v>
          </cell>
          <cell r="T42" t="str">
            <v>from HQ records.</v>
          </cell>
          <cell r="Z42">
            <v>49673</v>
          </cell>
          <cell r="AA42" t="str">
            <v>Image Interpretation</v>
          </cell>
          <cell r="AB42" t="str">
            <v>HQ records gave 24500 ha</v>
          </cell>
          <cell r="AO42">
            <v>55280</v>
          </cell>
        </row>
        <row r="43">
          <cell r="A43">
            <v>628</v>
          </cell>
          <cell r="B43" t="str">
            <v>La Grande 3</v>
          </cell>
          <cell r="C43">
            <v>14</v>
          </cell>
          <cell r="D43">
            <v>37</v>
          </cell>
          <cell r="E43" t="str">
            <v>yes</v>
          </cell>
          <cell r="I43" t="str">
            <v>AL</v>
          </cell>
          <cell r="J43" t="str">
            <v>ff</v>
          </cell>
          <cell r="U43">
            <v>76569.899999999994</v>
          </cell>
          <cell r="V43" t="str">
            <v>total D less forest area cleared then flooded.  from combination of remote sensing and HQ records</v>
          </cell>
          <cell r="W43" t="str">
            <v>1981</v>
          </cell>
          <cell r="X43" t="str">
            <v>HQ Records</v>
          </cell>
          <cell r="Y43" t="str">
            <v>electricity started to flow in 1982.  Attributed to 1981 year for accounting purposes</v>
          </cell>
          <cell r="AO43">
            <v>76569.899999999994</v>
          </cell>
        </row>
        <row r="44">
          <cell r="A44">
            <v>629</v>
          </cell>
          <cell r="B44" t="str">
            <v>La Grande 3</v>
          </cell>
          <cell r="C44">
            <v>14</v>
          </cell>
          <cell r="D44">
            <v>37</v>
          </cell>
          <cell r="E44" t="str">
            <v>yes</v>
          </cell>
          <cell r="I44" t="str">
            <v>IN</v>
          </cell>
          <cell r="J44" t="str">
            <v>ih</v>
          </cell>
          <cell r="P44">
            <v>1093.5999999999999</v>
          </cell>
          <cell r="Q44" t="str">
            <v>Image Interpretation</v>
          </cell>
          <cell r="R44" t="str">
            <v>assumed to have occurred 1980-198</v>
          </cell>
          <cell r="AN44">
            <v>546.79999999999995</v>
          </cell>
          <cell r="AO44">
            <v>546.79999999999995</v>
          </cell>
        </row>
        <row r="45">
          <cell r="A45">
            <v>630</v>
          </cell>
          <cell r="B45" t="str">
            <v>La Grande 3</v>
          </cell>
          <cell r="C45">
            <v>14</v>
          </cell>
          <cell r="D45">
            <v>37</v>
          </cell>
          <cell r="E45" t="str">
            <v>yes</v>
          </cell>
          <cell r="I45" t="str">
            <v>CR</v>
          </cell>
          <cell r="J45" t="str">
            <v>hy</v>
          </cell>
          <cell r="P45">
            <v>1260.7</v>
          </cell>
          <cell r="Q45" t="str">
            <v>Image Interpretation</v>
          </cell>
          <cell r="R45" t="str">
            <v>assumed to have occurred 1980-1981</v>
          </cell>
          <cell r="AN45">
            <v>630.29999999999995</v>
          </cell>
          <cell r="AO45">
            <v>630.29999999999995</v>
          </cell>
        </row>
        <row r="46">
          <cell r="A46">
            <v>632</v>
          </cell>
          <cell r="B46" t="str">
            <v>La Grande 4</v>
          </cell>
          <cell r="C46">
            <v>14</v>
          </cell>
          <cell r="D46">
            <v>37</v>
          </cell>
          <cell r="E46" t="str">
            <v>yes</v>
          </cell>
          <cell r="F46">
            <v>46</v>
          </cell>
          <cell r="G46" t="str">
            <v>EOSD</v>
          </cell>
          <cell r="I46" t="str">
            <v>AL</v>
          </cell>
          <cell r="J46" t="str">
            <v>hr</v>
          </cell>
          <cell r="K46">
            <v>87955</v>
          </cell>
          <cell r="L46" t="str">
            <v>Image Interpretation</v>
          </cell>
          <cell r="M46" t="str">
            <v>HQ web site gave 70700 ha.  HQ records 76500 ha  Need to reconcile differences between estimates</v>
          </cell>
          <cell r="N46">
            <v>75968</v>
          </cell>
          <cell r="O46" t="str">
            <v>from satellite image interpretation, records gave 70000 ha</v>
          </cell>
          <cell r="P46">
            <v>34945.279999999999</v>
          </cell>
          <cell r="Q46" t="str">
            <v>Image Interpretation</v>
          </cell>
          <cell r="S46">
            <v>33225</v>
          </cell>
          <cell r="T46" t="str">
            <v>from HQ records.</v>
          </cell>
          <cell r="Z46">
            <v>11987</v>
          </cell>
          <cell r="AA46" t="str">
            <v>Image Interpretation</v>
          </cell>
          <cell r="AQ46">
            <v>33225</v>
          </cell>
        </row>
        <row r="47">
          <cell r="A47">
            <v>633</v>
          </cell>
          <cell r="B47" t="str">
            <v>La Grande 4</v>
          </cell>
          <cell r="C47">
            <v>14</v>
          </cell>
          <cell r="D47">
            <v>37</v>
          </cell>
          <cell r="E47" t="str">
            <v>yes</v>
          </cell>
          <cell r="I47" t="str">
            <v>AL</v>
          </cell>
          <cell r="J47" t="str">
            <v>ff</v>
          </cell>
          <cell r="U47">
            <v>1720.28</v>
          </cell>
          <cell r="V47" t="str">
            <v>total D less forest area cleared then flooded.  from combination of remote sensing and HQ records</v>
          </cell>
          <cell r="W47" t="str">
            <v>1983</v>
          </cell>
          <cell r="X47" t="str">
            <v>HQ Records</v>
          </cell>
          <cell r="Y47" t="str">
            <v>electricity flowed in 1984.  Attributed to 1983 year for accounting purposes</v>
          </cell>
          <cell r="AQ47">
            <v>1720.3</v>
          </cell>
        </row>
        <row r="48">
          <cell r="A48">
            <v>634</v>
          </cell>
          <cell r="B48" t="str">
            <v>La Grande 4</v>
          </cell>
          <cell r="C48">
            <v>14</v>
          </cell>
          <cell r="D48">
            <v>37</v>
          </cell>
          <cell r="E48" t="str">
            <v>yes</v>
          </cell>
          <cell r="I48" t="str">
            <v>IN</v>
          </cell>
          <cell r="J48" t="str">
            <v>ih</v>
          </cell>
          <cell r="P48">
            <v>648.6</v>
          </cell>
          <cell r="Q48" t="str">
            <v>Image Interpretation</v>
          </cell>
          <cell r="R48" t="str">
            <v>assumed to have occurred 1982-1983</v>
          </cell>
          <cell r="AP48">
            <v>324.3</v>
          </cell>
          <cell r="AQ48">
            <v>324.3</v>
          </cell>
        </row>
        <row r="49">
          <cell r="A49">
            <v>635</v>
          </cell>
          <cell r="B49" t="str">
            <v>La Grande 4</v>
          </cell>
          <cell r="C49">
            <v>14</v>
          </cell>
          <cell r="D49">
            <v>37</v>
          </cell>
          <cell r="E49" t="str">
            <v>yes</v>
          </cell>
          <cell r="I49" t="str">
            <v>CR</v>
          </cell>
          <cell r="J49" t="str">
            <v>hy</v>
          </cell>
          <cell r="P49">
            <v>2256.9</v>
          </cell>
          <cell r="Q49" t="str">
            <v>Image Interpretation</v>
          </cell>
          <cell r="R49" t="str">
            <v>assumed to have occurred 1982-1983</v>
          </cell>
          <cell r="AP49">
            <v>1128.4000000000001</v>
          </cell>
          <cell r="AQ49">
            <v>1128.4000000000001</v>
          </cell>
        </row>
        <row r="50">
          <cell r="A50">
            <v>636</v>
          </cell>
          <cell r="B50" t="str">
            <v>Caniapiscau</v>
          </cell>
          <cell r="C50">
            <v>14</v>
          </cell>
          <cell r="D50">
            <v>37</v>
          </cell>
          <cell r="E50" t="str">
            <v>yes</v>
          </cell>
          <cell r="F50">
            <v>49</v>
          </cell>
          <cell r="G50" t="str">
            <v>EOSD</v>
          </cell>
          <cell r="I50" t="str">
            <v>AL</v>
          </cell>
          <cell r="J50" t="str">
            <v>hr</v>
          </cell>
          <cell r="K50">
            <v>424672</v>
          </cell>
          <cell r="L50" t="str">
            <v>Image Interpretation</v>
          </cell>
          <cell r="M50" t="str">
            <v>HQ web and records give 431800 ha</v>
          </cell>
          <cell r="N50">
            <v>235720</v>
          </cell>
          <cell r="O50" t="str">
            <v>Satellite Image Interpretation used. HQ records gives 342000 ha, which does not reconcile to the 188952 satellite image T1 water- satellite image data used</v>
          </cell>
          <cell r="P50">
            <v>139946</v>
          </cell>
          <cell r="Q50" t="str">
            <v>HQ Records</v>
          </cell>
          <cell r="R50" t="str">
            <v>from HQ records using forest area cleared and flooded by ice or man.  Revisit over time.  Note total of forest cleared and standing forest does not reconcile with total D</v>
          </cell>
          <cell r="S50">
            <v>139946</v>
          </cell>
          <cell r="T50" t="str">
            <v>from HQ records.  Note total of forest cleared and standing forest does not reconcile with total D</v>
          </cell>
          <cell r="Z50">
            <v>188952</v>
          </cell>
          <cell r="AA50" t="str">
            <v>Image Interpretation</v>
          </cell>
          <cell r="AO50">
            <v>46648.7</v>
          </cell>
          <cell r="AP50">
            <v>46649</v>
          </cell>
          <cell r="AQ50">
            <v>46649</v>
          </cell>
        </row>
        <row r="51">
          <cell r="A51">
            <v>637</v>
          </cell>
          <cell r="B51" t="str">
            <v>Caniapiscau</v>
          </cell>
          <cell r="C51">
            <v>14</v>
          </cell>
          <cell r="D51">
            <v>37</v>
          </cell>
          <cell r="E51" t="str">
            <v>yes</v>
          </cell>
          <cell r="I51" t="str">
            <v>AL</v>
          </cell>
          <cell r="J51" t="str">
            <v>ff</v>
          </cell>
          <cell r="U51">
            <v>28660</v>
          </cell>
          <cell r="V51" t="str">
            <v>from HQ records.  Note total of forest cleared and standing forest does not reconcile with total D</v>
          </cell>
          <cell r="W51" t="str">
            <v>1981-1983</v>
          </cell>
          <cell r="X51" t="str">
            <v>HQ Records</v>
          </cell>
          <cell r="Y51" t="str">
            <v>Attributed to 1983 year for accounting purposes.  electricity started flowing in 1993, well after reservoir filled (filled early to provide head for La-Grande 1)</v>
          </cell>
          <cell r="AQ51">
            <v>28660</v>
          </cell>
        </row>
        <row r="52">
          <cell r="A52">
            <v>638</v>
          </cell>
          <cell r="B52" t="str">
            <v>Caniapiscau</v>
          </cell>
          <cell r="C52">
            <v>14</v>
          </cell>
          <cell r="D52">
            <v>37</v>
          </cell>
          <cell r="E52" t="str">
            <v>yes</v>
          </cell>
          <cell r="I52" t="str">
            <v>IN</v>
          </cell>
          <cell r="J52" t="str">
            <v>ih</v>
          </cell>
          <cell r="P52">
            <v>910.3</v>
          </cell>
          <cell r="Q52" t="str">
            <v>Image Interpretation</v>
          </cell>
          <cell r="R52" t="str">
            <v>applied 1981 to 1983 (prior to flooding)</v>
          </cell>
          <cell r="AO52">
            <v>303.39999999999998</v>
          </cell>
          <cell r="AP52">
            <v>303.39999999999998</v>
          </cell>
          <cell r="AQ52">
            <v>303.39999999999998</v>
          </cell>
        </row>
        <row r="53">
          <cell r="A53">
            <v>639</v>
          </cell>
          <cell r="B53" t="str">
            <v>Caniapiscau</v>
          </cell>
          <cell r="C53">
            <v>14</v>
          </cell>
          <cell r="D53">
            <v>37</v>
          </cell>
          <cell r="E53" t="str">
            <v>yes</v>
          </cell>
          <cell r="I53" t="str">
            <v>CR</v>
          </cell>
          <cell r="J53" t="str">
            <v>hy</v>
          </cell>
          <cell r="P53">
            <v>1938.5</v>
          </cell>
          <cell r="Q53" t="str">
            <v>Image Interpretation</v>
          </cell>
          <cell r="R53" t="str">
            <v>applied 1991 to 1993, prior to electricity generation.  Some lines could be for other reservoirs, time period is approximately correct</v>
          </cell>
          <cell r="AY53">
            <v>646.20000000000005</v>
          </cell>
          <cell r="AZ53">
            <v>646.20000000000005</v>
          </cell>
          <cell r="BA53">
            <v>646.20000000000005</v>
          </cell>
        </row>
        <row r="54">
          <cell r="A54">
            <v>640</v>
          </cell>
          <cell r="B54" t="str">
            <v>La Forge 2</v>
          </cell>
          <cell r="C54">
            <v>14</v>
          </cell>
          <cell r="D54">
            <v>37</v>
          </cell>
          <cell r="E54" t="str">
            <v>yes</v>
          </cell>
          <cell r="F54">
            <v>41</v>
          </cell>
          <cell r="G54" t="str">
            <v>EOSD</v>
          </cell>
          <cell r="I54" t="str">
            <v>AL</v>
          </cell>
          <cell r="J54" t="str">
            <v>hr</v>
          </cell>
          <cell r="K54">
            <v>33562</v>
          </cell>
          <cell r="L54" t="str">
            <v>Image Interpretation</v>
          </cell>
          <cell r="M54" t="str">
            <v>HQ records gives 26000 ha.  HQ web site gives 24000 ha.  Image interpretation used due to being able to observe boundary of reservoir.</v>
          </cell>
          <cell r="N54">
            <v>19314</v>
          </cell>
          <cell r="O54" t="str">
            <v>from satellite interpretation.  Records gave 17000.</v>
          </cell>
          <cell r="P54">
            <v>7918.74</v>
          </cell>
          <cell r="Q54" t="str">
            <v>Image Interpretation</v>
          </cell>
          <cell r="R54" t="str">
            <v>41% of total land area</v>
          </cell>
          <cell r="S54">
            <v>1038</v>
          </cell>
          <cell r="T54" t="str">
            <v>applied in 1983 and 1984 years.  Data from records.  Note total of forest cleared and standing forest does not reconcile with total D</v>
          </cell>
          <cell r="Z54">
            <v>14248</v>
          </cell>
          <cell r="AA54" t="str">
            <v>Image Interpretation</v>
          </cell>
          <cell r="AB54" t="str">
            <v>satellite image interpretation gives 14248 ha with removal of top arm not included in T2 reservoir.  HQ Records gives 8900 ha.</v>
          </cell>
          <cell r="AQ54">
            <v>519</v>
          </cell>
          <cell r="AR54">
            <v>519</v>
          </cell>
        </row>
        <row r="55">
          <cell r="A55">
            <v>641</v>
          </cell>
          <cell r="B55" t="str">
            <v>La Forge 2</v>
          </cell>
          <cell r="C55">
            <v>14</v>
          </cell>
          <cell r="D55">
            <v>37</v>
          </cell>
          <cell r="E55" t="str">
            <v>yes</v>
          </cell>
          <cell r="I55" t="str">
            <v>AL</v>
          </cell>
          <cell r="J55" t="str">
            <v>ff</v>
          </cell>
          <cell r="U55">
            <v>5973</v>
          </cell>
          <cell r="V55" t="str">
            <v>applied in 1983 and 1984 years.  Data from records.  Note total of forest cleared and standing forest does not reconcile with total D</v>
          </cell>
          <cell r="W55" t="str">
            <v>1984</v>
          </cell>
          <cell r="Y55" t="str">
            <v>electricity started flowing in 1996, well after reservoir filled (filled early to provide head for La-Grande 1).  Attributed to 1984 year for accounting purposes</v>
          </cell>
          <cell r="AR55">
            <v>5973</v>
          </cell>
        </row>
        <row r="56">
          <cell r="A56">
            <v>642</v>
          </cell>
          <cell r="B56" t="str">
            <v>La Forge 2</v>
          </cell>
          <cell r="C56">
            <v>14</v>
          </cell>
          <cell r="D56">
            <v>37</v>
          </cell>
          <cell r="E56" t="str">
            <v>yes</v>
          </cell>
          <cell r="I56" t="str">
            <v>IN</v>
          </cell>
          <cell r="J56" t="str">
            <v>ih</v>
          </cell>
          <cell r="P56">
            <v>549.20000000000005</v>
          </cell>
          <cell r="Q56" t="str">
            <v>Image Interpretation</v>
          </cell>
          <cell r="R56" t="str">
            <v>Applied 1981 to 1983 (prior to flooding)</v>
          </cell>
          <cell r="AO56">
            <v>183.1</v>
          </cell>
          <cell r="AP56">
            <v>183.1</v>
          </cell>
          <cell r="AQ56">
            <v>183.1</v>
          </cell>
        </row>
        <row r="57">
          <cell r="A57">
            <v>643</v>
          </cell>
          <cell r="B57" t="str">
            <v>La Forge 2</v>
          </cell>
          <cell r="C57">
            <v>14</v>
          </cell>
          <cell r="D57">
            <v>37</v>
          </cell>
          <cell r="E57" t="str">
            <v>yes</v>
          </cell>
          <cell r="I57" t="str">
            <v>CR</v>
          </cell>
          <cell r="J57" t="str">
            <v>hy</v>
          </cell>
          <cell r="P57">
            <v>0</v>
          </cell>
          <cell r="Q57" t="str">
            <v>Image Interpretation</v>
          </cell>
          <cell r="R57" t="str">
            <v>value less than in 2006 as the hydro lines were reattributed to Caniapiscau whose electricity flowed in 1993, prior to the 1996 for La Grande 2.  reservoirs  applied 1994-1996 (dam activated post-flooding)</v>
          </cell>
          <cell r="BB57">
            <v>0</v>
          </cell>
          <cell r="BC57">
            <v>0</v>
          </cell>
          <cell r="BD57">
            <v>0</v>
          </cell>
        </row>
        <row r="58">
          <cell r="A58">
            <v>644</v>
          </cell>
          <cell r="B58" t="str">
            <v>La Forge 1</v>
          </cell>
          <cell r="C58">
            <v>14</v>
          </cell>
          <cell r="D58">
            <v>37</v>
          </cell>
          <cell r="E58" t="str">
            <v>yes</v>
          </cell>
          <cell r="F58">
            <v>46</v>
          </cell>
          <cell r="G58" t="str">
            <v>EOSD</v>
          </cell>
          <cell r="I58" t="str">
            <v>AL</v>
          </cell>
          <cell r="J58" t="str">
            <v>hr</v>
          </cell>
          <cell r="K58">
            <v>128800</v>
          </cell>
          <cell r="L58" t="str">
            <v>HQ Records</v>
          </cell>
          <cell r="M58" t="str">
            <v>satellite image interpretation gives 116763  ha.  Difference in area looks to be a bay in the north west of the reservoir that is probably part of the reservoir, but is not new flooding (same from MSS to ETM)</v>
          </cell>
          <cell r="N58">
            <v>79800</v>
          </cell>
          <cell r="O58" t="str">
            <v>HQ Records data</v>
          </cell>
          <cell r="P58">
            <v>36389</v>
          </cell>
          <cell r="Q58" t="str">
            <v>HQ Records</v>
          </cell>
          <cell r="R58" t="str">
            <v>data from records,</v>
          </cell>
          <cell r="S58">
            <v>2170</v>
          </cell>
          <cell r="T58" t="str">
            <v>cleared 1991-1992 data from records</v>
          </cell>
          <cell r="Z58">
            <v>49000</v>
          </cell>
          <cell r="AA58" t="str">
            <v>HQ Records</v>
          </cell>
          <cell r="AB58" t="str">
            <v>Remote sensing gave 60822  ha - this is likely too high as the reservoir seems to have been partially flooded at the time of the 1991 tm image...</v>
          </cell>
          <cell r="AY58">
            <v>801</v>
          </cell>
          <cell r="AZ58">
            <v>1369</v>
          </cell>
        </row>
        <row r="59">
          <cell r="A59">
            <v>645</v>
          </cell>
          <cell r="B59" t="str">
            <v>La Forge 1</v>
          </cell>
          <cell r="C59">
            <v>14</v>
          </cell>
          <cell r="D59">
            <v>37</v>
          </cell>
          <cell r="E59" t="str">
            <v>yes</v>
          </cell>
          <cell r="I59" t="str">
            <v>AL</v>
          </cell>
          <cell r="J59" t="str">
            <v>ff</v>
          </cell>
          <cell r="U59">
            <v>34219</v>
          </cell>
          <cell r="V59" t="str">
            <v>total D less Forest Cleared then Flooded.  From HQ records</v>
          </cell>
          <cell r="W59" t="str">
            <v>1993</v>
          </cell>
          <cell r="Y59" t="str">
            <v>electricty started flowing  in 1996.  Some flooding definitely occurred prior to 1991.  Attributed to 1993 year for accounting purposes.</v>
          </cell>
          <cell r="BA59">
            <v>34219</v>
          </cell>
        </row>
        <row r="60">
          <cell r="A60">
            <v>646</v>
          </cell>
          <cell r="B60" t="str">
            <v>La Forge 1</v>
          </cell>
          <cell r="C60">
            <v>14</v>
          </cell>
          <cell r="D60">
            <v>37</v>
          </cell>
          <cell r="E60" t="str">
            <v>yes</v>
          </cell>
          <cell r="I60" t="str">
            <v>IN</v>
          </cell>
          <cell r="J60" t="str">
            <v>ih</v>
          </cell>
          <cell r="P60">
            <v>677.5</v>
          </cell>
          <cell r="Q60" t="str">
            <v>Image Interpretation</v>
          </cell>
          <cell r="AY60">
            <v>338.8</v>
          </cell>
          <cell r="AZ60">
            <v>338.8</v>
          </cell>
        </row>
        <row r="61">
          <cell r="A61">
            <v>647</v>
          </cell>
          <cell r="B61" t="str">
            <v>La Forge 1</v>
          </cell>
          <cell r="C61">
            <v>14</v>
          </cell>
          <cell r="D61">
            <v>37</v>
          </cell>
          <cell r="E61" t="str">
            <v>yes</v>
          </cell>
          <cell r="I61" t="str">
            <v>CR</v>
          </cell>
          <cell r="J61" t="str">
            <v>hy</v>
          </cell>
          <cell r="P61">
            <v>275</v>
          </cell>
          <cell r="Q61" t="str">
            <v>Image Interpretation</v>
          </cell>
          <cell r="R61" t="str">
            <v>value less than in 2006 as the hydro lines were reattributed to different reservoirs</v>
          </cell>
          <cell r="AY61">
            <v>137.5</v>
          </cell>
          <cell r="AZ61">
            <v>137.5</v>
          </cell>
        </row>
        <row r="62">
          <cell r="A62">
            <v>653</v>
          </cell>
          <cell r="B62" t="str">
            <v>RU 14 First Nations</v>
          </cell>
          <cell r="C62">
            <v>14</v>
          </cell>
          <cell r="D62">
            <v>38</v>
          </cell>
          <cell r="E62" t="str">
            <v>yes</v>
          </cell>
          <cell r="F62">
            <v>50</v>
          </cell>
          <cell r="G62" t="str">
            <v>CANFI</v>
          </cell>
          <cell r="H62" t="str">
            <v>T1 forest from areas in RU 14 affected by D</v>
          </cell>
          <cell r="I62" t="str">
            <v>UR</v>
          </cell>
          <cell r="J62" t="str">
            <v>rf</v>
          </cell>
          <cell r="P62">
            <v>532.9</v>
          </cell>
          <cell r="Q62" t="str">
            <v>Image Interpretation</v>
          </cell>
          <cell r="R62" t="str">
            <v>Includes some 1970-1973 events associated with the connection between Wemindji and La Grande 2. 257 ha spread 1970-1973,154.8 ha spread 1974 to 1989, 169.0ha spread 1990-2000.  (using midpoint of images).  2001-2005 set at 2000 value.</v>
          </cell>
          <cell r="AD62">
            <v>85.7</v>
          </cell>
          <cell r="AE62">
            <v>85.7</v>
          </cell>
          <cell r="AF62">
            <v>85.7</v>
          </cell>
          <cell r="AG62">
            <v>9.1</v>
          </cell>
          <cell r="AH62">
            <v>9.1</v>
          </cell>
          <cell r="AI62">
            <v>9.1</v>
          </cell>
          <cell r="AJ62">
            <v>9.1</v>
          </cell>
          <cell r="AK62">
            <v>9.1</v>
          </cell>
          <cell r="AL62">
            <v>9.1</v>
          </cell>
          <cell r="AM62">
            <v>9.1</v>
          </cell>
          <cell r="AN62">
            <v>9.1</v>
          </cell>
          <cell r="AO62">
            <v>9.1</v>
          </cell>
          <cell r="AP62">
            <v>9.1</v>
          </cell>
          <cell r="AQ62">
            <v>9.1</v>
          </cell>
          <cell r="AR62">
            <v>9.1</v>
          </cell>
          <cell r="AS62">
            <v>9.1</v>
          </cell>
          <cell r="AT62">
            <v>9.1</v>
          </cell>
          <cell r="AU62">
            <v>9.1</v>
          </cell>
          <cell r="AV62">
            <v>9.1</v>
          </cell>
          <cell r="AW62">
            <v>9.1</v>
          </cell>
          <cell r="AX62">
            <v>14.1</v>
          </cell>
          <cell r="AY62">
            <v>14.1</v>
          </cell>
          <cell r="AZ62">
            <v>14.1</v>
          </cell>
          <cell r="BA62">
            <v>14.1</v>
          </cell>
          <cell r="BB62">
            <v>14.1</v>
          </cell>
          <cell r="BC62">
            <v>14.1</v>
          </cell>
          <cell r="BD62">
            <v>14.1</v>
          </cell>
          <cell r="BE62">
            <v>14.1</v>
          </cell>
          <cell r="BF62">
            <v>14.1</v>
          </cell>
          <cell r="BG62">
            <v>14.1</v>
          </cell>
          <cell r="BH62">
            <v>14.1</v>
          </cell>
          <cell r="BI62">
            <v>14.1</v>
          </cell>
          <cell r="BJ62">
            <v>14.1</v>
          </cell>
          <cell r="BK62">
            <v>14.1</v>
          </cell>
          <cell r="BL62">
            <v>14.1</v>
          </cell>
          <cell r="BM62">
            <v>14.1</v>
          </cell>
        </row>
        <row r="63">
          <cell r="A63">
            <v>654</v>
          </cell>
          <cell r="B63" t="str">
            <v>RU 14 First Nations</v>
          </cell>
          <cell r="C63">
            <v>14</v>
          </cell>
          <cell r="D63">
            <v>38</v>
          </cell>
          <cell r="E63" t="str">
            <v>yes</v>
          </cell>
          <cell r="I63" t="str">
            <v>CR</v>
          </cell>
          <cell r="J63" t="str">
            <v>hy</v>
          </cell>
          <cell r="P63">
            <v>537.70000000000005</v>
          </cell>
          <cell r="Q63" t="str">
            <v>Image Interpretation</v>
          </cell>
          <cell r="R63" t="str">
            <v>T1T2 hydro line of 281.9 ha total (applied 1973-1987, stepped in 1988 to 255.8 ha total T2T3 (until 2001) hydroline.  1970-1972 and 2002-2004 set at null</v>
          </cell>
          <cell r="AG63">
            <v>18.8</v>
          </cell>
          <cell r="AH63">
            <v>18.8</v>
          </cell>
          <cell r="AI63">
            <v>18.8</v>
          </cell>
          <cell r="AJ63">
            <v>18.8</v>
          </cell>
          <cell r="AK63">
            <v>18.8</v>
          </cell>
          <cell r="AL63">
            <v>18.8</v>
          </cell>
          <cell r="AM63">
            <v>18.8</v>
          </cell>
          <cell r="AN63">
            <v>18.8</v>
          </cell>
          <cell r="AO63">
            <v>18.8</v>
          </cell>
          <cell r="AP63">
            <v>18.8</v>
          </cell>
          <cell r="AQ63">
            <v>18.8</v>
          </cell>
          <cell r="AR63">
            <v>18.8</v>
          </cell>
          <cell r="AS63">
            <v>18.8</v>
          </cell>
          <cell r="AT63">
            <v>18.8</v>
          </cell>
          <cell r="AU63">
            <v>18.8</v>
          </cell>
          <cell r="AV63">
            <v>18.3</v>
          </cell>
          <cell r="AW63">
            <v>18.3</v>
          </cell>
          <cell r="AX63">
            <v>18.3</v>
          </cell>
          <cell r="AY63">
            <v>18.3</v>
          </cell>
          <cell r="AZ63">
            <v>18.3</v>
          </cell>
          <cell r="BA63">
            <v>18.3</v>
          </cell>
          <cell r="BB63">
            <v>18.3</v>
          </cell>
          <cell r="BC63">
            <v>18.3</v>
          </cell>
          <cell r="BD63">
            <v>18.3</v>
          </cell>
          <cell r="BE63">
            <v>18.3</v>
          </cell>
          <cell r="BF63">
            <v>18.3</v>
          </cell>
          <cell r="BG63">
            <v>18.3</v>
          </cell>
          <cell r="BH63">
            <v>18.3</v>
          </cell>
          <cell r="BI63">
            <v>18.3</v>
          </cell>
        </row>
        <row r="64">
          <cell r="A64">
            <v>655</v>
          </cell>
          <cell r="B64" t="str">
            <v>RU 14 First Nations</v>
          </cell>
          <cell r="C64">
            <v>14</v>
          </cell>
          <cell r="D64">
            <v>38</v>
          </cell>
          <cell r="E64" t="str">
            <v>yes</v>
          </cell>
          <cell r="I64" t="str">
            <v>IN</v>
          </cell>
          <cell r="J64" t="str">
            <v>li</v>
          </cell>
          <cell r="P64">
            <v>1.3</v>
          </cell>
          <cell r="Q64" t="str">
            <v>Image Interpretation</v>
          </cell>
          <cell r="AC64" t="str">
            <v>one event T1T2, applied at 1981 midpoint of satellite image pair</v>
          </cell>
          <cell r="AO64">
            <v>1.3</v>
          </cell>
        </row>
        <row r="65">
          <cell r="A65">
            <v>656</v>
          </cell>
          <cell r="B65" t="str">
            <v>RU 14 First Nations</v>
          </cell>
          <cell r="C65">
            <v>14</v>
          </cell>
          <cell r="D65">
            <v>38</v>
          </cell>
          <cell r="E65" t="str">
            <v>yes</v>
          </cell>
          <cell r="I65" t="str">
            <v>AL</v>
          </cell>
          <cell r="J65" t="str">
            <v>ep</v>
          </cell>
          <cell r="P65">
            <v>4.5</v>
          </cell>
          <cell r="Q65" t="str">
            <v>Image Interpretation</v>
          </cell>
          <cell r="AC65" t="str">
            <v>2.7 ha T1T2, 6.4 ha in two events T2T3.  Applied at midpoint of T1T2 mapping (1981 and 1994 and 1997 for T2T3).</v>
          </cell>
          <cell r="AO65">
            <v>1.35</v>
          </cell>
          <cell r="BB65">
            <v>1.6</v>
          </cell>
          <cell r="BE65">
            <v>1.6</v>
          </cell>
        </row>
        <row r="66">
          <cell r="A66">
            <v>589</v>
          </cell>
          <cell r="B66" t="str">
            <v>Eastmain-1</v>
          </cell>
          <cell r="C66">
            <v>15</v>
          </cell>
          <cell r="D66">
            <v>37</v>
          </cell>
          <cell r="E66" t="str">
            <v>yes</v>
          </cell>
          <cell r="F66">
            <v>70</v>
          </cell>
          <cell r="G66" t="str">
            <v>HQ Records</v>
          </cell>
          <cell r="H66" t="str">
            <v>T1 forest verified using Google Earth.  Flooding Nov. 2005 to April 2006</v>
          </cell>
          <cell r="I66" t="str">
            <v>AL</v>
          </cell>
          <cell r="J66" t="str">
            <v>hr</v>
          </cell>
          <cell r="K66">
            <v>52895.5</v>
          </cell>
          <cell r="L66" t="str">
            <v>Image Interpretation</v>
          </cell>
          <cell r="M66" t="str">
            <v>HQ records gives 60300 ha total area (all Rus), satellite image interpretation gives 58546.1 ha</v>
          </cell>
          <cell r="N66">
            <v>42725.7</v>
          </cell>
          <cell r="O66" t="str">
            <v>calculated from total reservoir area and pre-reservoir water area from satellite image interpretation.  Records total for total land area flooded is 47900, satellite is 47241.</v>
          </cell>
          <cell r="P66">
            <v>29908</v>
          </cell>
          <cell r="R66" t="str">
            <v>T3 reservoir minus t1 water times proportion of land area that is forest.</v>
          </cell>
          <cell r="S66">
            <v>4956.2</v>
          </cell>
          <cell r="T66" t="str">
            <v>total D prorated by proportion of land area in each RU.  Revisit using map</v>
          </cell>
          <cell r="Z66">
            <v>10169.799999999999</v>
          </cell>
          <cell r="AA66" t="str">
            <v>Image Interpretation</v>
          </cell>
          <cell r="BK66">
            <v>1356.6</v>
          </cell>
          <cell r="BL66">
            <v>1338.5</v>
          </cell>
          <cell r="BM66">
            <v>2261</v>
          </cell>
        </row>
        <row r="67">
          <cell r="A67">
            <v>590</v>
          </cell>
          <cell r="B67" t="str">
            <v>Eastmain-1</v>
          </cell>
          <cell r="C67">
            <v>15</v>
          </cell>
          <cell r="D67">
            <v>37</v>
          </cell>
          <cell r="E67" t="str">
            <v>yes</v>
          </cell>
          <cell r="I67" t="str">
            <v>AL</v>
          </cell>
          <cell r="J67" t="str">
            <v>ff</v>
          </cell>
          <cell r="U67">
            <v>24951.7</v>
          </cell>
          <cell r="V67" t="str">
            <v>total D less Forest Cleared then Flooded</v>
          </cell>
          <cell r="W67" t="str">
            <v>2005-2006</v>
          </cell>
          <cell r="X67" t="str">
            <v>HQ Web Site</v>
          </cell>
          <cell r="Y67" t="str">
            <v>attributed to 2006 year for accounting purposes</v>
          </cell>
          <cell r="BN67">
            <v>24951.7</v>
          </cell>
        </row>
        <row r="68">
          <cell r="A68">
            <v>591</v>
          </cell>
          <cell r="B68" t="str">
            <v>Eastmain-1</v>
          </cell>
          <cell r="C68">
            <v>15</v>
          </cell>
          <cell r="D68">
            <v>37</v>
          </cell>
          <cell r="E68" t="str">
            <v>yes</v>
          </cell>
          <cell r="I68" t="str">
            <v>IN</v>
          </cell>
          <cell r="J68" t="str">
            <v>ih</v>
          </cell>
          <cell r="P68">
            <v>352.7</v>
          </cell>
          <cell r="Q68" t="str">
            <v>Image Interpretation</v>
          </cell>
          <cell r="R68" t="str">
            <v>Applied 2003-2005</v>
          </cell>
          <cell r="BK68">
            <v>117.6</v>
          </cell>
          <cell r="BL68">
            <v>117.6</v>
          </cell>
          <cell r="BM68">
            <v>117.6</v>
          </cell>
        </row>
        <row r="69">
          <cell r="A69">
            <v>592</v>
          </cell>
          <cell r="B69" t="str">
            <v>Eastmain-1</v>
          </cell>
          <cell r="C69">
            <v>15</v>
          </cell>
          <cell r="D69">
            <v>37</v>
          </cell>
          <cell r="E69" t="str">
            <v>yes</v>
          </cell>
          <cell r="I69" t="str">
            <v>CR</v>
          </cell>
          <cell r="J69" t="str">
            <v>hy</v>
          </cell>
          <cell r="P69">
            <v>104.1</v>
          </cell>
          <cell r="Q69" t="str">
            <v>Image Interpretation</v>
          </cell>
          <cell r="R69" t="str">
            <v>Applied in 2005 year</v>
          </cell>
          <cell r="BM69">
            <v>104.1</v>
          </cell>
        </row>
        <row r="70">
          <cell r="A70">
            <v>607</v>
          </cell>
          <cell r="B70" t="str">
            <v>Peribonka</v>
          </cell>
          <cell r="C70">
            <v>15</v>
          </cell>
          <cell r="D70">
            <v>37</v>
          </cell>
          <cell r="E70" t="str">
            <v>no</v>
          </cell>
          <cell r="F70">
            <v>90</v>
          </cell>
          <cell r="G70" t="str">
            <v>CANFI</v>
          </cell>
          <cell r="I70" t="str">
            <v>AL</v>
          </cell>
          <cell r="J70" t="str">
            <v>hr</v>
          </cell>
          <cell r="K70">
            <v>3200</v>
          </cell>
          <cell r="L70" t="str">
            <v>HQ Records</v>
          </cell>
          <cell r="N70">
            <v>2880</v>
          </cell>
          <cell r="O70" t="str">
            <v>from combination of records and % forest</v>
          </cell>
          <cell r="P70">
            <v>2560</v>
          </cell>
          <cell r="Q70" t="str">
            <v>HQ Web Site</v>
          </cell>
          <cell r="R70" t="str">
            <v>to be applied in 2004 and 2005</v>
          </cell>
          <cell r="S70">
            <v>2560</v>
          </cell>
          <cell r="T70" t="str">
            <v>from HQ website, all cleared prior to flooding</v>
          </cell>
          <cell r="Z70">
            <v>320</v>
          </cell>
          <cell r="AA70" t="str">
            <v>HQ Records</v>
          </cell>
          <cell r="BL70">
            <v>550</v>
          </cell>
          <cell r="BM70">
            <v>2010</v>
          </cell>
        </row>
        <row r="71">
          <cell r="A71">
            <v>608</v>
          </cell>
          <cell r="B71" t="str">
            <v>Peribonka</v>
          </cell>
          <cell r="C71">
            <v>15</v>
          </cell>
          <cell r="D71">
            <v>37</v>
          </cell>
          <cell r="E71" t="str">
            <v>no</v>
          </cell>
          <cell r="I71" t="str">
            <v>AL</v>
          </cell>
          <cell r="J71" t="str">
            <v>ff</v>
          </cell>
          <cell r="U71">
            <v>0</v>
          </cell>
          <cell r="V71" t="str">
            <v>total D less Forest Cleared then Flooded</v>
          </cell>
          <cell r="W71" t="str">
            <v>2007</v>
          </cell>
          <cell r="X71" t="str">
            <v>HQ Web Site</v>
          </cell>
          <cell r="Y71" t="str">
            <v>Not in NIR 2008.  flooding projected for 2007, clearing occurred in 2004 and 2005</v>
          </cell>
        </row>
        <row r="72">
          <cell r="A72">
            <v>609</v>
          </cell>
          <cell r="B72" t="str">
            <v>Peribonka</v>
          </cell>
          <cell r="C72">
            <v>15</v>
          </cell>
          <cell r="D72">
            <v>37</v>
          </cell>
          <cell r="E72" t="str">
            <v>no</v>
          </cell>
          <cell r="I72" t="str">
            <v>IN</v>
          </cell>
          <cell r="J72" t="str">
            <v>ih</v>
          </cell>
          <cell r="P72">
            <v>306</v>
          </cell>
          <cell r="Q72" t="str">
            <v>HQ Web Site</v>
          </cell>
          <cell r="R72" t="str">
            <v>applied 2004</v>
          </cell>
          <cell r="BL72">
            <v>306</v>
          </cell>
        </row>
        <row r="73">
          <cell r="A73">
            <v>610</v>
          </cell>
          <cell r="B73" t="str">
            <v>Peribonka</v>
          </cell>
          <cell r="C73">
            <v>15</v>
          </cell>
          <cell r="D73">
            <v>37</v>
          </cell>
          <cell r="E73" t="str">
            <v>no</v>
          </cell>
          <cell r="I73" t="str">
            <v>CR</v>
          </cell>
          <cell r="J73" t="str">
            <v>hy</v>
          </cell>
          <cell r="P73">
            <v>557.70000000000005</v>
          </cell>
          <cell r="Q73" t="str">
            <v>HQ Web Site</v>
          </cell>
          <cell r="R73" t="str">
            <v>to be built in 2006</v>
          </cell>
        </row>
        <row r="74">
          <cell r="A74">
            <v>611</v>
          </cell>
          <cell r="B74" t="str">
            <v>St. Marguerite</v>
          </cell>
          <cell r="C74">
            <v>15</v>
          </cell>
          <cell r="D74">
            <v>37</v>
          </cell>
          <cell r="E74" t="str">
            <v>no</v>
          </cell>
          <cell r="F74">
            <v>72</v>
          </cell>
          <cell r="G74" t="str">
            <v>CANFI</v>
          </cell>
          <cell r="I74" t="str">
            <v>AL</v>
          </cell>
          <cell r="J74" t="str">
            <v>hr</v>
          </cell>
          <cell r="K74">
            <v>24091</v>
          </cell>
          <cell r="L74" t="str">
            <v>Image Interpretation</v>
          </cell>
          <cell r="M74" t="str">
            <v>HQ web site gives 25300 ha.</v>
          </cell>
          <cell r="N74">
            <v>21581</v>
          </cell>
          <cell r="O74" t="str">
            <v>from HQ records</v>
          </cell>
          <cell r="P74">
            <v>17345.5</v>
          </cell>
          <cell r="Q74" t="str">
            <v>Image Interpretation</v>
          </cell>
          <cell r="R74" t="str">
            <v>from satellite and CANFI  72% of 21581</v>
          </cell>
          <cell r="S74">
            <v>8600</v>
          </cell>
          <cell r="T74" t="str">
            <v>from HQ records.  Applied 1997-1999.</v>
          </cell>
          <cell r="Z74">
            <v>2510</v>
          </cell>
          <cell r="AA74" t="str">
            <v>Image Interpretation</v>
          </cell>
          <cell r="AB74" t="str">
            <v>HQ records gives 3200 ha</v>
          </cell>
          <cell r="BE74">
            <v>246</v>
          </cell>
          <cell r="BF74">
            <v>2924</v>
          </cell>
          <cell r="BG74">
            <v>5430</v>
          </cell>
        </row>
        <row r="75">
          <cell r="A75">
            <v>612</v>
          </cell>
          <cell r="B75" t="str">
            <v>St. Marguerite</v>
          </cell>
          <cell r="C75">
            <v>15</v>
          </cell>
          <cell r="D75">
            <v>37</v>
          </cell>
          <cell r="E75" t="str">
            <v>no</v>
          </cell>
          <cell r="I75" t="str">
            <v>AL</v>
          </cell>
          <cell r="J75" t="str">
            <v>ff</v>
          </cell>
          <cell r="U75">
            <v>8745.5</v>
          </cell>
          <cell r="V75" t="str">
            <v>total D less Forest Cleared then Flooded.  From HQ records</v>
          </cell>
          <cell r="W75" t="str">
            <v>1998-2001</v>
          </cell>
          <cell r="X75" t="str">
            <v>HQ Records</v>
          </cell>
          <cell r="Y75" t="str">
            <v>attributed to 2001 year for accounting purposes</v>
          </cell>
          <cell r="BJ75">
            <v>8745.5</v>
          </cell>
        </row>
        <row r="76">
          <cell r="A76">
            <v>613</v>
          </cell>
          <cell r="B76" t="str">
            <v>St. Marguerite</v>
          </cell>
          <cell r="C76">
            <v>15</v>
          </cell>
          <cell r="D76">
            <v>37</v>
          </cell>
          <cell r="E76" t="str">
            <v>no</v>
          </cell>
          <cell r="I76" t="str">
            <v>IN</v>
          </cell>
          <cell r="J76" t="str">
            <v>ih</v>
          </cell>
          <cell r="P76">
            <v>353.2</v>
          </cell>
          <cell r="Q76" t="str">
            <v>Image Interpretation</v>
          </cell>
          <cell r="R76" t="str">
            <v>Applied 1996-1998.</v>
          </cell>
          <cell r="BD76">
            <v>117.7</v>
          </cell>
          <cell r="BE76">
            <v>117.7</v>
          </cell>
          <cell r="BF76">
            <v>117.7</v>
          </cell>
        </row>
        <row r="77">
          <cell r="A77">
            <v>614</v>
          </cell>
          <cell r="B77" t="str">
            <v>St. Marguerite</v>
          </cell>
          <cell r="C77">
            <v>15</v>
          </cell>
          <cell r="D77">
            <v>37</v>
          </cell>
          <cell r="E77" t="str">
            <v>no</v>
          </cell>
          <cell r="I77" t="str">
            <v>CR</v>
          </cell>
          <cell r="J77" t="str">
            <v>hy</v>
          </cell>
          <cell r="P77">
            <v>214.7</v>
          </cell>
          <cell r="Q77" t="str">
            <v>Image Interpretation</v>
          </cell>
          <cell r="R77" t="str">
            <v>Applied 1996-1998</v>
          </cell>
          <cell r="BD77">
            <v>71.599999999999994</v>
          </cell>
          <cell r="BE77">
            <v>71.599999999999994</v>
          </cell>
          <cell r="BF77">
            <v>71.599999999999994</v>
          </cell>
        </row>
        <row r="78">
          <cell r="A78">
            <v>615</v>
          </cell>
          <cell r="B78" t="str">
            <v>Toulnustouc</v>
          </cell>
          <cell r="C78">
            <v>15</v>
          </cell>
          <cell r="D78">
            <v>37</v>
          </cell>
          <cell r="E78" t="str">
            <v>no</v>
          </cell>
          <cell r="F78">
            <v>85</v>
          </cell>
          <cell r="G78" t="str">
            <v>Image Observation</v>
          </cell>
          <cell r="H78" t="str">
            <v>CANFI T1 forest gives 86%, observation by Dennis Paradine</v>
          </cell>
          <cell r="I78" t="str">
            <v>AL</v>
          </cell>
          <cell r="J78" t="str">
            <v>hr</v>
          </cell>
          <cell r="K78">
            <v>2257</v>
          </cell>
          <cell r="L78" t="str">
            <v>Image Interpretation</v>
          </cell>
          <cell r="M78" t="str">
            <v>HQ web site gives 2200 ha, records gives 2000 ha. Satellite image interpretation used due greater numeric precision</v>
          </cell>
          <cell r="N78">
            <v>1865.3</v>
          </cell>
          <cell r="O78" t="str">
            <v>from image interpretation</v>
          </cell>
          <cell r="P78">
            <v>1680</v>
          </cell>
          <cell r="Q78" t="str">
            <v>HQ Records</v>
          </cell>
          <cell r="R78" t="str">
            <v>satellite image calculation gives 1585.5 ha.  HQ records used as they directly note amount of forest.</v>
          </cell>
          <cell r="S78">
            <v>1228</v>
          </cell>
          <cell r="T78" t="str">
            <v>from HQ records</v>
          </cell>
          <cell r="Z78">
            <v>391.7</v>
          </cell>
          <cell r="AA78" t="str">
            <v>Image Interpretation</v>
          </cell>
          <cell r="BK78">
            <v>555</v>
          </cell>
          <cell r="BL78">
            <v>673</v>
          </cell>
        </row>
        <row r="79">
          <cell r="A79">
            <v>616</v>
          </cell>
          <cell r="B79" t="str">
            <v>Toulnustouc</v>
          </cell>
          <cell r="C79">
            <v>15</v>
          </cell>
          <cell r="D79">
            <v>37</v>
          </cell>
          <cell r="E79" t="str">
            <v>no</v>
          </cell>
          <cell r="I79" t="str">
            <v>AL</v>
          </cell>
          <cell r="J79" t="str">
            <v>ff</v>
          </cell>
          <cell r="U79">
            <v>452</v>
          </cell>
          <cell r="V79" t="str">
            <v>total D less Forest Cleared then Flooded</v>
          </cell>
          <cell r="W79" t="str">
            <v>2005</v>
          </cell>
          <cell r="X79" t="str">
            <v>HQ Records</v>
          </cell>
          <cell r="Y79" t="str">
            <v>Attributed to 2005 year for accounting purposes</v>
          </cell>
          <cell r="BM79">
            <v>452</v>
          </cell>
        </row>
        <row r="80">
          <cell r="A80">
            <v>617</v>
          </cell>
          <cell r="B80" t="str">
            <v>Toulnustouc</v>
          </cell>
          <cell r="C80">
            <v>15</v>
          </cell>
          <cell r="D80">
            <v>37</v>
          </cell>
          <cell r="E80" t="str">
            <v>no</v>
          </cell>
          <cell r="I80" t="str">
            <v>IN</v>
          </cell>
          <cell r="J80" t="str">
            <v>ih</v>
          </cell>
          <cell r="P80">
            <v>93.9</v>
          </cell>
          <cell r="Q80" t="str">
            <v>Image Interpretation</v>
          </cell>
          <cell r="R80" t="str">
            <v>applied 2001 to 2004</v>
          </cell>
          <cell r="BI80">
            <v>23.5</v>
          </cell>
          <cell r="BJ80">
            <v>23.5</v>
          </cell>
          <cell r="BK80">
            <v>23.5</v>
          </cell>
          <cell r="BL80">
            <v>23.5</v>
          </cell>
        </row>
        <row r="81">
          <cell r="A81">
            <v>618</v>
          </cell>
          <cell r="B81" t="str">
            <v>Toulnustouc</v>
          </cell>
          <cell r="C81">
            <v>15</v>
          </cell>
          <cell r="D81">
            <v>37</v>
          </cell>
          <cell r="E81" t="str">
            <v>no</v>
          </cell>
          <cell r="I81" t="str">
            <v>CR</v>
          </cell>
          <cell r="J81" t="str">
            <v>hy</v>
          </cell>
          <cell r="P81">
            <v>205.7</v>
          </cell>
          <cell r="Q81" t="str">
            <v>Image Interpretation</v>
          </cell>
          <cell r="R81" t="str">
            <v>applied 2002 to 2004</v>
          </cell>
          <cell r="BJ81">
            <v>68.599999999999994</v>
          </cell>
          <cell r="BK81">
            <v>68.599999999999994</v>
          </cell>
          <cell r="BL81">
            <v>68.599999999999994</v>
          </cell>
        </row>
        <row r="82">
          <cell r="A82">
            <v>619</v>
          </cell>
          <cell r="B82" t="str">
            <v>Lac Robertson</v>
          </cell>
          <cell r="C82">
            <v>15</v>
          </cell>
          <cell r="D82">
            <v>37</v>
          </cell>
          <cell r="E82" t="str">
            <v>yes</v>
          </cell>
          <cell r="F82">
            <v>35</v>
          </cell>
          <cell r="G82" t="str">
            <v>CANFI</v>
          </cell>
          <cell r="I82" t="str">
            <v>AL</v>
          </cell>
          <cell r="J82" t="str">
            <v>hr</v>
          </cell>
          <cell r="K82">
            <v>8030</v>
          </cell>
          <cell r="L82" t="str">
            <v>Image Interpretation</v>
          </cell>
          <cell r="M82" t="str">
            <v>HQ records gives 7400 ha.</v>
          </cell>
          <cell r="N82">
            <v>2042</v>
          </cell>
          <cell r="O82" t="str">
            <v xml:space="preserve"> HQ records (1530).  Satellite image is 2042 and is used.</v>
          </cell>
          <cell r="P82">
            <v>1264</v>
          </cell>
          <cell r="Q82" t="str">
            <v>HQ Records</v>
          </cell>
          <cell r="R82" t="str">
            <v>Visual observation of 1990 and 2000 imagery with area of reservoir indicates around 60% forest in area flooded.  This corresponds 1264 ha of forest in 2042 ha of total land area flooded.</v>
          </cell>
          <cell r="S82">
            <v>595</v>
          </cell>
          <cell r="T82" t="str">
            <v>from HQ records</v>
          </cell>
          <cell r="Z82">
            <v>5988</v>
          </cell>
          <cell r="AA82" t="str">
            <v>check</v>
          </cell>
          <cell r="AB82" t="str">
            <v>satellite image interpretation gives 5988 ha.  Data used from HQ records</v>
          </cell>
          <cell r="AZ82">
            <v>34</v>
          </cell>
          <cell r="BA82">
            <v>561</v>
          </cell>
        </row>
        <row r="83">
          <cell r="A83">
            <v>620</v>
          </cell>
          <cell r="B83" t="str">
            <v>Lac Robertson</v>
          </cell>
          <cell r="C83">
            <v>15</v>
          </cell>
          <cell r="D83">
            <v>37</v>
          </cell>
          <cell r="E83" t="str">
            <v>yes</v>
          </cell>
          <cell r="I83" t="str">
            <v>AL</v>
          </cell>
          <cell r="J83" t="str">
            <v>ff</v>
          </cell>
          <cell r="U83">
            <v>669</v>
          </cell>
          <cell r="V83" t="str">
            <v>total D less Forest Cleared then Flooded.  From HQ records</v>
          </cell>
          <cell r="W83" t="str">
            <v>1994</v>
          </cell>
          <cell r="X83" t="str">
            <v>HQ Records</v>
          </cell>
          <cell r="Y83" t="str">
            <v>electricity started flowing in 1994.  Attributed to 1994 year for accounting purposes</v>
          </cell>
          <cell r="BB83">
            <v>669</v>
          </cell>
        </row>
        <row r="84">
          <cell r="A84">
            <v>621</v>
          </cell>
          <cell r="B84" t="str">
            <v>Lac Robertson</v>
          </cell>
          <cell r="C84">
            <v>15</v>
          </cell>
          <cell r="D84">
            <v>37</v>
          </cell>
          <cell r="E84" t="str">
            <v>yes</v>
          </cell>
          <cell r="I84" t="str">
            <v>IN</v>
          </cell>
          <cell r="J84" t="str">
            <v>ih</v>
          </cell>
          <cell r="P84">
            <v>32.6</v>
          </cell>
          <cell r="Q84" t="str">
            <v>Image Interpretation</v>
          </cell>
          <cell r="R84" t="str">
            <v>applied to 1993 and 1994 years</v>
          </cell>
          <cell r="BA84">
            <v>16.3</v>
          </cell>
          <cell r="BB84">
            <v>16.3</v>
          </cell>
        </row>
        <row r="85">
          <cell r="A85">
            <v>622</v>
          </cell>
          <cell r="B85" t="str">
            <v>Lac Robertson</v>
          </cell>
          <cell r="C85">
            <v>15</v>
          </cell>
          <cell r="D85">
            <v>37</v>
          </cell>
          <cell r="E85" t="str">
            <v>yes</v>
          </cell>
          <cell r="I85" t="str">
            <v>CR</v>
          </cell>
          <cell r="J85" t="str">
            <v>hy</v>
          </cell>
          <cell r="P85">
            <v>140</v>
          </cell>
          <cell r="Q85" t="str">
            <v>HQ Records</v>
          </cell>
          <cell r="R85" t="str">
            <v>total area of 400 ha, proportioned using %forest</v>
          </cell>
          <cell r="BA85">
            <v>70</v>
          </cell>
          <cell r="BB85">
            <v>70</v>
          </cell>
        </row>
        <row r="86">
          <cell r="A86">
            <v>661</v>
          </cell>
          <cell r="B86" t="str">
            <v>Nipawin</v>
          </cell>
          <cell r="C86">
            <v>28</v>
          </cell>
          <cell r="D86">
            <v>30</v>
          </cell>
          <cell r="E86" t="str">
            <v>no</v>
          </cell>
          <cell r="F86">
            <v>40</v>
          </cell>
          <cell r="G86" t="str">
            <v>Mapped Value</v>
          </cell>
          <cell r="H86" t="str">
            <v>Full area of forest mapped for reservoir.  Value is total deforestation/post flooding reservoir area</v>
          </cell>
          <cell r="I86" t="str">
            <v>AL</v>
          </cell>
          <cell r="J86" t="str">
            <v>hr</v>
          </cell>
          <cell r="K86">
            <v>2972.8</v>
          </cell>
          <cell r="L86" t="str">
            <v>Image Interpretation</v>
          </cell>
          <cell r="N86">
            <v>1575</v>
          </cell>
          <cell r="O86" t="str">
            <v>image interpretation</v>
          </cell>
          <cell r="P86">
            <v>624.20000000000005</v>
          </cell>
          <cell r="Q86" t="str">
            <v>Image Interpretation</v>
          </cell>
          <cell r="R86" t="str">
            <v>full area of T1 forest within reservoir boundary.</v>
          </cell>
          <cell r="S86">
            <v>624.20000000000005</v>
          </cell>
          <cell r="T86" t="str">
            <v>Local knowledge:  all area assumed to be cleared prior to flooding</v>
          </cell>
          <cell r="Z86">
            <v>1397.7</v>
          </cell>
          <cell r="AA86" t="str">
            <v>Image Interpretation</v>
          </cell>
          <cell r="AC86" t="str">
            <v>clearing assumed to take place in year of flooding and year earlier</v>
          </cell>
          <cell r="AR86">
            <v>312.10000000000002</v>
          </cell>
          <cell r="AS86">
            <v>312.10000000000002</v>
          </cell>
        </row>
        <row r="87">
          <cell r="A87">
            <v>662</v>
          </cell>
          <cell r="B87" t="str">
            <v>Nipawin</v>
          </cell>
          <cell r="C87">
            <v>28</v>
          </cell>
          <cell r="D87">
            <v>30</v>
          </cell>
          <cell r="E87" t="str">
            <v>no</v>
          </cell>
          <cell r="I87" t="str">
            <v>AL</v>
          </cell>
          <cell r="J87" t="str">
            <v>ff</v>
          </cell>
          <cell r="U87">
            <v>0</v>
          </cell>
          <cell r="V87" t="str">
            <v>Local knowledge:  all area assumed to be cleared prior to flooding</v>
          </cell>
          <cell r="W87" t="str">
            <v>1985</v>
          </cell>
          <cell r="X87" t="str">
            <v>Web Search</v>
          </cell>
          <cell r="Y87" t="str">
            <v>Attributed to 1985 year for accounting purposes. http://www.saskpower.com/powerandenvironment/generation/nipawin.shtml</v>
          </cell>
          <cell r="AS87">
            <v>0</v>
          </cell>
        </row>
        <row r="88">
          <cell r="A88">
            <v>663</v>
          </cell>
          <cell r="B88" t="str">
            <v>Nipawin</v>
          </cell>
          <cell r="C88">
            <v>28</v>
          </cell>
          <cell r="D88">
            <v>30</v>
          </cell>
          <cell r="E88" t="str">
            <v>no</v>
          </cell>
          <cell r="I88" t="str">
            <v>IN</v>
          </cell>
          <cell r="J88" t="str">
            <v>ih</v>
          </cell>
          <cell r="P88">
            <v>142.69999999999999</v>
          </cell>
          <cell r="Q88" t="str">
            <v>Image Interpretation</v>
          </cell>
          <cell r="R88" t="str">
            <v>event was fully in T1 forest - D spread between 1984 and 1985</v>
          </cell>
          <cell r="AQ88">
            <v>71.3</v>
          </cell>
          <cell r="AR88">
            <v>71.3</v>
          </cell>
        </row>
        <row r="89">
          <cell r="A89">
            <v>664</v>
          </cell>
          <cell r="B89" t="str">
            <v>Nipawin</v>
          </cell>
          <cell r="C89">
            <v>28</v>
          </cell>
          <cell r="D89">
            <v>30</v>
          </cell>
          <cell r="E89" t="str">
            <v>no</v>
          </cell>
          <cell r="I89" t="str">
            <v>CR</v>
          </cell>
          <cell r="J89" t="str">
            <v>hy</v>
          </cell>
          <cell r="P89">
            <v>0</v>
          </cell>
          <cell r="Q89" t="str">
            <v>Image Interpretation</v>
          </cell>
          <cell r="R89" t="str">
            <v>no hydro lines in forest</v>
          </cell>
        </row>
        <row r="90">
          <cell r="A90">
            <v>657</v>
          </cell>
          <cell r="B90" t="str">
            <v>Revelstoke</v>
          </cell>
          <cell r="C90">
            <v>42</v>
          </cell>
          <cell r="D90">
            <v>31</v>
          </cell>
          <cell r="E90" t="str">
            <v>no</v>
          </cell>
          <cell r="F90">
            <v>92</v>
          </cell>
          <cell r="G90" t="str">
            <v>B.C. Revelstoke hydro reservoir and infrastructure applied at RU replacement data level.</v>
          </cell>
          <cell r="H90" t="str">
            <v>Full area of forest mapped for reservoir.  Value is total deforestation/post flooding reservoir area</v>
          </cell>
          <cell r="I90" t="str">
            <v>AL</v>
          </cell>
          <cell r="J90" t="str">
            <v>hr</v>
          </cell>
          <cell r="K90">
            <v>11332.5</v>
          </cell>
          <cell r="L90" t="str">
            <v>Image Interpretation</v>
          </cell>
          <cell r="N90">
            <v>9734.4</v>
          </cell>
          <cell r="O90" t="str">
            <v>image interpretation</v>
          </cell>
          <cell r="P90">
            <v>8977</v>
          </cell>
          <cell r="Q90" t="str">
            <v>Image Interpretation</v>
          </cell>
          <cell r="R90" t="str">
            <v>full area of T1 forest within reservoir boundary</v>
          </cell>
          <cell r="S90">
            <v>8977</v>
          </cell>
          <cell r="T90" t="str">
            <v>Local knowledge:  all area assumed to be cleared prior to flooding</v>
          </cell>
          <cell r="Z90">
            <v>1598.1</v>
          </cell>
          <cell r="AA90" t="str">
            <v>Image Interpretation</v>
          </cell>
          <cell r="AL90">
            <v>1282.4000000000001</v>
          </cell>
          <cell r="AM90">
            <v>1282.4000000000001</v>
          </cell>
          <cell r="AN90">
            <v>1282.4000000000001</v>
          </cell>
          <cell r="AO90">
            <v>1282.4000000000001</v>
          </cell>
          <cell r="AP90">
            <v>1282.4000000000001</v>
          </cell>
          <cell r="AQ90">
            <v>1282.4000000000001</v>
          </cell>
          <cell r="AR90">
            <v>1282.4000000000001</v>
          </cell>
        </row>
        <row r="91">
          <cell r="A91">
            <v>658</v>
          </cell>
          <cell r="B91" t="str">
            <v>Revelstoke</v>
          </cell>
          <cell r="C91">
            <v>42</v>
          </cell>
          <cell r="D91">
            <v>31</v>
          </cell>
          <cell r="E91" t="str">
            <v>no</v>
          </cell>
          <cell r="I91" t="str">
            <v>AL</v>
          </cell>
          <cell r="J91" t="str">
            <v>ff</v>
          </cell>
          <cell r="U91">
            <v>0</v>
          </cell>
          <cell r="V91" t="str">
            <v>Local knowledge:  all area assumed to be cleared prior to flooding</v>
          </cell>
          <cell r="W91" t="str">
            <v>1984</v>
          </cell>
          <cell r="X91" t="str">
            <v>Web Search</v>
          </cell>
          <cell r="Y91" t="str">
            <v>Attributed to 1984 year for accounting purposes.  http://www.powerpioneers.com/BC_Hydro_History/1972-1990/chronology.aspx</v>
          </cell>
          <cell r="AR91">
            <v>0</v>
          </cell>
        </row>
        <row r="92">
          <cell r="A92">
            <v>659</v>
          </cell>
          <cell r="B92" t="str">
            <v>Revelstoke</v>
          </cell>
          <cell r="C92">
            <v>42</v>
          </cell>
          <cell r="D92">
            <v>31</v>
          </cell>
          <cell r="E92" t="str">
            <v>no</v>
          </cell>
          <cell r="I92" t="str">
            <v>IN</v>
          </cell>
          <cell r="J92" t="str">
            <v>ih</v>
          </cell>
          <cell r="P92">
            <v>381.8</v>
          </cell>
          <cell r="Q92" t="str">
            <v>Image Interpretation</v>
          </cell>
          <cell r="R92" t="str">
            <v>deforestation spread between 1978 and 1984 dam opening</v>
          </cell>
          <cell r="AL92">
            <v>54.5</v>
          </cell>
          <cell r="AM92">
            <v>54.5</v>
          </cell>
          <cell r="AN92">
            <v>54.5</v>
          </cell>
          <cell r="AO92">
            <v>54.5</v>
          </cell>
          <cell r="AP92">
            <v>54.5</v>
          </cell>
          <cell r="AQ92">
            <v>54.5</v>
          </cell>
          <cell r="AR92">
            <v>54.5</v>
          </cell>
        </row>
        <row r="93">
          <cell r="A93">
            <v>660</v>
          </cell>
          <cell r="B93" t="str">
            <v>Revelstoke</v>
          </cell>
          <cell r="C93">
            <v>42</v>
          </cell>
          <cell r="D93">
            <v>31</v>
          </cell>
          <cell r="E93" t="str">
            <v>no</v>
          </cell>
          <cell r="I93" t="str">
            <v>CR</v>
          </cell>
          <cell r="J93" t="str">
            <v>hy</v>
          </cell>
          <cell r="P93">
            <v>480.8</v>
          </cell>
          <cell r="Q93" t="str">
            <v>Image Interpretation</v>
          </cell>
          <cell r="AC93" t="str">
            <v>superseded by RE45 - BC hydro lines</v>
          </cell>
          <cell r="AL93">
            <v>68.7</v>
          </cell>
          <cell r="AM93">
            <v>68.7</v>
          </cell>
          <cell r="AN93">
            <v>68.7</v>
          </cell>
          <cell r="AO93">
            <v>68.7</v>
          </cell>
          <cell r="AP93">
            <v>68.7</v>
          </cell>
          <cell r="AQ93">
            <v>68.7</v>
          </cell>
          <cell r="AR93">
            <v>68.7</v>
          </cell>
        </row>
        <row r="94">
          <cell r="A94">
            <v>673</v>
          </cell>
          <cell r="B94" t="str">
            <v>Mica</v>
          </cell>
          <cell r="C94">
            <v>42</v>
          </cell>
          <cell r="D94">
            <v>70</v>
          </cell>
          <cell r="E94" t="str">
            <v>no</v>
          </cell>
          <cell r="F94">
            <v>100</v>
          </cell>
          <cell r="G94" t="str">
            <v>Mapped Value</v>
          </cell>
          <cell r="H94" t="str">
            <v>Full area of forest mapped for reservoir.  Value is total deforestation/post flooding reservoir area</v>
          </cell>
          <cell r="I94" t="str">
            <v>AL</v>
          </cell>
          <cell r="J94" t="str">
            <v>hr</v>
          </cell>
          <cell r="K94">
            <v>39742</v>
          </cell>
          <cell r="L94" t="str">
            <v>Image Interpretation</v>
          </cell>
          <cell r="N94">
            <v>34321</v>
          </cell>
          <cell r="O94" t="str">
            <v>image interpretation</v>
          </cell>
          <cell r="P94">
            <v>28482</v>
          </cell>
          <cell r="Q94" t="str">
            <v>Image Interpretation</v>
          </cell>
          <cell r="R94" t="str">
            <v>full area of T1 forest within reservoir boundary</v>
          </cell>
          <cell r="S94">
            <v>16810</v>
          </cell>
          <cell r="T94" t="str">
            <v>Clearing practices estimated from 1972 Landsat image and local knowledge</v>
          </cell>
          <cell r="Z94">
            <v>5421</v>
          </cell>
          <cell r="AA94" t="str">
            <v>Image Interpretation and old NTS mapsheets</v>
          </cell>
          <cell r="AD94">
            <v>5603</v>
          </cell>
          <cell r="AE94">
            <v>5604</v>
          </cell>
          <cell r="AF94">
            <v>5603</v>
          </cell>
        </row>
        <row r="95">
          <cell r="A95">
            <v>674</v>
          </cell>
          <cell r="B95" t="str">
            <v>Mica</v>
          </cell>
          <cell r="C95">
            <v>42</v>
          </cell>
          <cell r="D95">
            <v>70</v>
          </cell>
          <cell r="E95" t="str">
            <v>no</v>
          </cell>
          <cell r="I95" t="str">
            <v>AL</v>
          </cell>
          <cell r="J95" t="str">
            <v>ff</v>
          </cell>
          <cell r="U95">
            <v>11672</v>
          </cell>
          <cell r="V95" t="str">
            <v>Total reservoir minus forest cleared minus initial non-forest</v>
          </cell>
          <cell r="W95" t="str">
            <v>1976</v>
          </cell>
          <cell r="X95" t="str">
            <v>Web Search</v>
          </cell>
          <cell r="Y95" t="str">
            <v>Flooding took place from March 1973 to completion in 1976; attributed to 1976 for accounting purposes</v>
          </cell>
          <cell r="AJ95">
            <v>11672</v>
          </cell>
        </row>
        <row r="96">
          <cell r="A96">
            <v>675</v>
          </cell>
          <cell r="B96" t="str">
            <v>Mica</v>
          </cell>
          <cell r="C96">
            <v>42</v>
          </cell>
          <cell r="D96">
            <v>70</v>
          </cell>
          <cell r="E96" t="str">
            <v>no</v>
          </cell>
          <cell r="I96" t="str">
            <v>IN</v>
          </cell>
          <cell r="J96" t="str">
            <v>ih</v>
          </cell>
          <cell r="P96">
            <v>22.4</v>
          </cell>
          <cell r="Q96" t="str">
            <v>Image Interpretation</v>
          </cell>
          <cell r="R96" t="str">
            <v>Clearing for dam estimated 1966-67 so does not enter deforestation estimate.</v>
          </cell>
          <cell r="AC96" t="str">
            <v>Clearing for dam site done circa 1966-67.</v>
          </cell>
        </row>
        <row r="97">
          <cell r="A97">
            <v>676</v>
          </cell>
          <cell r="B97" t="str">
            <v>Mica</v>
          </cell>
          <cell r="C97">
            <v>42</v>
          </cell>
          <cell r="D97">
            <v>70</v>
          </cell>
          <cell r="E97" t="str">
            <v>no</v>
          </cell>
          <cell r="I97" t="str">
            <v>CR</v>
          </cell>
          <cell r="J97" t="str">
            <v>hy</v>
          </cell>
          <cell r="Q97" t="str">
            <v>Not mapped</v>
          </cell>
          <cell r="R97" t="str">
            <v>CR-hy assigned from records for RU 42</v>
          </cell>
          <cell r="AC97" t="str">
            <v>superseded by RE45 - BC hydro lines</v>
          </cell>
        </row>
      </sheetData>
      <sheetData sheetId="4">
        <row r="3">
          <cell r="A3" t="str">
            <v>unit_id</v>
          </cell>
          <cell r="B3" t="str">
            <v>PRE_TYPE</v>
          </cell>
          <cell r="C3" t="str">
            <v>PRE_DENS</v>
          </cell>
          <cell r="D3" t="str">
            <v>PRE_MAT</v>
          </cell>
          <cell r="E3" t="str">
            <v>pro_rated_percent_pre_type</v>
          </cell>
        </row>
        <row r="4">
          <cell r="A4">
            <v>1</v>
          </cell>
          <cell r="B4" t="str">
            <v>B</v>
          </cell>
          <cell r="C4" t="str">
            <v>D</v>
          </cell>
          <cell r="D4" t="str">
            <v>M</v>
          </cell>
          <cell r="E4">
            <v>6.8166933541849852</v>
          </cell>
        </row>
        <row r="5">
          <cell r="A5">
            <v>1</v>
          </cell>
          <cell r="B5" t="str">
            <v>C</v>
          </cell>
          <cell r="C5" t="str">
            <v>D</v>
          </cell>
          <cell r="D5" t="str">
            <v>I</v>
          </cell>
          <cell r="E5">
            <v>0.66541061072758401</v>
          </cell>
        </row>
        <row r="6">
          <cell r="A6">
            <v>1</v>
          </cell>
          <cell r="B6" t="str">
            <v>C</v>
          </cell>
          <cell r="C6" t="str">
            <v>D</v>
          </cell>
          <cell r="D6" t="str">
            <v>M</v>
          </cell>
          <cell r="E6">
            <v>46.541427090800894</v>
          </cell>
        </row>
        <row r="7">
          <cell r="A7">
            <v>1</v>
          </cell>
          <cell r="B7" t="str">
            <v>C</v>
          </cell>
          <cell r="C7" t="str">
            <v>D</v>
          </cell>
          <cell r="D7" t="str">
            <v>R</v>
          </cell>
          <cell r="E7">
            <v>0.53540616508704753</v>
          </cell>
        </row>
        <row r="8">
          <cell r="A8">
            <v>1</v>
          </cell>
          <cell r="B8" t="str">
            <v>C</v>
          </cell>
          <cell r="C8" t="str">
            <v>O</v>
          </cell>
          <cell r="D8" t="str">
            <v>I</v>
          </cell>
          <cell r="E8">
            <v>0.27841280131349494</v>
          </cell>
        </row>
        <row r="9">
          <cell r="A9">
            <v>1</v>
          </cell>
          <cell r="B9" t="str">
            <v>C</v>
          </cell>
          <cell r="C9" t="str">
            <v>O</v>
          </cell>
          <cell r="D9" t="str">
            <v>M</v>
          </cell>
          <cell r="E9">
            <v>0.64566784034815461</v>
          </cell>
        </row>
        <row r="10">
          <cell r="A10">
            <v>1</v>
          </cell>
          <cell r="B10" t="str">
            <v>C</v>
          </cell>
          <cell r="C10" t="str">
            <v>O</v>
          </cell>
          <cell r="D10" t="str">
            <v>R</v>
          </cell>
          <cell r="E10">
            <v>0.8284839241726436</v>
          </cell>
        </row>
        <row r="11">
          <cell r="A11">
            <v>1</v>
          </cell>
          <cell r="B11" t="str">
            <v>M</v>
          </cell>
          <cell r="C11" t="str">
            <v>D</v>
          </cell>
          <cell r="D11" t="str">
            <v>M</v>
          </cell>
          <cell r="E11">
            <v>42.759438760204944</v>
          </cell>
        </row>
        <row r="12">
          <cell r="A12">
            <v>1</v>
          </cell>
          <cell r="B12" t="str">
            <v>M</v>
          </cell>
          <cell r="C12" t="str">
            <v>D</v>
          </cell>
          <cell r="D12" t="str">
            <v>R</v>
          </cell>
          <cell r="E12">
            <v>0.26656806982589487</v>
          </cell>
        </row>
        <row r="13">
          <cell r="A13">
            <v>1</v>
          </cell>
          <cell r="B13" t="str">
            <v>M</v>
          </cell>
          <cell r="C13" t="str">
            <v>D</v>
          </cell>
          <cell r="D13" t="str">
            <v>Y</v>
          </cell>
          <cell r="E13">
            <v>8.1292974782187985E-3</v>
          </cell>
        </row>
        <row r="14">
          <cell r="A14">
            <v>1</v>
          </cell>
          <cell r="B14" t="str">
            <v>M</v>
          </cell>
          <cell r="C14" t="str">
            <v>O</v>
          </cell>
          <cell r="D14" t="str">
            <v>M</v>
          </cell>
          <cell r="E14">
            <v>0.46075009658998189</v>
          </cell>
        </row>
        <row r="15">
          <cell r="A15">
            <v>1</v>
          </cell>
          <cell r="B15" t="str">
            <v>M</v>
          </cell>
          <cell r="C15" t="str">
            <v>O</v>
          </cell>
          <cell r="D15" t="str">
            <v>R</v>
          </cell>
          <cell r="E15">
            <v>7.8534788204020128E-2</v>
          </cell>
        </row>
        <row r="16">
          <cell r="A16">
            <v>1</v>
          </cell>
          <cell r="B16" t="str">
            <v>M</v>
          </cell>
          <cell r="C16" t="str">
            <v>O</v>
          </cell>
          <cell r="D16" t="str">
            <v>Y</v>
          </cell>
          <cell r="E16">
            <v>0.11507720106238045</v>
          </cell>
        </row>
        <row r="17">
          <cell r="A17">
            <v>5</v>
          </cell>
          <cell r="B17" t="str">
            <v>B</v>
          </cell>
          <cell r="C17" t="str">
            <v>D</v>
          </cell>
          <cell r="D17" t="str">
            <v>I</v>
          </cell>
          <cell r="E17">
            <v>0.16347668793256934</v>
          </cell>
        </row>
        <row r="18">
          <cell r="A18">
            <v>5</v>
          </cell>
          <cell r="B18" t="str">
            <v>B</v>
          </cell>
          <cell r="C18" t="str">
            <v>D</v>
          </cell>
          <cell r="D18" t="str">
            <v>M</v>
          </cell>
          <cell r="E18">
            <v>6.3199442980053808</v>
          </cell>
        </row>
        <row r="19">
          <cell r="A19">
            <v>5</v>
          </cell>
          <cell r="B19" t="str">
            <v>B</v>
          </cell>
          <cell r="C19" t="str">
            <v>D</v>
          </cell>
          <cell r="D19" t="str">
            <v>O</v>
          </cell>
          <cell r="E19">
            <v>0.61844401431589724</v>
          </cell>
        </row>
        <row r="20">
          <cell r="A20">
            <v>5</v>
          </cell>
          <cell r="B20" t="str">
            <v>B</v>
          </cell>
          <cell r="C20" t="str">
            <v>D</v>
          </cell>
          <cell r="D20" t="str">
            <v>Y</v>
          </cell>
          <cell r="E20">
            <v>0.17720993265671026</v>
          </cell>
        </row>
        <row r="21">
          <cell r="A21">
            <v>5</v>
          </cell>
          <cell r="B21" t="str">
            <v>B</v>
          </cell>
          <cell r="C21" t="str">
            <v>O</v>
          </cell>
          <cell r="D21" t="str">
            <v>I</v>
          </cell>
          <cell r="E21">
            <v>0.10654016646874676</v>
          </cell>
        </row>
        <row r="22">
          <cell r="A22">
            <v>5</v>
          </cell>
          <cell r="B22" t="str">
            <v>B</v>
          </cell>
          <cell r="C22" t="str">
            <v>O</v>
          </cell>
          <cell r="D22" t="str">
            <v>M</v>
          </cell>
          <cell r="E22">
            <v>0.30084449980941258</v>
          </cell>
        </row>
        <row r="23">
          <cell r="A23">
            <v>5</v>
          </cell>
          <cell r="B23" t="str">
            <v>B</v>
          </cell>
          <cell r="C23" t="str">
            <v>O</v>
          </cell>
          <cell r="D23" t="str">
            <v>R</v>
          </cell>
          <cell r="E23">
            <v>0.15429471424414704</v>
          </cell>
        </row>
        <row r="24">
          <cell r="A24">
            <v>5</v>
          </cell>
          <cell r="B24" t="str">
            <v>B</v>
          </cell>
          <cell r="C24" t="str">
            <v>O</v>
          </cell>
          <cell r="D24" t="str">
            <v>Y</v>
          </cell>
          <cell r="E24">
            <v>8.6128552171978054E-2</v>
          </cell>
        </row>
        <row r="25">
          <cell r="A25">
            <v>5</v>
          </cell>
          <cell r="B25" t="str">
            <v>C</v>
          </cell>
          <cell r="C25" t="str">
            <v>D</v>
          </cell>
          <cell r="D25" t="str">
            <v>I</v>
          </cell>
          <cell r="E25">
            <v>0.6805862635411446</v>
          </cell>
        </row>
        <row r="26">
          <cell r="A26">
            <v>5</v>
          </cell>
          <cell r="B26" t="str">
            <v>C</v>
          </cell>
          <cell r="C26" t="str">
            <v>D</v>
          </cell>
          <cell r="D26" t="str">
            <v>M</v>
          </cell>
          <cell r="E26">
            <v>25.307058104853674</v>
          </cell>
        </row>
        <row r="27">
          <cell r="A27">
            <v>5</v>
          </cell>
          <cell r="B27" t="str">
            <v>C</v>
          </cell>
          <cell r="C27" t="str">
            <v>D</v>
          </cell>
          <cell r="D27" t="str">
            <v>O</v>
          </cell>
          <cell r="E27">
            <v>4.6302936859107229</v>
          </cell>
        </row>
        <row r="28">
          <cell r="A28">
            <v>5</v>
          </cell>
          <cell r="B28" t="str">
            <v>C</v>
          </cell>
          <cell r="C28" t="str">
            <v>D</v>
          </cell>
          <cell r="D28" t="str">
            <v>R</v>
          </cell>
          <cell r="E28">
            <v>0.24701662787916362</v>
          </cell>
        </row>
        <row r="29">
          <cell r="A29">
            <v>5</v>
          </cell>
          <cell r="B29" t="str">
            <v>C</v>
          </cell>
          <cell r="C29" t="str">
            <v>O</v>
          </cell>
          <cell r="D29" t="str">
            <v>I</v>
          </cell>
          <cell r="E29">
            <v>6.9233894488748435E-2</v>
          </cell>
        </row>
        <row r="30">
          <cell r="A30">
            <v>5</v>
          </cell>
          <cell r="B30" t="str">
            <v>C</v>
          </cell>
          <cell r="C30" t="str">
            <v>O</v>
          </cell>
          <cell r="D30" t="str">
            <v>M</v>
          </cell>
          <cell r="E30">
            <v>0.10723354202510059</v>
          </cell>
        </row>
        <row r="31">
          <cell r="A31">
            <v>5</v>
          </cell>
          <cell r="B31" t="str">
            <v>C</v>
          </cell>
          <cell r="C31" t="str">
            <v>O</v>
          </cell>
          <cell r="D31" t="str">
            <v>O</v>
          </cell>
          <cell r="E31">
            <v>0.16945976973124929</v>
          </cell>
        </row>
        <row r="32">
          <cell r="A32">
            <v>5</v>
          </cell>
          <cell r="B32" t="str">
            <v>M</v>
          </cell>
          <cell r="C32" t="str">
            <v>D</v>
          </cell>
          <cell r="D32" t="str">
            <v>I</v>
          </cell>
          <cell r="E32">
            <v>0.49822320751921489</v>
          </cell>
        </row>
        <row r="33">
          <cell r="A33">
            <v>5</v>
          </cell>
          <cell r="B33" t="str">
            <v>M</v>
          </cell>
          <cell r="C33" t="str">
            <v>D</v>
          </cell>
          <cell r="D33" t="str">
            <v>M</v>
          </cell>
          <cell r="E33">
            <v>48.260730611298754</v>
          </cell>
        </row>
        <row r="34">
          <cell r="A34">
            <v>5</v>
          </cell>
          <cell r="B34" t="str">
            <v>M</v>
          </cell>
          <cell r="C34" t="str">
            <v>D</v>
          </cell>
          <cell r="D34" t="str">
            <v>O</v>
          </cell>
          <cell r="E34">
            <v>5.3984094377399456</v>
          </cell>
        </row>
        <row r="35">
          <cell r="A35">
            <v>5</v>
          </cell>
          <cell r="B35" t="str">
            <v>M</v>
          </cell>
          <cell r="C35" t="str">
            <v>D</v>
          </cell>
          <cell r="D35" t="str">
            <v>R</v>
          </cell>
          <cell r="E35">
            <v>0.36660614902385391</v>
          </cell>
        </row>
        <row r="36">
          <cell r="A36">
            <v>5</v>
          </cell>
          <cell r="B36" t="str">
            <v>M</v>
          </cell>
          <cell r="C36" t="str">
            <v>D</v>
          </cell>
          <cell r="D36" t="str">
            <v>Y</v>
          </cell>
          <cell r="E36">
            <v>7.5581678408206857E-2</v>
          </cell>
        </row>
        <row r="37">
          <cell r="A37">
            <v>5</v>
          </cell>
          <cell r="B37" t="str">
            <v>M</v>
          </cell>
          <cell r="C37" t="str">
            <v>O</v>
          </cell>
          <cell r="D37" t="str">
            <v>I</v>
          </cell>
          <cell r="E37">
            <v>0.63433742993285769</v>
          </cell>
        </row>
        <row r="38">
          <cell r="A38">
            <v>5</v>
          </cell>
          <cell r="B38" t="str">
            <v>M</v>
          </cell>
          <cell r="C38" t="str">
            <v>O</v>
          </cell>
          <cell r="D38" t="str">
            <v>M</v>
          </cell>
          <cell r="E38">
            <v>2.9712011033336294</v>
          </cell>
        </row>
        <row r="39">
          <cell r="A39">
            <v>5</v>
          </cell>
          <cell r="B39" t="str">
            <v>M</v>
          </cell>
          <cell r="C39" t="str">
            <v>O</v>
          </cell>
          <cell r="D39" t="str">
            <v>O</v>
          </cell>
          <cell r="E39">
            <v>2.3373052095761069</v>
          </cell>
        </row>
        <row r="40">
          <cell r="A40">
            <v>5</v>
          </cell>
          <cell r="B40" t="str">
            <v>M</v>
          </cell>
          <cell r="C40" t="str">
            <v>O</v>
          </cell>
          <cell r="D40" t="str">
            <v>R</v>
          </cell>
          <cell r="E40">
            <v>0.13962275934849078</v>
          </cell>
        </row>
        <row r="41">
          <cell r="A41">
            <v>5</v>
          </cell>
          <cell r="B41" t="str">
            <v>M</v>
          </cell>
          <cell r="C41" t="str">
            <v>O</v>
          </cell>
          <cell r="D41" t="str">
            <v>Y</v>
          </cell>
          <cell r="E41">
            <v>0.18021765978433008</v>
          </cell>
        </row>
        <row r="42">
          <cell r="A42">
            <v>6</v>
          </cell>
          <cell r="B42" t="str">
            <v>B</v>
          </cell>
          <cell r="C42" t="str">
            <v>D</v>
          </cell>
          <cell r="D42" t="str">
            <v>I</v>
          </cell>
          <cell r="E42">
            <v>2.5414152680100792</v>
          </cell>
        </row>
        <row r="43">
          <cell r="A43">
            <v>6</v>
          </cell>
          <cell r="B43" t="str">
            <v>B</v>
          </cell>
          <cell r="C43" t="str">
            <v>D</v>
          </cell>
          <cell r="D43" t="str">
            <v>M</v>
          </cell>
          <cell r="E43">
            <v>14.733117379600785</v>
          </cell>
        </row>
        <row r="44">
          <cell r="A44">
            <v>6</v>
          </cell>
          <cell r="B44" t="str">
            <v>B</v>
          </cell>
          <cell r="C44" t="str">
            <v>D</v>
          </cell>
          <cell r="D44" t="str">
            <v>O</v>
          </cell>
          <cell r="E44">
            <v>0.64789672795344044</v>
          </cell>
        </row>
        <row r="45">
          <cell r="A45">
            <v>6</v>
          </cell>
          <cell r="B45" t="str">
            <v>B</v>
          </cell>
          <cell r="C45" t="str">
            <v>D</v>
          </cell>
          <cell r="D45" t="str">
            <v>R</v>
          </cell>
          <cell r="E45">
            <v>3.7532560631086009</v>
          </cell>
        </row>
        <row r="46">
          <cell r="A46">
            <v>6</v>
          </cell>
          <cell r="B46" t="str">
            <v>B</v>
          </cell>
          <cell r="C46" t="str">
            <v>D</v>
          </cell>
          <cell r="D46" t="str">
            <v>Y</v>
          </cell>
          <cell r="E46">
            <v>5.3366710244428486</v>
          </cell>
        </row>
        <row r="47">
          <cell r="A47">
            <v>6</v>
          </cell>
          <cell r="B47" t="str">
            <v>B</v>
          </cell>
          <cell r="C47" t="str">
            <v>O</v>
          </cell>
          <cell r="D47" t="str">
            <v>I</v>
          </cell>
          <cell r="E47">
            <v>0.96772729467157392</v>
          </cell>
        </row>
        <row r="48">
          <cell r="A48">
            <v>6</v>
          </cell>
          <cell r="B48" t="str">
            <v>B</v>
          </cell>
          <cell r="C48" t="str">
            <v>O</v>
          </cell>
          <cell r="D48" t="str">
            <v>M</v>
          </cell>
          <cell r="E48">
            <v>1.911156486373121</v>
          </cell>
        </row>
        <row r="49">
          <cell r="A49">
            <v>6</v>
          </cell>
          <cell r="B49" t="str">
            <v>B</v>
          </cell>
          <cell r="C49" t="str">
            <v>O</v>
          </cell>
          <cell r="D49" t="str">
            <v>O</v>
          </cell>
          <cell r="E49">
            <v>2.1426459543865389E-3</v>
          </cell>
        </row>
        <row r="50">
          <cell r="A50">
            <v>6</v>
          </cell>
          <cell r="B50" t="str">
            <v>B</v>
          </cell>
          <cell r="C50" t="str">
            <v>O</v>
          </cell>
          <cell r="D50" t="str">
            <v>R</v>
          </cell>
          <cell r="E50">
            <v>6.6920751639828042</v>
          </cell>
        </row>
        <row r="51">
          <cell r="A51">
            <v>6</v>
          </cell>
          <cell r="B51" t="str">
            <v>B</v>
          </cell>
          <cell r="C51" t="str">
            <v>O</v>
          </cell>
          <cell r="D51" t="str">
            <v>Y</v>
          </cell>
          <cell r="E51">
            <v>4.6874875507778526</v>
          </cell>
        </row>
        <row r="52">
          <cell r="A52">
            <v>6</v>
          </cell>
          <cell r="B52" t="str">
            <v>C</v>
          </cell>
          <cell r="C52" t="str">
            <v>D</v>
          </cell>
          <cell r="D52" t="str">
            <v>I</v>
          </cell>
          <cell r="E52">
            <v>4.3626025958240042</v>
          </cell>
        </row>
        <row r="53">
          <cell r="A53">
            <v>6</v>
          </cell>
          <cell r="B53" t="str">
            <v>C</v>
          </cell>
          <cell r="C53" t="str">
            <v>D</v>
          </cell>
          <cell r="D53" t="str">
            <v>M</v>
          </cell>
          <cell r="E53">
            <v>10.268934010387438</v>
          </cell>
        </row>
        <row r="54">
          <cell r="A54">
            <v>6</v>
          </cell>
          <cell r="B54" t="str">
            <v>C</v>
          </cell>
          <cell r="C54" t="str">
            <v>D</v>
          </cell>
          <cell r="D54" t="str">
            <v>O</v>
          </cell>
          <cell r="E54">
            <v>0.84652904969126386</v>
          </cell>
        </row>
        <row r="55">
          <cell r="A55">
            <v>6</v>
          </cell>
          <cell r="B55" t="str">
            <v>C</v>
          </cell>
          <cell r="C55" t="str">
            <v>D</v>
          </cell>
          <cell r="D55" t="str">
            <v>R</v>
          </cell>
          <cell r="E55">
            <v>2.1108570472611419E-2</v>
          </cell>
        </row>
        <row r="56">
          <cell r="A56">
            <v>6</v>
          </cell>
          <cell r="B56" t="str">
            <v>C</v>
          </cell>
          <cell r="C56" t="str">
            <v>D</v>
          </cell>
          <cell r="D56" t="str">
            <v>Y</v>
          </cell>
          <cell r="E56">
            <v>1.5576136816490846</v>
          </cell>
        </row>
        <row r="57">
          <cell r="A57">
            <v>6</v>
          </cell>
          <cell r="B57" t="str">
            <v>C</v>
          </cell>
          <cell r="C57" t="str">
            <v>O</v>
          </cell>
          <cell r="D57" t="str">
            <v>I</v>
          </cell>
          <cell r="E57">
            <v>1.1005261129421879</v>
          </cell>
        </row>
        <row r="58">
          <cell r="A58">
            <v>6</v>
          </cell>
          <cell r="B58" t="str">
            <v>C</v>
          </cell>
          <cell r="C58" t="str">
            <v>O</v>
          </cell>
          <cell r="D58" t="str">
            <v>M</v>
          </cell>
          <cell r="E58">
            <v>1.8763366798158143</v>
          </cell>
        </row>
        <row r="59">
          <cell r="A59">
            <v>6</v>
          </cell>
          <cell r="B59" t="str">
            <v>C</v>
          </cell>
          <cell r="C59" t="str">
            <v>O</v>
          </cell>
          <cell r="D59" t="str">
            <v>O</v>
          </cell>
          <cell r="E59">
            <v>0.24250167397055913</v>
          </cell>
        </row>
        <row r="60">
          <cell r="A60">
            <v>6</v>
          </cell>
          <cell r="B60" t="str">
            <v>C</v>
          </cell>
          <cell r="C60" t="str">
            <v>O</v>
          </cell>
          <cell r="D60" t="str">
            <v>R</v>
          </cell>
          <cell r="E60">
            <v>0.13271126661587895</v>
          </cell>
        </row>
        <row r="61">
          <cell r="A61">
            <v>6</v>
          </cell>
          <cell r="B61" t="str">
            <v>C</v>
          </cell>
          <cell r="C61" t="str">
            <v>O</v>
          </cell>
          <cell r="D61" t="str">
            <v>Y</v>
          </cell>
          <cell r="E61">
            <v>1.1192334952728791</v>
          </cell>
        </row>
        <row r="62">
          <cell r="A62">
            <v>6</v>
          </cell>
          <cell r="B62" t="str">
            <v>M</v>
          </cell>
          <cell r="C62" t="str">
            <v>D</v>
          </cell>
          <cell r="D62" t="str">
            <v>I</v>
          </cell>
          <cell r="E62">
            <v>4.4395036310988605</v>
          </cell>
        </row>
        <row r="63">
          <cell r="A63">
            <v>6</v>
          </cell>
          <cell r="B63" t="str">
            <v>M</v>
          </cell>
          <cell r="C63" t="str">
            <v>D</v>
          </cell>
          <cell r="D63" t="str">
            <v>M</v>
          </cell>
          <cell r="E63">
            <v>21.790070070561026</v>
          </cell>
        </row>
        <row r="64">
          <cell r="A64">
            <v>6</v>
          </cell>
          <cell r="B64" t="str">
            <v>M</v>
          </cell>
          <cell r="C64" t="str">
            <v>D</v>
          </cell>
          <cell r="D64" t="str">
            <v>O</v>
          </cell>
          <cell r="E64">
            <v>1.763771740091256</v>
          </cell>
        </row>
        <row r="65">
          <cell r="A65">
            <v>6</v>
          </cell>
          <cell r="B65" t="str">
            <v>M</v>
          </cell>
          <cell r="C65" t="str">
            <v>D</v>
          </cell>
          <cell r="D65" t="str">
            <v>R</v>
          </cell>
          <cell r="E65">
            <v>0.77193134654820927</v>
          </cell>
        </row>
        <row r="66">
          <cell r="A66">
            <v>6</v>
          </cell>
          <cell r="B66" t="str">
            <v>M</v>
          </cell>
          <cell r="C66" t="str">
            <v>D</v>
          </cell>
          <cell r="D66" t="str">
            <v>Y</v>
          </cell>
          <cell r="E66">
            <v>1.6688685592484123</v>
          </cell>
        </row>
        <row r="67">
          <cell r="A67">
            <v>6</v>
          </cell>
          <cell r="B67" t="str">
            <v>M</v>
          </cell>
          <cell r="C67" t="str">
            <v>O</v>
          </cell>
          <cell r="D67" t="str">
            <v>I</v>
          </cell>
          <cell r="E67">
            <v>1.1872604075472544</v>
          </cell>
        </row>
        <row r="68">
          <cell r="A68">
            <v>6</v>
          </cell>
          <cell r="B68" t="str">
            <v>M</v>
          </cell>
          <cell r="C68" t="str">
            <v>O</v>
          </cell>
          <cell r="D68" t="str">
            <v>M</v>
          </cell>
          <cell r="E68">
            <v>3.1102793874453578</v>
          </cell>
        </row>
        <row r="69">
          <cell r="A69">
            <v>6</v>
          </cell>
          <cell r="B69" t="str">
            <v>M</v>
          </cell>
          <cell r="C69" t="str">
            <v>O</v>
          </cell>
          <cell r="D69" t="str">
            <v>O</v>
          </cell>
          <cell r="E69">
            <v>0.32080740237797911</v>
          </cell>
        </row>
        <row r="70">
          <cell r="A70">
            <v>6</v>
          </cell>
          <cell r="B70" t="str">
            <v>M</v>
          </cell>
          <cell r="C70" t="str">
            <v>O</v>
          </cell>
          <cell r="D70" t="str">
            <v>R</v>
          </cell>
          <cell r="E70">
            <v>0.31829825951499802</v>
          </cell>
        </row>
        <row r="71">
          <cell r="A71">
            <v>6</v>
          </cell>
          <cell r="B71" t="str">
            <v>M</v>
          </cell>
          <cell r="C71" t="str">
            <v>O</v>
          </cell>
          <cell r="D71" t="str">
            <v>Y</v>
          </cell>
          <cell r="E71">
            <v>1.8281664540492821</v>
          </cell>
        </row>
        <row r="72">
          <cell r="A72">
            <v>7</v>
          </cell>
          <cell r="B72" t="str">
            <v>B</v>
          </cell>
          <cell r="C72" t="str">
            <v>D</v>
          </cell>
          <cell r="D72" t="str">
            <v>I</v>
          </cell>
          <cell r="E72">
            <v>2.173716041622413E-2</v>
          </cell>
        </row>
        <row r="73">
          <cell r="A73">
            <v>7</v>
          </cell>
          <cell r="B73" t="str">
            <v>B</v>
          </cell>
          <cell r="C73" t="str">
            <v>D</v>
          </cell>
          <cell r="D73" t="str">
            <v>M</v>
          </cell>
          <cell r="E73">
            <v>9.0148855569600119</v>
          </cell>
        </row>
        <row r="74">
          <cell r="A74">
            <v>7</v>
          </cell>
          <cell r="B74" t="str">
            <v>B</v>
          </cell>
          <cell r="C74" t="str">
            <v>O</v>
          </cell>
          <cell r="D74" t="str">
            <v>I</v>
          </cell>
          <cell r="E74">
            <v>5.6082858258068281E-2</v>
          </cell>
        </row>
        <row r="75">
          <cell r="A75">
            <v>7</v>
          </cell>
          <cell r="B75" t="str">
            <v>B</v>
          </cell>
          <cell r="C75" t="str">
            <v>O</v>
          </cell>
          <cell r="D75" t="str">
            <v>M</v>
          </cell>
          <cell r="E75">
            <v>5.9059757468345943E-2</v>
          </cell>
        </row>
        <row r="76">
          <cell r="A76">
            <v>7</v>
          </cell>
          <cell r="B76" t="str">
            <v>B</v>
          </cell>
          <cell r="C76" t="str">
            <v>O</v>
          </cell>
          <cell r="D76" t="str">
            <v>R</v>
          </cell>
          <cell r="E76">
            <v>0.39516492990156737</v>
          </cell>
        </row>
        <row r="77">
          <cell r="A77">
            <v>7</v>
          </cell>
          <cell r="B77" t="str">
            <v>B</v>
          </cell>
          <cell r="C77" t="str">
            <v>O</v>
          </cell>
          <cell r="D77" t="str">
            <v>Y</v>
          </cell>
          <cell r="E77">
            <v>1.2107266847907047E-2</v>
          </cell>
        </row>
        <row r="78">
          <cell r="A78">
            <v>7</v>
          </cell>
          <cell r="B78" t="str">
            <v>C</v>
          </cell>
          <cell r="C78" t="str">
            <v>D</v>
          </cell>
          <cell r="D78" t="str">
            <v>M</v>
          </cell>
          <cell r="E78">
            <v>15.229788514320106</v>
          </cell>
        </row>
        <row r="79">
          <cell r="A79">
            <v>7</v>
          </cell>
          <cell r="B79" t="str">
            <v>C</v>
          </cell>
          <cell r="C79" t="str">
            <v>D</v>
          </cell>
          <cell r="D79" t="str">
            <v>O</v>
          </cell>
          <cell r="E79">
            <v>0.91296395584862744</v>
          </cell>
        </row>
        <row r="80">
          <cell r="A80">
            <v>7</v>
          </cell>
          <cell r="B80" t="str">
            <v>C</v>
          </cell>
          <cell r="C80" t="str">
            <v>D</v>
          </cell>
          <cell r="D80" t="str">
            <v>R</v>
          </cell>
          <cell r="E80">
            <v>7.1719768403069845E-2</v>
          </cell>
        </row>
        <row r="81">
          <cell r="A81">
            <v>7</v>
          </cell>
          <cell r="B81" t="str">
            <v>C</v>
          </cell>
          <cell r="C81" t="str">
            <v>O</v>
          </cell>
          <cell r="D81" t="str">
            <v>M</v>
          </cell>
          <cell r="E81">
            <v>0.37145318259774263</v>
          </cell>
        </row>
        <row r="82">
          <cell r="A82">
            <v>7</v>
          </cell>
          <cell r="B82" t="str">
            <v>M</v>
          </cell>
          <cell r="C82" t="str">
            <v>D</v>
          </cell>
          <cell r="D82" t="str">
            <v>I</v>
          </cell>
          <cell r="E82">
            <v>0.286318666325108</v>
          </cell>
        </row>
        <row r="83">
          <cell r="A83">
            <v>7</v>
          </cell>
          <cell r="B83" t="str">
            <v>M</v>
          </cell>
          <cell r="C83" t="str">
            <v>D</v>
          </cell>
          <cell r="D83" t="str">
            <v>M</v>
          </cell>
          <cell r="E83">
            <v>71.674295408946605</v>
          </cell>
        </row>
        <row r="84">
          <cell r="A84">
            <v>7</v>
          </cell>
          <cell r="B84" t="str">
            <v>M</v>
          </cell>
          <cell r="C84" t="str">
            <v>D</v>
          </cell>
          <cell r="D84" t="str">
            <v>O</v>
          </cell>
          <cell r="E84">
            <v>0.18862910762590715</v>
          </cell>
        </row>
        <row r="85">
          <cell r="A85">
            <v>7</v>
          </cell>
          <cell r="B85" t="str">
            <v>M</v>
          </cell>
          <cell r="C85" t="str">
            <v>D</v>
          </cell>
          <cell r="D85" t="str">
            <v>R</v>
          </cell>
          <cell r="E85">
            <v>5.1386589215055532E-3</v>
          </cell>
        </row>
        <row r="86">
          <cell r="A86">
            <v>7</v>
          </cell>
          <cell r="B86" t="str">
            <v>M</v>
          </cell>
          <cell r="C86" t="str">
            <v>D</v>
          </cell>
          <cell r="D86" t="str">
            <v>Y</v>
          </cell>
          <cell r="E86">
            <v>0.16170348818068755</v>
          </cell>
        </row>
        <row r="87">
          <cell r="A87">
            <v>7</v>
          </cell>
          <cell r="B87" t="str">
            <v>M</v>
          </cell>
          <cell r="C87" t="str">
            <v>O</v>
          </cell>
          <cell r="D87" t="str">
            <v>I</v>
          </cell>
          <cell r="E87">
            <v>0.16461144926988941</v>
          </cell>
        </row>
        <row r="88">
          <cell r="A88">
            <v>7</v>
          </cell>
          <cell r="B88" t="str">
            <v>M</v>
          </cell>
          <cell r="C88" t="str">
            <v>O</v>
          </cell>
          <cell r="D88" t="str">
            <v>M</v>
          </cell>
          <cell r="E88">
            <v>1.2560950571193967</v>
          </cell>
        </row>
        <row r="89">
          <cell r="A89">
            <v>7</v>
          </cell>
          <cell r="B89" t="str">
            <v>M</v>
          </cell>
          <cell r="C89" t="str">
            <v>O</v>
          </cell>
          <cell r="D89" t="str">
            <v>R</v>
          </cell>
          <cell r="E89">
            <v>7.1333284088292648E-2</v>
          </cell>
        </row>
        <row r="90">
          <cell r="A90">
            <v>7</v>
          </cell>
          <cell r="B90" t="str">
            <v>M</v>
          </cell>
          <cell r="C90" t="str">
            <v>O</v>
          </cell>
          <cell r="D90" t="str">
            <v>Y</v>
          </cell>
          <cell r="E90">
            <v>4.6911928501255737E-2</v>
          </cell>
        </row>
        <row r="91">
          <cell r="A91">
            <v>11</v>
          </cell>
          <cell r="B91" t="str">
            <v>B</v>
          </cell>
          <cell r="C91" t="str">
            <v>D</v>
          </cell>
          <cell r="D91" t="str">
            <v>I</v>
          </cell>
          <cell r="E91">
            <v>0.36557137001403045</v>
          </cell>
        </row>
        <row r="92">
          <cell r="A92">
            <v>11</v>
          </cell>
          <cell r="B92" t="str">
            <v>B</v>
          </cell>
          <cell r="C92" t="str">
            <v>D</v>
          </cell>
          <cell r="D92" t="str">
            <v>M</v>
          </cell>
          <cell r="E92">
            <v>12.402470886605466</v>
          </cell>
        </row>
        <row r="93">
          <cell r="A93">
            <v>11</v>
          </cell>
          <cell r="B93" t="str">
            <v>B</v>
          </cell>
          <cell r="C93" t="str">
            <v>D</v>
          </cell>
          <cell r="D93" t="str">
            <v>O</v>
          </cell>
          <cell r="E93">
            <v>0.33077125130643437</v>
          </cell>
        </row>
        <row r="94">
          <cell r="A94">
            <v>11</v>
          </cell>
          <cell r="B94" t="str">
            <v>B</v>
          </cell>
          <cell r="C94" t="str">
            <v>D</v>
          </cell>
          <cell r="D94" t="str">
            <v>Y</v>
          </cell>
          <cell r="E94">
            <v>0.17843015103131532</v>
          </cell>
        </row>
        <row r="95">
          <cell r="A95">
            <v>11</v>
          </cell>
          <cell r="B95" t="str">
            <v>B</v>
          </cell>
          <cell r="C95" t="str">
            <v>O</v>
          </cell>
          <cell r="D95" t="str">
            <v>M</v>
          </cell>
          <cell r="E95">
            <v>1.4773327961048728</v>
          </cell>
        </row>
        <row r="96">
          <cell r="A96">
            <v>11</v>
          </cell>
          <cell r="B96" t="str">
            <v>C</v>
          </cell>
          <cell r="C96" t="str">
            <v>D</v>
          </cell>
          <cell r="D96" t="str">
            <v>M</v>
          </cell>
          <cell r="E96">
            <v>13.20942508382775</v>
          </cell>
        </row>
        <row r="97">
          <cell r="A97">
            <v>11</v>
          </cell>
          <cell r="B97" t="str">
            <v>C</v>
          </cell>
          <cell r="C97" t="str">
            <v>D</v>
          </cell>
          <cell r="D97" t="str">
            <v>O</v>
          </cell>
          <cell r="E97">
            <v>1.7856476265332364</v>
          </cell>
        </row>
        <row r="98">
          <cell r="A98">
            <v>11</v>
          </cell>
          <cell r="B98" t="str">
            <v>C</v>
          </cell>
          <cell r="C98" t="str">
            <v>O</v>
          </cell>
          <cell r="D98" t="str">
            <v>M</v>
          </cell>
          <cell r="E98">
            <v>0.64661048718401082</v>
          </cell>
        </row>
        <row r="99">
          <cell r="A99">
            <v>11</v>
          </cell>
          <cell r="B99" t="str">
            <v>C</v>
          </cell>
          <cell r="C99" t="str">
            <v>O</v>
          </cell>
          <cell r="D99" t="str">
            <v>R</v>
          </cell>
          <cell r="E99">
            <v>0.33113231669502574</v>
          </cell>
        </row>
        <row r="100">
          <cell r="A100">
            <v>11</v>
          </cell>
          <cell r="B100" t="str">
            <v>M</v>
          </cell>
          <cell r="C100" t="str">
            <v>D</v>
          </cell>
          <cell r="D100" t="str">
            <v>I</v>
          </cell>
          <cell r="E100">
            <v>2.7587998792525943E-2</v>
          </cell>
        </row>
        <row r="101">
          <cell r="A101">
            <v>11</v>
          </cell>
          <cell r="B101" t="str">
            <v>M</v>
          </cell>
          <cell r="C101" t="str">
            <v>D</v>
          </cell>
          <cell r="D101" t="str">
            <v>M</v>
          </cell>
          <cell r="E101">
            <v>62.957414133729102</v>
          </cell>
        </row>
        <row r="102">
          <cell r="A102">
            <v>11</v>
          </cell>
          <cell r="B102" t="str">
            <v>M</v>
          </cell>
          <cell r="C102" t="str">
            <v>D</v>
          </cell>
          <cell r="D102" t="str">
            <v>O</v>
          </cell>
          <cell r="E102">
            <v>1.5113689449726864</v>
          </cell>
        </row>
        <row r="103">
          <cell r="A103">
            <v>11</v>
          </cell>
          <cell r="B103" t="str">
            <v>M</v>
          </cell>
          <cell r="C103" t="str">
            <v>D</v>
          </cell>
          <cell r="D103" t="str">
            <v>R</v>
          </cell>
          <cell r="E103">
            <v>2.8710815487826391E-2</v>
          </cell>
        </row>
        <row r="104">
          <cell r="A104">
            <v>11</v>
          </cell>
          <cell r="B104" t="str">
            <v>M</v>
          </cell>
          <cell r="C104" t="str">
            <v>O</v>
          </cell>
          <cell r="D104" t="str">
            <v>M</v>
          </cell>
          <cell r="E104">
            <v>4.7239178725433355</v>
          </cell>
        </row>
        <row r="105">
          <cell r="A105">
            <v>11</v>
          </cell>
          <cell r="B105" t="str">
            <v>M</v>
          </cell>
          <cell r="C105" t="str">
            <v>O</v>
          </cell>
          <cell r="D105" t="str">
            <v>R</v>
          </cell>
          <cell r="E105">
            <v>2.3608265172461149E-2</v>
          </cell>
        </row>
        <row r="106">
          <cell r="A106">
            <v>12</v>
          </cell>
          <cell r="B106" t="str">
            <v>B</v>
          </cell>
          <cell r="C106" t="str">
            <v>D</v>
          </cell>
          <cell r="D106" t="str">
            <v>I</v>
          </cell>
          <cell r="E106">
            <v>1.1793967418135201</v>
          </cell>
        </row>
        <row r="107">
          <cell r="A107">
            <v>12</v>
          </cell>
          <cell r="B107" t="str">
            <v>B</v>
          </cell>
          <cell r="C107" t="str">
            <v>D</v>
          </cell>
          <cell r="D107" t="str">
            <v>M</v>
          </cell>
          <cell r="E107">
            <v>23.274081649571908</v>
          </cell>
        </row>
        <row r="108">
          <cell r="A108">
            <v>12</v>
          </cell>
          <cell r="B108" t="str">
            <v>B</v>
          </cell>
          <cell r="C108" t="str">
            <v>D</v>
          </cell>
          <cell r="D108" t="str">
            <v>O</v>
          </cell>
          <cell r="E108">
            <v>7.3273457854253349E-2</v>
          </cell>
        </row>
        <row r="109">
          <cell r="A109">
            <v>12</v>
          </cell>
          <cell r="B109" t="str">
            <v>B</v>
          </cell>
          <cell r="C109" t="str">
            <v>D</v>
          </cell>
          <cell r="D109" t="str">
            <v>Y</v>
          </cell>
          <cell r="E109">
            <v>0.35630212693239244</v>
          </cell>
        </row>
        <row r="110">
          <cell r="A110">
            <v>12</v>
          </cell>
          <cell r="B110" t="str">
            <v>B</v>
          </cell>
          <cell r="C110" t="str">
            <v>O</v>
          </cell>
          <cell r="D110" t="str">
            <v>I</v>
          </cell>
          <cell r="E110">
            <v>1.0680728106061603</v>
          </cell>
        </row>
        <row r="111">
          <cell r="A111">
            <v>12</v>
          </cell>
          <cell r="B111" t="str">
            <v>B</v>
          </cell>
          <cell r="C111" t="str">
            <v>O</v>
          </cell>
          <cell r="D111" t="str">
            <v>M</v>
          </cell>
          <cell r="E111">
            <v>3.9413691158225337</v>
          </cell>
        </row>
        <row r="112">
          <cell r="A112">
            <v>12</v>
          </cell>
          <cell r="B112" t="str">
            <v>B</v>
          </cell>
          <cell r="C112" t="str">
            <v>O</v>
          </cell>
          <cell r="D112" t="str">
            <v>Y</v>
          </cell>
          <cell r="E112">
            <v>0.1649431540756108</v>
          </cell>
        </row>
        <row r="113">
          <cell r="A113">
            <v>12</v>
          </cell>
          <cell r="B113" t="str">
            <v>C</v>
          </cell>
          <cell r="C113" t="str">
            <v>D</v>
          </cell>
          <cell r="D113" t="str">
            <v>I</v>
          </cell>
          <cell r="E113">
            <v>7.3802512935860945E-2</v>
          </cell>
        </row>
        <row r="114">
          <cell r="A114">
            <v>12</v>
          </cell>
          <cell r="B114" t="str">
            <v>C</v>
          </cell>
          <cell r="C114" t="str">
            <v>D</v>
          </cell>
          <cell r="D114" t="str">
            <v>M</v>
          </cell>
          <cell r="E114">
            <v>12.807723057359222</v>
          </cell>
        </row>
        <row r="115">
          <cell r="A115">
            <v>12</v>
          </cell>
          <cell r="B115" t="str">
            <v>C</v>
          </cell>
          <cell r="C115" t="str">
            <v>D</v>
          </cell>
          <cell r="D115" t="str">
            <v>O</v>
          </cell>
          <cell r="E115">
            <v>0.5553708747539513</v>
          </cell>
        </row>
        <row r="116">
          <cell r="A116">
            <v>12</v>
          </cell>
          <cell r="B116" t="str">
            <v>C</v>
          </cell>
          <cell r="C116" t="str">
            <v>D</v>
          </cell>
          <cell r="D116" t="str">
            <v>Y</v>
          </cell>
          <cell r="E116">
            <v>5.2074825865101489E-2</v>
          </cell>
        </row>
        <row r="117">
          <cell r="A117">
            <v>12</v>
          </cell>
          <cell r="B117" t="str">
            <v>C</v>
          </cell>
          <cell r="C117" t="str">
            <v>O</v>
          </cell>
          <cell r="D117" t="str">
            <v>I</v>
          </cell>
          <cell r="E117">
            <v>1.7038528358036022E-2</v>
          </cell>
        </row>
        <row r="118">
          <cell r="A118">
            <v>12</v>
          </cell>
          <cell r="B118" t="str">
            <v>C</v>
          </cell>
          <cell r="C118" t="str">
            <v>O</v>
          </cell>
          <cell r="D118" t="str">
            <v>M</v>
          </cell>
          <cell r="E118">
            <v>0.34342043066580619</v>
          </cell>
        </row>
        <row r="119">
          <cell r="A119">
            <v>12</v>
          </cell>
          <cell r="B119" t="str">
            <v>M</v>
          </cell>
          <cell r="C119" t="str">
            <v>D</v>
          </cell>
          <cell r="D119" t="str">
            <v>I</v>
          </cell>
          <cell r="E119">
            <v>2.2899107558416816</v>
          </cell>
        </row>
        <row r="120">
          <cell r="A120">
            <v>12</v>
          </cell>
          <cell r="B120" t="str">
            <v>M</v>
          </cell>
          <cell r="C120" t="str">
            <v>D</v>
          </cell>
          <cell r="D120" t="str">
            <v>M</v>
          </cell>
          <cell r="E120">
            <v>50.141535602701971</v>
          </cell>
        </row>
        <row r="121">
          <cell r="A121">
            <v>12</v>
          </cell>
          <cell r="B121" t="str">
            <v>M</v>
          </cell>
          <cell r="C121" t="str">
            <v>D</v>
          </cell>
          <cell r="D121" t="str">
            <v>O</v>
          </cell>
          <cell r="E121">
            <v>0.20820279327487851</v>
          </cell>
        </row>
        <row r="122">
          <cell r="A122">
            <v>12</v>
          </cell>
          <cell r="B122" t="str">
            <v>M</v>
          </cell>
          <cell r="C122" t="str">
            <v>D</v>
          </cell>
          <cell r="D122" t="str">
            <v>Y</v>
          </cell>
          <cell r="E122">
            <v>0.15795352363180148</v>
          </cell>
        </row>
        <row r="123">
          <cell r="A123">
            <v>12</v>
          </cell>
          <cell r="B123" t="str">
            <v>M</v>
          </cell>
          <cell r="C123" t="str">
            <v>O</v>
          </cell>
          <cell r="D123" t="str">
            <v>I</v>
          </cell>
          <cell r="E123">
            <v>0.43267291613860448</v>
          </cell>
        </row>
        <row r="124">
          <cell r="A124">
            <v>12</v>
          </cell>
          <cell r="B124" t="str">
            <v>M</v>
          </cell>
          <cell r="C124" t="str">
            <v>O</v>
          </cell>
          <cell r="D124" t="str">
            <v>M</v>
          </cell>
          <cell r="E124">
            <v>2.8001637871019724</v>
          </cell>
        </row>
        <row r="125">
          <cell r="A125">
            <v>12</v>
          </cell>
          <cell r="B125" t="str">
            <v>M</v>
          </cell>
          <cell r="C125" t="str">
            <v>O</v>
          </cell>
          <cell r="D125" t="str">
            <v>Y</v>
          </cell>
          <cell r="E125">
            <v>6.2691334694827822E-2</v>
          </cell>
        </row>
        <row r="126">
          <cell r="A126">
            <v>15</v>
          </cell>
          <cell r="B126" t="str">
            <v>B</v>
          </cell>
          <cell r="C126" t="str">
            <v>D</v>
          </cell>
          <cell r="D126" t="str">
            <v>I</v>
          </cell>
          <cell r="E126">
            <v>2.0645119592002987</v>
          </cell>
        </row>
        <row r="127">
          <cell r="A127">
            <v>15</v>
          </cell>
          <cell r="B127" t="str">
            <v>B</v>
          </cell>
          <cell r="C127" t="str">
            <v>D</v>
          </cell>
          <cell r="D127" t="str">
            <v>M</v>
          </cell>
          <cell r="E127">
            <v>4.6420032322755826</v>
          </cell>
        </row>
        <row r="128">
          <cell r="A128">
            <v>15</v>
          </cell>
          <cell r="B128" t="str">
            <v>B</v>
          </cell>
          <cell r="C128" t="str">
            <v>D</v>
          </cell>
          <cell r="D128" t="str">
            <v>O</v>
          </cell>
          <cell r="E128">
            <v>6.9076431265453445E-2</v>
          </cell>
        </row>
        <row r="129">
          <cell r="A129">
            <v>15</v>
          </cell>
          <cell r="B129" t="str">
            <v>B</v>
          </cell>
          <cell r="C129" t="str">
            <v>D</v>
          </cell>
          <cell r="D129" t="str">
            <v>Y</v>
          </cell>
          <cell r="E129">
            <v>2.7242983167337278E-2</v>
          </cell>
        </row>
        <row r="130">
          <cell r="A130">
            <v>15</v>
          </cell>
          <cell r="B130" t="str">
            <v>B</v>
          </cell>
          <cell r="C130" t="str">
            <v>O</v>
          </cell>
          <cell r="D130" t="str">
            <v>I</v>
          </cell>
          <cell r="E130">
            <v>0.19033977940935534</v>
          </cell>
        </row>
        <row r="131">
          <cell r="A131">
            <v>15</v>
          </cell>
          <cell r="B131" t="str">
            <v>B</v>
          </cell>
          <cell r="C131" t="str">
            <v>O</v>
          </cell>
          <cell r="D131" t="str">
            <v>M</v>
          </cell>
          <cell r="E131">
            <v>0.32324161215592928</v>
          </cell>
        </row>
        <row r="132">
          <cell r="A132">
            <v>15</v>
          </cell>
          <cell r="B132" t="str">
            <v>B</v>
          </cell>
          <cell r="C132" t="str">
            <v>O</v>
          </cell>
          <cell r="D132" t="str">
            <v>O</v>
          </cell>
          <cell r="E132">
            <v>0.78674122636813226</v>
          </cell>
        </row>
        <row r="133">
          <cell r="A133">
            <v>15</v>
          </cell>
          <cell r="B133" t="str">
            <v>B</v>
          </cell>
          <cell r="C133" t="str">
            <v>O</v>
          </cell>
          <cell r="D133" t="str">
            <v>Y</v>
          </cell>
          <cell r="E133">
            <v>6.9544245188638984E-2</v>
          </cell>
        </row>
        <row r="134">
          <cell r="A134">
            <v>15</v>
          </cell>
          <cell r="B134" t="str">
            <v>C</v>
          </cell>
          <cell r="C134" t="str">
            <v>D</v>
          </cell>
          <cell r="D134" t="str">
            <v>I</v>
          </cell>
          <cell r="E134">
            <v>0.13538734874167252</v>
          </cell>
        </row>
        <row r="135">
          <cell r="A135">
            <v>15</v>
          </cell>
          <cell r="B135" t="str">
            <v>C</v>
          </cell>
          <cell r="C135" t="str">
            <v>D</v>
          </cell>
          <cell r="D135" t="str">
            <v>M</v>
          </cell>
          <cell r="E135">
            <v>23.305247014856963</v>
          </cell>
        </row>
        <row r="136">
          <cell r="A136">
            <v>15</v>
          </cell>
          <cell r="B136" t="str">
            <v>C</v>
          </cell>
          <cell r="C136" t="str">
            <v>D</v>
          </cell>
          <cell r="D136" t="str">
            <v>O</v>
          </cell>
          <cell r="E136">
            <v>5.0648937971852828</v>
          </cell>
        </row>
        <row r="137">
          <cell r="A137">
            <v>15</v>
          </cell>
          <cell r="B137" t="str">
            <v>C</v>
          </cell>
          <cell r="C137" t="str">
            <v>O</v>
          </cell>
          <cell r="D137" t="str">
            <v>I</v>
          </cell>
          <cell r="E137">
            <v>6.1939258976442292E-2</v>
          </cell>
        </row>
        <row r="138">
          <cell r="A138">
            <v>15</v>
          </cell>
          <cell r="B138" t="str">
            <v>C</v>
          </cell>
          <cell r="C138" t="str">
            <v>O</v>
          </cell>
          <cell r="D138" t="str">
            <v>M</v>
          </cell>
          <cell r="E138">
            <v>0.39726996026420347</v>
          </cell>
        </row>
        <row r="139">
          <cell r="A139">
            <v>15</v>
          </cell>
          <cell r="B139" t="str">
            <v>C</v>
          </cell>
          <cell r="C139" t="str">
            <v>O</v>
          </cell>
          <cell r="D139" t="str">
            <v>O</v>
          </cell>
          <cell r="E139">
            <v>1.8142421774672017</v>
          </cell>
        </row>
        <row r="140">
          <cell r="A140">
            <v>15</v>
          </cell>
          <cell r="B140" t="str">
            <v>M</v>
          </cell>
          <cell r="C140" t="str">
            <v>D</v>
          </cell>
          <cell r="D140" t="str">
            <v>I</v>
          </cell>
          <cell r="E140">
            <v>0.53649575519654069</v>
          </cell>
        </row>
        <row r="141">
          <cell r="A141">
            <v>15</v>
          </cell>
          <cell r="B141" t="str">
            <v>M</v>
          </cell>
          <cell r="C141" t="str">
            <v>D</v>
          </cell>
          <cell r="D141" t="str">
            <v>M</v>
          </cell>
          <cell r="E141">
            <v>46.293119855030653</v>
          </cell>
        </row>
        <row r="142">
          <cell r="A142">
            <v>15</v>
          </cell>
          <cell r="B142" t="str">
            <v>M</v>
          </cell>
          <cell r="C142" t="str">
            <v>D</v>
          </cell>
          <cell r="D142" t="str">
            <v>O</v>
          </cell>
          <cell r="E142">
            <v>9.3977594152900732</v>
          </cell>
        </row>
        <row r="143">
          <cell r="A143">
            <v>15</v>
          </cell>
          <cell r="B143" t="str">
            <v>M</v>
          </cell>
          <cell r="C143" t="str">
            <v>D</v>
          </cell>
          <cell r="D143" t="str">
            <v>Y</v>
          </cell>
          <cell r="E143">
            <v>6.3505364577019358E-2</v>
          </cell>
        </row>
        <row r="144">
          <cell r="A144">
            <v>15</v>
          </cell>
          <cell r="B144" t="str">
            <v>M</v>
          </cell>
          <cell r="C144" t="str">
            <v>O</v>
          </cell>
          <cell r="D144" t="str">
            <v>I</v>
          </cell>
          <cell r="E144">
            <v>1.6677023820740637</v>
          </cell>
        </row>
        <row r="145">
          <cell r="A145">
            <v>15</v>
          </cell>
          <cell r="B145" t="str">
            <v>M</v>
          </cell>
          <cell r="C145" t="str">
            <v>O</v>
          </cell>
          <cell r="D145" t="str">
            <v>M</v>
          </cell>
          <cell r="E145">
            <v>1.687592489045677</v>
          </cell>
        </row>
        <row r="146">
          <cell r="A146">
            <v>15</v>
          </cell>
          <cell r="B146" t="str">
            <v>M</v>
          </cell>
          <cell r="C146" t="str">
            <v>O</v>
          </cell>
          <cell r="D146" t="str">
            <v>O</v>
          </cell>
          <cell r="E146">
            <v>1.3492413714169849</v>
          </cell>
        </row>
        <row r="147">
          <cell r="A147">
            <v>15</v>
          </cell>
          <cell r="B147" t="str">
            <v>M</v>
          </cell>
          <cell r="C147" t="str">
            <v>O</v>
          </cell>
          <cell r="D147" t="str">
            <v>R</v>
          </cell>
          <cell r="E147">
            <v>5.2902340846696774E-2</v>
          </cell>
        </row>
        <row r="148">
          <cell r="A148">
            <v>16</v>
          </cell>
          <cell r="B148" t="str">
            <v>B</v>
          </cell>
          <cell r="C148" t="str">
            <v>D</v>
          </cell>
          <cell r="D148" t="str">
            <v>I</v>
          </cell>
          <cell r="E148">
            <v>0.27805172004474565</v>
          </cell>
        </row>
        <row r="149">
          <cell r="A149">
            <v>16</v>
          </cell>
          <cell r="B149" t="str">
            <v>B</v>
          </cell>
          <cell r="C149" t="str">
            <v>D</v>
          </cell>
          <cell r="D149" t="str">
            <v>M</v>
          </cell>
          <cell r="E149">
            <v>8.0879143016340631</v>
          </cell>
        </row>
        <row r="150">
          <cell r="A150">
            <v>16</v>
          </cell>
          <cell r="B150" t="str">
            <v>B</v>
          </cell>
          <cell r="C150" t="str">
            <v>D</v>
          </cell>
          <cell r="D150" t="str">
            <v>O</v>
          </cell>
          <cell r="E150">
            <v>0.21759848234829335</v>
          </cell>
        </row>
        <row r="151">
          <cell r="A151">
            <v>16</v>
          </cell>
          <cell r="B151" t="str">
            <v>B</v>
          </cell>
          <cell r="C151" t="str">
            <v>D</v>
          </cell>
          <cell r="D151" t="str">
            <v>R</v>
          </cell>
          <cell r="E151">
            <v>0.15936909792935625</v>
          </cell>
        </row>
        <row r="152">
          <cell r="A152">
            <v>16</v>
          </cell>
          <cell r="B152" t="str">
            <v>B</v>
          </cell>
          <cell r="C152" t="str">
            <v>D</v>
          </cell>
          <cell r="D152" t="str">
            <v>Y</v>
          </cell>
          <cell r="E152">
            <v>7.7956531695984571E-2</v>
          </cell>
        </row>
        <row r="153">
          <cell r="A153">
            <v>16</v>
          </cell>
          <cell r="B153" t="str">
            <v>B</v>
          </cell>
          <cell r="C153" t="str">
            <v>O</v>
          </cell>
          <cell r="D153" t="str">
            <v>I</v>
          </cell>
          <cell r="E153">
            <v>0.38191082359586848</v>
          </cell>
        </row>
        <row r="154">
          <cell r="A154">
            <v>16</v>
          </cell>
          <cell r="B154" t="str">
            <v>B</v>
          </cell>
          <cell r="C154" t="str">
            <v>O</v>
          </cell>
          <cell r="D154" t="str">
            <v>M</v>
          </cell>
          <cell r="E154">
            <v>0.27982075091035419</v>
          </cell>
        </row>
        <row r="155">
          <cell r="A155">
            <v>16</v>
          </cell>
          <cell r="B155" t="str">
            <v>B</v>
          </cell>
          <cell r="C155" t="str">
            <v>O</v>
          </cell>
          <cell r="D155" t="str">
            <v>R</v>
          </cell>
          <cell r="E155">
            <v>0.13366894386867301</v>
          </cell>
        </row>
        <row r="156">
          <cell r="A156">
            <v>16</v>
          </cell>
          <cell r="B156" t="str">
            <v>C</v>
          </cell>
          <cell r="C156" t="str">
            <v>D</v>
          </cell>
          <cell r="D156" t="str">
            <v>I</v>
          </cell>
          <cell r="E156">
            <v>0.20968797959333346</v>
          </cell>
        </row>
        <row r="157">
          <cell r="A157">
            <v>16</v>
          </cell>
          <cell r="B157" t="str">
            <v>C</v>
          </cell>
          <cell r="C157" t="str">
            <v>D</v>
          </cell>
          <cell r="D157" t="str">
            <v>M</v>
          </cell>
          <cell r="E157">
            <v>35.189333106604444</v>
          </cell>
        </row>
        <row r="158">
          <cell r="A158">
            <v>16</v>
          </cell>
          <cell r="B158" t="str">
            <v>C</v>
          </cell>
          <cell r="C158" t="str">
            <v>D</v>
          </cell>
          <cell r="D158" t="str">
            <v>O</v>
          </cell>
          <cell r="E158">
            <v>6.8099694332370939</v>
          </cell>
        </row>
        <row r="159">
          <cell r="A159">
            <v>16</v>
          </cell>
          <cell r="B159" t="str">
            <v>C</v>
          </cell>
          <cell r="C159" t="str">
            <v>D</v>
          </cell>
          <cell r="D159" t="str">
            <v>R</v>
          </cell>
          <cell r="E159">
            <v>0.81947313243032915</v>
          </cell>
        </row>
        <row r="160">
          <cell r="A160">
            <v>16</v>
          </cell>
          <cell r="B160" t="str">
            <v>C</v>
          </cell>
          <cell r="C160" t="str">
            <v>O</v>
          </cell>
          <cell r="D160" t="str">
            <v>M</v>
          </cell>
          <cell r="E160">
            <v>0.38547078853458683</v>
          </cell>
        </row>
        <row r="161">
          <cell r="A161">
            <v>16</v>
          </cell>
          <cell r="B161" t="str">
            <v>M</v>
          </cell>
          <cell r="C161" t="str">
            <v>D</v>
          </cell>
          <cell r="D161" t="str">
            <v>I</v>
          </cell>
          <cell r="E161">
            <v>0.4819834701533447</v>
          </cell>
        </row>
        <row r="162">
          <cell r="A162">
            <v>16</v>
          </cell>
          <cell r="B162" t="str">
            <v>M</v>
          </cell>
          <cell r="C162" t="str">
            <v>D</v>
          </cell>
          <cell r="D162" t="str">
            <v>M</v>
          </cell>
          <cell r="E162">
            <v>36.791993138264509</v>
          </cell>
        </row>
        <row r="163">
          <cell r="A163">
            <v>16</v>
          </cell>
          <cell r="B163" t="str">
            <v>M</v>
          </cell>
          <cell r="C163" t="str">
            <v>D</v>
          </cell>
          <cell r="D163" t="str">
            <v>O</v>
          </cell>
          <cell r="E163">
            <v>7.1731409941042354</v>
          </cell>
        </row>
        <row r="164">
          <cell r="A164">
            <v>16</v>
          </cell>
          <cell r="B164" t="str">
            <v>M</v>
          </cell>
          <cell r="C164" t="str">
            <v>D</v>
          </cell>
          <cell r="D164" t="str">
            <v>R</v>
          </cell>
          <cell r="E164">
            <v>0.32159803436345752</v>
          </cell>
        </row>
        <row r="165">
          <cell r="A165">
            <v>16</v>
          </cell>
          <cell r="B165" t="str">
            <v>M</v>
          </cell>
          <cell r="C165" t="str">
            <v>D</v>
          </cell>
          <cell r="D165" t="str">
            <v>Y</v>
          </cell>
          <cell r="E165">
            <v>0.47999419749459099</v>
          </cell>
        </row>
        <row r="166">
          <cell r="A166">
            <v>16</v>
          </cell>
          <cell r="B166" t="str">
            <v>M</v>
          </cell>
          <cell r="C166" t="str">
            <v>O</v>
          </cell>
          <cell r="D166" t="str">
            <v>I</v>
          </cell>
          <cell r="E166">
            <v>0.15386802462293722</v>
          </cell>
        </row>
        <row r="167">
          <cell r="A167">
            <v>16</v>
          </cell>
          <cell r="B167" t="str">
            <v>M</v>
          </cell>
          <cell r="C167" t="str">
            <v>O</v>
          </cell>
          <cell r="D167" t="str">
            <v>M</v>
          </cell>
          <cell r="E167">
            <v>1.4403708539852991</v>
          </cell>
        </row>
        <row r="168">
          <cell r="A168">
            <v>16</v>
          </cell>
          <cell r="B168" t="str">
            <v>M</v>
          </cell>
          <cell r="C168" t="str">
            <v>O</v>
          </cell>
          <cell r="D168" t="str">
            <v>O</v>
          </cell>
          <cell r="E168">
            <v>0.12682619458437711</v>
          </cell>
        </row>
        <row r="169">
          <cell r="A169">
            <v>17</v>
          </cell>
          <cell r="B169" t="str">
            <v>B</v>
          </cell>
          <cell r="C169" t="str">
            <v>D</v>
          </cell>
          <cell r="D169" t="str">
            <v>I</v>
          </cell>
          <cell r="E169">
            <v>2.1914077423962506</v>
          </cell>
        </row>
        <row r="170">
          <cell r="A170">
            <v>17</v>
          </cell>
          <cell r="B170" t="str">
            <v>B</v>
          </cell>
          <cell r="C170" t="str">
            <v>D</v>
          </cell>
          <cell r="D170" t="str">
            <v>M</v>
          </cell>
          <cell r="E170">
            <v>25.156716944027401</v>
          </cell>
        </row>
        <row r="171">
          <cell r="A171">
            <v>17</v>
          </cell>
          <cell r="B171" t="str">
            <v>B</v>
          </cell>
          <cell r="C171" t="str">
            <v>D</v>
          </cell>
          <cell r="D171" t="str">
            <v>O</v>
          </cell>
          <cell r="E171">
            <v>9.3710475526220485E-2</v>
          </cell>
        </row>
        <row r="172">
          <cell r="A172">
            <v>17</v>
          </cell>
          <cell r="B172" t="str">
            <v>B</v>
          </cell>
          <cell r="C172" t="str">
            <v>D</v>
          </cell>
          <cell r="D172" t="str">
            <v>Y</v>
          </cell>
          <cell r="E172">
            <v>0.47773753888875925</v>
          </cell>
        </row>
        <row r="173">
          <cell r="A173">
            <v>17</v>
          </cell>
          <cell r="B173" t="str">
            <v>B</v>
          </cell>
          <cell r="C173" t="str">
            <v>O</v>
          </cell>
          <cell r="D173" t="str">
            <v>G</v>
          </cell>
          <cell r="E173">
            <v>3.9579889931335484E-3</v>
          </cell>
        </row>
        <row r="174">
          <cell r="A174">
            <v>17</v>
          </cell>
          <cell r="B174" t="str">
            <v>B</v>
          </cell>
          <cell r="C174" t="str">
            <v>O</v>
          </cell>
          <cell r="D174" t="str">
            <v>I</v>
          </cell>
          <cell r="E174">
            <v>3.1218527776464557</v>
          </cell>
        </row>
        <row r="175">
          <cell r="A175">
            <v>17</v>
          </cell>
          <cell r="B175" t="str">
            <v>B</v>
          </cell>
          <cell r="C175" t="str">
            <v>O</v>
          </cell>
          <cell r="D175" t="str">
            <v>M</v>
          </cell>
          <cell r="E175">
            <v>16.526453259273104</v>
          </cell>
        </row>
        <row r="176">
          <cell r="A176">
            <v>17</v>
          </cell>
          <cell r="B176" t="str">
            <v>B</v>
          </cell>
          <cell r="C176" t="str">
            <v>O</v>
          </cell>
          <cell r="D176" t="str">
            <v>O</v>
          </cell>
          <cell r="E176">
            <v>9.6632863079438597E-3</v>
          </cell>
        </row>
        <row r="177">
          <cell r="A177">
            <v>17</v>
          </cell>
          <cell r="B177" t="str">
            <v>B</v>
          </cell>
          <cell r="C177" t="str">
            <v>O</v>
          </cell>
          <cell r="D177" t="str">
            <v>R</v>
          </cell>
          <cell r="E177">
            <v>0.20505199086122039</v>
          </cell>
        </row>
        <row r="178">
          <cell r="A178">
            <v>17</v>
          </cell>
          <cell r="B178" t="str">
            <v>B</v>
          </cell>
          <cell r="C178" t="str">
            <v>O</v>
          </cell>
          <cell r="D178" t="str">
            <v>Y</v>
          </cell>
          <cell r="E178">
            <v>0.74001799683779657</v>
          </cell>
        </row>
        <row r="179">
          <cell r="A179">
            <v>17</v>
          </cell>
          <cell r="B179" t="str">
            <v>C</v>
          </cell>
          <cell r="C179" t="str">
            <v>D</v>
          </cell>
          <cell r="D179" t="str">
            <v>I</v>
          </cell>
          <cell r="E179">
            <v>0.2709771996523847</v>
          </cell>
        </row>
        <row r="180">
          <cell r="A180">
            <v>17</v>
          </cell>
          <cell r="B180" t="str">
            <v>C</v>
          </cell>
          <cell r="C180" t="str">
            <v>D</v>
          </cell>
          <cell r="D180" t="str">
            <v>M</v>
          </cell>
          <cell r="E180">
            <v>4.8888086336715366</v>
          </cell>
        </row>
        <row r="181">
          <cell r="A181">
            <v>17</v>
          </cell>
          <cell r="B181" t="str">
            <v>C</v>
          </cell>
          <cell r="C181" t="str">
            <v>D</v>
          </cell>
          <cell r="D181" t="str">
            <v>O</v>
          </cell>
          <cell r="E181">
            <v>0.11233875178398157</v>
          </cell>
        </row>
        <row r="182">
          <cell r="A182">
            <v>17</v>
          </cell>
          <cell r="B182" t="str">
            <v>C</v>
          </cell>
          <cell r="C182" t="str">
            <v>D</v>
          </cell>
          <cell r="D182" t="str">
            <v>Y</v>
          </cell>
          <cell r="E182">
            <v>0.3223001847286342</v>
          </cell>
        </row>
        <row r="183">
          <cell r="A183">
            <v>17</v>
          </cell>
          <cell r="B183" t="str">
            <v>C</v>
          </cell>
          <cell r="C183" t="str">
            <v>O</v>
          </cell>
          <cell r="D183" t="str">
            <v>I</v>
          </cell>
          <cell r="E183">
            <v>0.24340912053250169</v>
          </cell>
        </row>
        <row r="184">
          <cell r="A184">
            <v>17</v>
          </cell>
          <cell r="B184" t="str">
            <v>C</v>
          </cell>
          <cell r="C184" t="str">
            <v>O</v>
          </cell>
          <cell r="D184" t="str">
            <v>M</v>
          </cell>
          <cell r="E184">
            <v>9.0065669819069321</v>
          </cell>
        </row>
        <row r="185">
          <cell r="A185">
            <v>17</v>
          </cell>
          <cell r="B185" t="str">
            <v>C</v>
          </cell>
          <cell r="C185" t="str">
            <v>O</v>
          </cell>
          <cell r="D185" t="str">
            <v>O</v>
          </cell>
          <cell r="E185">
            <v>7.8462987796617367E-2</v>
          </cell>
        </row>
        <row r="186">
          <cell r="A186">
            <v>17</v>
          </cell>
          <cell r="B186" t="str">
            <v>C</v>
          </cell>
          <cell r="C186" t="str">
            <v>O</v>
          </cell>
          <cell r="D186" t="str">
            <v>Y</v>
          </cell>
          <cell r="E186">
            <v>0.14468741225602877</v>
          </cell>
        </row>
        <row r="187">
          <cell r="A187">
            <v>17</v>
          </cell>
          <cell r="B187" t="str">
            <v>M</v>
          </cell>
          <cell r="C187" t="str">
            <v>D</v>
          </cell>
          <cell r="D187" t="str">
            <v>I</v>
          </cell>
          <cell r="E187">
            <v>0.94150729300987168</v>
          </cell>
        </row>
        <row r="188">
          <cell r="A188">
            <v>17</v>
          </cell>
          <cell r="B188" t="str">
            <v>M</v>
          </cell>
          <cell r="C188" t="str">
            <v>D</v>
          </cell>
          <cell r="D188" t="str">
            <v>M</v>
          </cell>
          <cell r="E188">
            <v>20.393656108213726</v>
          </cell>
        </row>
        <row r="189">
          <cell r="A189">
            <v>17</v>
          </cell>
          <cell r="B189" t="str">
            <v>M</v>
          </cell>
          <cell r="C189" t="str">
            <v>D</v>
          </cell>
          <cell r="D189" t="str">
            <v>O</v>
          </cell>
          <cell r="E189">
            <v>0.11607818243150338</v>
          </cell>
        </row>
        <row r="190">
          <cell r="A190">
            <v>17</v>
          </cell>
          <cell r="B190" t="str">
            <v>M</v>
          </cell>
          <cell r="C190" t="str">
            <v>D</v>
          </cell>
          <cell r="D190" t="str">
            <v>R</v>
          </cell>
          <cell r="E190">
            <v>7.3472363400303789E-3</v>
          </cell>
        </row>
        <row r="191">
          <cell r="A191">
            <v>17</v>
          </cell>
          <cell r="B191" t="str">
            <v>M</v>
          </cell>
          <cell r="C191" t="str">
            <v>D</v>
          </cell>
          <cell r="D191" t="str">
            <v>Y</v>
          </cell>
          <cell r="E191">
            <v>8.6594807297141918E-2</v>
          </cell>
        </row>
        <row r="192">
          <cell r="A192">
            <v>17</v>
          </cell>
          <cell r="B192" t="str">
            <v>M</v>
          </cell>
          <cell r="C192" t="str">
            <v>O</v>
          </cell>
          <cell r="D192" t="str">
            <v>I</v>
          </cell>
          <cell r="E192">
            <v>0.90949030407943021</v>
          </cell>
        </row>
        <row r="193">
          <cell r="A193">
            <v>17</v>
          </cell>
          <cell r="B193" t="str">
            <v>M</v>
          </cell>
          <cell r="C193" t="str">
            <v>O</v>
          </cell>
          <cell r="D193" t="str">
            <v>M</v>
          </cell>
          <cell r="E193">
            <v>13.759221393329108</v>
          </cell>
        </row>
        <row r="194">
          <cell r="A194">
            <v>17</v>
          </cell>
          <cell r="B194" t="str">
            <v>M</v>
          </cell>
          <cell r="C194" t="str">
            <v>O</v>
          </cell>
          <cell r="D194" t="str">
            <v>R</v>
          </cell>
          <cell r="E194">
            <v>1.8213659573372776E-2</v>
          </cell>
        </row>
        <row r="195">
          <cell r="A195">
            <v>17</v>
          </cell>
          <cell r="B195" t="str">
            <v>M</v>
          </cell>
          <cell r="C195" t="str">
            <v>O</v>
          </cell>
          <cell r="D195" t="str">
            <v>Y</v>
          </cell>
          <cell r="E195">
            <v>0.1737697426389736</v>
          </cell>
        </row>
        <row r="196">
          <cell r="A196">
            <v>19</v>
          </cell>
          <cell r="B196" t="str">
            <v>B</v>
          </cell>
          <cell r="C196" t="str">
            <v>D</v>
          </cell>
          <cell r="D196" t="str">
            <v>I</v>
          </cell>
          <cell r="E196">
            <v>0.73294270726864852</v>
          </cell>
        </row>
        <row r="197">
          <cell r="A197">
            <v>19</v>
          </cell>
          <cell r="B197" t="str">
            <v>B</v>
          </cell>
          <cell r="C197" t="str">
            <v>D</v>
          </cell>
          <cell r="D197" t="str">
            <v>M</v>
          </cell>
          <cell r="E197">
            <v>17.998415958047541</v>
          </cell>
        </row>
        <row r="198">
          <cell r="A198">
            <v>19</v>
          </cell>
          <cell r="B198" t="str">
            <v>B</v>
          </cell>
          <cell r="C198" t="str">
            <v>D</v>
          </cell>
          <cell r="D198" t="str">
            <v>O</v>
          </cell>
          <cell r="E198">
            <v>0.25840058676133593</v>
          </cell>
        </row>
        <row r="199">
          <cell r="A199">
            <v>19</v>
          </cell>
          <cell r="B199" t="str">
            <v>B</v>
          </cell>
          <cell r="C199" t="str">
            <v>D</v>
          </cell>
          <cell r="D199" t="str">
            <v>Y</v>
          </cell>
          <cell r="E199">
            <v>0.36440921325667003</v>
          </cell>
        </row>
        <row r="200">
          <cell r="A200">
            <v>19</v>
          </cell>
          <cell r="B200" t="str">
            <v>B</v>
          </cell>
          <cell r="C200" t="str">
            <v>O</v>
          </cell>
          <cell r="D200" t="str">
            <v>I</v>
          </cell>
          <cell r="E200">
            <v>2.0532949778407534</v>
          </cell>
        </row>
        <row r="201">
          <cell r="A201">
            <v>19</v>
          </cell>
          <cell r="B201" t="str">
            <v>B</v>
          </cell>
          <cell r="C201" t="str">
            <v>O</v>
          </cell>
          <cell r="D201" t="str">
            <v>M</v>
          </cell>
          <cell r="E201">
            <v>4.2613371835879352</v>
          </cell>
        </row>
        <row r="202">
          <cell r="A202">
            <v>19</v>
          </cell>
          <cell r="B202" t="str">
            <v>B</v>
          </cell>
          <cell r="C202" t="str">
            <v>O</v>
          </cell>
          <cell r="D202" t="str">
            <v>Y</v>
          </cell>
          <cell r="E202">
            <v>0.11817099452772423</v>
          </cell>
        </row>
        <row r="203">
          <cell r="A203">
            <v>19</v>
          </cell>
          <cell r="B203" t="str">
            <v>C</v>
          </cell>
          <cell r="C203" t="str">
            <v>D</v>
          </cell>
          <cell r="D203" t="str">
            <v>I</v>
          </cell>
          <cell r="E203">
            <v>0.69822140362872054</v>
          </cell>
        </row>
        <row r="204">
          <cell r="A204">
            <v>19</v>
          </cell>
          <cell r="B204" t="str">
            <v>C</v>
          </cell>
          <cell r="C204" t="str">
            <v>D</v>
          </cell>
          <cell r="D204" t="str">
            <v>M</v>
          </cell>
          <cell r="E204">
            <v>19.67826107623311</v>
          </cell>
        </row>
        <row r="205">
          <cell r="A205">
            <v>19</v>
          </cell>
          <cell r="B205" t="str">
            <v>C</v>
          </cell>
          <cell r="C205" t="str">
            <v>D</v>
          </cell>
          <cell r="D205" t="str">
            <v>O</v>
          </cell>
          <cell r="E205">
            <v>3.084295089622604</v>
          </cell>
        </row>
        <row r="206">
          <cell r="A206">
            <v>19</v>
          </cell>
          <cell r="B206" t="str">
            <v>C</v>
          </cell>
          <cell r="C206" t="str">
            <v>D</v>
          </cell>
          <cell r="D206" t="str">
            <v>R</v>
          </cell>
          <cell r="E206">
            <v>8.5465777666955789E-2</v>
          </cell>
        </row>
        <row r="207">
          <cell r="A207">
            <v>19</v>
          </cell>
          <cell r="B207" t="str">
            <v>C</v>
          </cell>
          <cell r="C207" t="str">
            <v>D</v>
          </cell>
          <cell r="D207" t="str">
            <v>Y</v>
          </cell>
          <cell r="E207">
            <v>0.12818250421060892</v>
          </cell>
        </row>
        <row r="208">
          <cell r="A208">
            <v>19</v>
          </cell>
          <cell r="B208" t="str">
            <v>C</v>
          </cell>
          <cell r="C208" t="str">
            <v>O</v>
          </cell>
          <cell r="D208" t="str">
            <v>I</v>
          </cell>
          <cell r="E208">
            <v>4.297673573937464E-2</v>
          </cell>
        </row>
        <row r="209">
          <cell r="A209">
            <v>19</v>
          </cell>
          <cell r="B209" t="str">
            <v>C</v>
          </cell>
          <cell r="C209" t="str">
            <v>O</v>
          </cell>
          <cell r="D209" t="str">
            <v>M</v>
          </cell>
          <cell r="E209">
            <v>2.5113639259437637</v>
          </cell>
        </row>
        <row r="210">
          <cell r="A210">
            <v>19</v>
          </cell>
          <cell r="B210" t="str">
            <v>C</v>
          </cell>
          <cell r="C210" t="str">
            <v>O</v>
          </cell>
          <cell r="D210" t="str">
            <v>Y</v>
          </cell>
          <cell r="E210">
            <v>0.33615369370085418</v>
          </cell>
        </row>
        <row r="211">
          <cell r="A211">
            <v>19</v>
          </cell>
          <cell r="B211" t="str">
            <v>M</v>
          </cell>
          <cell r="C211" t="str">
            <v>D</v>
          </cell>
          <cell r="D211" t="str">
            <v>I</v>
          </cell>
          <cell r="E211">
            <v>0.46720512143944232</v>
          </cell>
        </row>
        <row r="212">
          <cell r="A212">
            <v>19</v>
          </cell>
          <cell r="B212" t="str">
            <v>M</v>
          </cell>
          <cell r="C212" t="str">
            <v>D</v>
          </cell>
          <cell r="D212" t="str">
            <v>M</v>
          </cell>
          <cell r="E212">
            <v>34.15345657790018</v>
          </cell>
        </row>
        <row r="213">
          <cell r="A213">
            <v>19</v>
          </cell>
          <cell r="B213" t="str">
            <v>M</v>
          </cell>
          <cell r="C213" t="str">
            <v>D</v>
          </cell>
          <cell r="D213" t="str">
            <v>O</v>
          </cell>
          <cell r="E213">
            <v>1.5831685853455686</v>
          </cell>
        </row>
        <row r="214">
          <cell r="A214">
            <v>19</v>
          </cell>
          <cell r="B214" t="str">
            <v>M</v>
          </cell>
          <cell r="C214" t="str">
            <v>D</v>
          </cell>
          <cell r="D214" t="str">
            <v>R</v>
          </cell>
          <cell r="E214">
            <v>0.84624715113571747</v>
          </cell>
        </row>
        <row r="215">
          <cell r="A215">
            <v>19</v>
          </cell>
          <cell r="B215" t="str">
            <v>M</v>
          </cell>
          <cell r="C215" t="str">
            <v>D</v>
          </cell>
          <cell r="D215" t="str">
            <v>Y</v>
          </cell>
          <cell r="E215">
            <v>0.7177600260026461</v>
          </cell>
        </row>
        <row r="216">
          <cell r="A216">
            <v>19</v>
          </cell>
          <cell r="B216" t="str">
            <v>M</v>
          </cell>
          <cell r="C216" t="str">
            <v>O</v>
          </cell>
          <cell r="D216" t="str">
            <v>I</v>
          </cell>
          <cell r="E216">
            <v>4.6858086204185101</v>
          </cell>
        </row>
        <row r="217">
          <cell r="A217">
            <v>19</v>
          </cell>
          <cell r="B217" t="str">
            <v>M</v>
          </cell>
          <cell r="C217" t="str">
            <v>O</v>
          </cell>
          <cell r="D217" t="str">
            <v>M</v>
          </cell>
          <cell r="E217">
            <v>4.5859127489156775</v>
          </cell>
        </row>
        <row r="218">
          <cell r="A218">
            <v>19</v>
          </cell>
          <cell r="B218" t="str">
            <v>M</v>
          </cell>
          <cell r="C218" t="str">
            <v>O</v>
          </cell>
          <cell r="D218" t="str">
            <v>R</v>
          </cell>
          <cell r="E218">
            <v>0.35091568357205877</v>
          </cell>
        </row>
        <row r="219">
          <cell r="A219">
            <v>19</v>
          </cell>
          <cell r="B219" t="str">
            <v>M</v>
          </cell>
          <cell r="C219" t="str">
            <v>O</v>
          </cell>
          <cell r="D219" t="str">
            <v>Y</v>
          </cell>
          <cell r="E219">
            <v>0.25763365723366527</v>
          </cell>
        </row>
        <row r="220">
          <cell r="A220">
            <v>22</v>
          </cell>
          <cell r="B220" t="str">
            <v>B</v>
          </cell>
          <cell r="C220" t="str">
            <v>D</v>
          </cell>
          <cell r="D220" t="str">
            <v>M</v>
          </cell>
          <cell r="E220">
            <v>4.0779224367908711</v>
          </cell>
        </row>
        <row r="221">
          <cell r="A221">
            <v>22</v>
          </cell>
          <cell r="B221" t="str">
            <v>B</v>
          </cell>
          <cell r="C221" t="str">
            <v>O</v>
          </cell>
          <cell r="D221" t="str">
            <v>M</v>
          </cell>
          <cell r="E221">
            <v>1.1148178045588002</v>
          </cell>
        </row>
        <row r="222">
          <cell r="A222">
            <v>22</v>
          </cell>
          <cell r="B222" t="str">
            <v>B</v>
          </cell>
          <cell r="C222" t="str">
            <v>O</v>
          </cell>
          <cell r="D222" t="str">
            <v>Y</v>
          </cell>
          <cell r="E222">
            <v>1.5027902431152194</v>
          </cell>
        </row>
        <row r="223">
          <cell r="A223">
            <v>22</v>
          </cell>
          <cell r="B223" t="str">
            <v>C</v>
          </cell>
          <cell r="C223" t="str">
            <v>D</v>
          </cell>
          <cell r="D223" t="str">
            <v>M</v>
          </cell>
          <cell r="E223">
            <v>19.336585239216596</v>
          </cell>
        </row>
        <row r="224">
          <cell r="A224">
            <v>22</v>
          </cell>
          <cell r="B224" t="str">
            <v>C</v>
          </cell>
          <cell r="C224" t="str">
            <v>O</v>
          </cell>
          <cell r="D224" t="str">
            <v>M</v>
          </cell>
          <cell r="E224">
            <v>46.36396529989478</v>
          </cell>
        </row>
        <row r="225">
          <cell r="A225">
            <v>22</v>
          </cell>
          <cell r="B225" t="str">
            <v>C</v>
          </cell>
          <cell r="C225" t="str">
            <v>O</v>
          </cell>
          <cell r="D225" t="str">
            <v>R</v>
          </cell>
          <cell r="E225">
            <v>0.20449779812313024</v>
          </cell>
        </row>
        <row r="226">
          <cell r="A226">
            <v>22</v>
          </cell>
          <cell r="B226" t="str">
            <v>M</v>
          </cell>
          <cell r="C226" t="str">
            <v>D</v>
          </cell>
          <cell r="D226" t="str">
            <v>M</v>
          </cell>
          <cell r="E226">
            <v>21.256166509519716</v>
          </cell>
        </row>
        <row r="227">
          <cell r="A227">
            <v>22</v>
          </cell>
          <cell r="B227" t="str">
            <v>M</v>
          </cell>
          <cell r="C227" t="str">
            <v>O</v>
          </cell>
          <cell r="D227" t="str">
            <v>M</v>
          </cell>
          <cell r="E227">
            <v>2.617142135443868</v>
          </cell>
        </row>
        <row r="228">
          <cell r="A228">
            <v>22</v>
          </cell>
          <cell r="B228" t="str">
            <v>M</v>
          </cell>
          <cell r="C228" t="str">
            <v>O</v>
          </cell>
          <cell r="D228" t="str">
            <v>R</v>
          </cell>
          <cell r="E228">
            <v>3.5261125333370078</v>
          </cell>
        </row>
        <row r="229">
          <cell r="A229">
            <v>23</v>
          </cell>
          <cell r="B229" t="str">
            <v>B</v>
          </cell>
          <cell r="C229" t="str">
            <v>D</v>
          </cell>
          <cell r="D229" t="str">
            <v>I</v>
          </cell>
          <cell r="E229">
            <v>0.13239702373938891</v>
          </cell>
        </row>
        <row r="230">
          <cell r="A230">
            <v>23</v>
          </cell>
          <cell r="B230" t="str">
            <v>B</v>
          </cell>
          <cell r="C230" t="str">
            <v>D</v>
          </cell>
          <cell r="D230" t="str">
            <v>M</v>
          </cell>
          <cell r="E230">
            <v>49.466148285659678</v>
          </cell>
        </row>
        <row r="231">
          <cell r="A231">
            <v>23</v>
          </cell>
          <cell r="B231" t="str">
            <v>B</v>
          </cell>
          <cell r="C231" t="str">
            <v>D</v>
          </cell>
          <cell r="D231" t="str">
            <v>Y</v>
          </cell>
          <cell r="E231">
            <v>9.6601543779729959E-2</v>
          </cell>
        </row>
        <row r="232">
          <cell r="A232">
            <v>23</v>
          </cell>
          <cell r="B232" t="str">
            <v>B</v>
          </cell>
          <cell r="C232" t="str">
            <v>O</v>
          </cell>
          <cell r="D232" t="str">
            <v>I</v>
          </cell>
          <cell r="E232">
            <v>1.3707728242972161</v>
          </cell>
        </row>
        <row r="233">
          <cell r="A233">
            <v>23</v>
          </cell>
          <cell r="B233" t="str">
            <v>B</v>
          </cell>
          <cell r="C233" t="str">
            <v>O</v>
          </cell>
          <cell r="D233" t="str">
            <v>M</v>
          </cell>
          <cell r="E233">
            <v>13.602139170734176</v>
          </cell>
        </row>
        <row r="234">
          <cell r="A234">
            <v>23</v>
          </cell>
          <cell r="B234" t="str">
            <v>B</v>
          </cell>
          <cell r="C234" t="str">
            <v>O</v>
          </cell>
          <cell r="D234" t="str">
            <v>Y</v>
          </cell>
          <cell r="E234">
            <v>0.16837451066816109</v>
          </cell>
        </row>
        <row r="235">
          <cell r="A235">
            <v>23</v>
          </cell>
          <cell r="B235" t="str">
            <v>C</v>
          </cell>
          <cell r="C235" t="str">
            <v>D</v>
          </cell>
          <cell r="D235" t="str">
            <v>M</v>
          </cell>
          <cell r="E235">
            <v>2.2029190244051398</v>
          </cell>
        </row>
        <row r="236">
          <cell r="A236">
            <v>23</v>
          </cell>
          <cell r="B236" t="str">
            <v>C</v>
          </cell>
          <cell r="C236" t="str">
            <v>D</v>
          </cell>
          <cell r="D236" t="str">
            <v>R</v>
          </cell>
          <cell r="E236">
            <v>8.2094359776400672E-3</v>
          </cell>
        </row>
        <row r="237">
          <cell r="A237">
            <v>23</v>
          </cell>
          <cell r="B237" t="str">
            <v>C</v>
          </cell>
          <cell r="C237" t="str">
            <v>O</v>
          </cell>
          <cell r="D237" t="str">
            <v>M</v>
          </cell>
          <cell r="E237">
            <v>0.38580711360901676</v>
          </cell>
        </row>
        <row r="238">
          <cell r="A238">
            <v>23</v>
          </cell>
          <cell r="B238" t="str">
            <v>C</v>
          </cell>
          <cell r="C238" t="str">
            <v>O</v>
          </cell>
          <cell r="D238" t="str">
            <v>R</v>
          </cell>
          <cell r="E238">
            <v>1.0139961213556299E-2</v>
          </cell>
        </row>
        <row r="239">
          <cell r="A239">
            <v>23</v>
          </cell>
          <cell r="B239" t="str">
            <v>M</v>
          </cell>
          <cell r="C239" t="str">
            <v>D</v>
          </cell>
          <cell r="D239" t="str">
            <v>I</v>
          </cell>
          <cell r="E239">
            <v>0.19869981956787794</v>
          </cell>
        </row>
        <row r="240">
          <cell r="A240">
            <v>23</v>
          </cell>
          <cell r="B240" t="str">
            <v>M</v>
          </cell>
          <cell r="C240" t="str">
            <v>D</v>
          </cell>
          <cell r="D240" t="str">
            <v>M</v>
          </cell>
          <cell r="E240">
            <v>26.765005741441261</v>
          </cell>
        </row>
        <row r="241">
          <cell r="A241">
            <v>23</v>
          </cell>
          <cell r="B241" t="str">
            <v>M</v>
          </cell>
          <cell r="C241" t="str">
            <v>D</v>
          </cell>
          <cell r="D241" t="str">
            <v>Y</v>
          </cell>
          <cell r="E241">
            <v>0.12870572735465149</v>
          </cell>
        </row>
        <row r="242">
          <cell r="A242">
            <v>23</v>
          </cell>
          <cell r="B242" t="str">
            <v>M</v>
          </cell>
          <cell r="C242" t="str">
            <v>O</v>
          </cell>
          <cell r="D242" t="str">
            <v>I</v>
          </cell>
          <cell r="E242">
            <v>1.5810571850732005</v>
          </cell>
        </row>
        <row r="243">
          <cell r="A243">
            <v>23</v>
          </cell>
          <cell r="B243" t="str">
            <v>M</v>
          </cell>
          <cell r="C243" t="str">
            <v>O</v>
          </cell>
          <cell r="D243" t="str">
            <v>M</v>
          </cell>
          <cell r="E243">
            <v>3.6758336336790762</v>
          </cell>
        </row>
        <row r="244">
          <cell r="A244">
            <v>23</v>
          </cell>
          <cell r="B244" t="str">
            <v>M</v>
          </cell>
          <cell r="C244" t="str">
            <v>O</v>
          </cell>
          <cell r="D244" t="str">
            <v>R</v>
          </cell>
          <cell r="E244">
            <v>0.1390316965719694</v>
          </cell>
        </row>
        <row r="245">
          <cell r="A245">
            <v>23</v>
          </cell>
          <cell r="B245" t="str">
            <v>M</v>
          </cell>
          <cell r="C245" t="str">
            <v>O</v>
          </cell>
          <cell r="D245" t="str">
            <v>Y</v>
          </cell>
          <cell r="E245">
            <v>6.8157302228183322E-2</v>
          </cell>
        </row>
        <row r="246">
          <cell r="A246">
            <v>24</v>
          </cell>
          <cell r="B246" t="str">
            <v>B</v>
          </cell>
          <cell r="C246" t="str">
            <v>D</v>
          </cell>
          <cell r="D246" t="str">
            <v>I</v>
          </cell>
          <cell r="E246">
            <v>4.3990170548974294</v>
          </cell>
        </row>
        <row r="247">
          <cell r="A247">
            <v>24</v>
          </cell>
          <cell r="B247" t="str">
            <v>B</v>
          </cell>
          <cell r="C247" t="str">
            <v>D</v>
          </cell>
          <cell r="D247" t="str">
            <v>M</v>
          </cell>
          <cell r="E247">
            <v>36.565015550064551</v>
          </cell>
        </row>
        <row r="248">
          <cell r="A248">
            <v>24</v>
          </cell>
          <cell r="B248" t="str">
            <v>B</v>
          </cell>
          <cell r="C248" t="str">
            <v>D</v>
          </cell>
          <cell r="D248" t="str">
            <v>Y</v>
          </cell>
          <cell r="E248">
            <v>0.19656446896686566</v>
          </cell>
        </row>
        <row r="249">
          <cell r="A249">
            <v>24</v>
          </cell>
          <cell r="B249" t="str">
            <v>B</v>
          </cell>
          <cell r="C249" t="str">
            <v>O</v>
          </cell>
          <cell r="D249" t="str">
            <v>I</v>
          </cell>
          <cell r="E249">
            <v>1.5496094207079616</v>
          </cell>
        </row>
        <row r="250">
          <cell r="A250">
            <v>24</v>
          </cell>
          <cell r="B250" t="str">
            <v>B</v>
          </cell>
          <cell r="C250" t="str">
            <v>O</v>
          </cell>
          <cell r="D250" t="str">
            <v>M</v>
          </cell>
          <cell r="E250">
            <v>19.10086286751714</v>
          </cell>
        </row>
        <row r="251">
          <cell r="A251">
            <v>24</v>
          </cell>
          <cell r="B251" t="str">
            <v>B</v>
          </cell>
          <cell r="C251" t="str">
            <v>O</v>
          </cell>
          <cell r="D251" t="str">
            <v>Y</v>
          </cell>
          <cell r="E251">
            <v>0.3514594141586968</v>
          </cell>
        </row>
        <row r="252">
          <cell r="A252">
            <v>24</v>
          </cell>
          <cell r="B252" t="str">
            <v>C</v>
          </cell>
          <cell r="C252" t="str">
            <v>D</v>
          </cell>
          <cell r="D252" t="str">
            <v>M</v>
          </cell>
          <cell r="E252">
            <v>0.54179478789189828</v>
          </cell>
        </row>
        <row r="253">
          <cell r="A253">
            <v>24</v>
          </cell>
          <cell r="B253" t="str">
            <v>C</v>
          </cell>
          <cell r="C253" t="str">
            <v>O</v>
          </cell>
          <cell r="D253" t="str">
            <v>M</v>
          </cell>
          <cell r="E253">
            <v>0.27276497806069294</v>
          </cell>
        </row>
        <row r="254">
          <cell r="A254">
            <v>24</v>
          </cell>
          <cell r="B254" t="str">
            <v>C</v>
          </cell>
          <cell r="C254" t="str">
            <v>O</v>
          </cell>
          <cell r="D254" t="str">
            <v>Y</v>
          </cell>
          <cell r="E254">
            <v>1.7693268656149151E-3</v>
          </cell>
        </row>
        <row r="255">
          <cell r="A255">
            <v>24</v>
          </cell>
          <cell r="B255" t="str">
            <v>M</v>
          </cell>
          <cell r="C255" t="str">
            <v>D</v>
          </cell>
          <cell r="D255" t="str">
            <v>M</v>
          </cell>
          <cell r="E255">
            <v>33.603402065266557</v>
          </cell>
        </row>
        <row r="256">
          <cell r="A256">
            <v>24</v>
          </cell>
          <cell r="B256" t="str">
            <v>M</v>
          </cell>
          <cell r="C256" t="str">
            <v>O</v>
          </cell>
          <cell r="D256" t="str">
            <v>I</v>
          </cell>
          <cell r="E256">
            <v>1.5733255764569107E-2</v>
          </cell>
        </row>
        <row r="257">
          <cell r="A257">
            <v>24</v>
          </cell>
          <cell r="B257" t="str">
            <v>M</v>
          </cell>
          <cell r="C257" t="str">
            <v>O</v>
          </cell>
          <cell r="D257" t="str">
            <v>M</v>
          </cell>
          <cell r="E257">
            <v>3.4020068098380514</v>
          </cell>
        </row>
        <row r="258">
          <cell r="A258">
            <v>27</v>
          </cell>
          <cell r="B258" t="str">
            <v>M</v>
          </cell>
          <cell r="C258" t="str">
            <v>O</v>
          </cell>
          <cell r="D258" t="str">
            <v>Y</v>
          </cell>
          <cell r="E258">
            <v>5</v>
          </cell>
        </row>
        <row r="259">
          <cell r="A259">
            <v>27</v>
          </cell>
          <cell r="B259" t="str">
            <v>C</v>
          </cell>
          <cell r="C259" t="str">
            <v>O</v>
          </cell>
          <cell r="D259" t="str">
            <v>Y</v>
          </cell>
          <cell r="E259">
            <v>15</v>
          </cell>
        </row>
        <row r="260">
          <cell r="A260">
            <v>27</v>
          </cell>
          <cell r="B260" t="str">
            <v>C</v>
          </cell>
          <cell r="C260" t="str">
            <v>D</v>
          </cell>
          <cell r="D260" t="str">
            <v>M</v>
          </cell>
          <cell r="E260">
            <v>15</v>
          </cell>
        </row>
        <row r="261">
          <cell r="A261">
            <v>27</v>
          </cell>
          <cell r="B261" t="str">
            <v>M</v>
          </cell>
          <cell r="C261" t="str">
            <v>O</v>
          </cell>
          <cell r="D261" t="str">
            <v>M</v>
          </cell>
          <cell r="E261">
            <v>25</v>
          </cell>
        </row>
        <row r="262">
          <cell r="A262">
            <v>27</v>
          </cell>
          <cell r="B262" t="str">
            <v>C</v>
          </cell>
          <cell r="C262" t="str">
            <v>O</v>
          </cell>
          <cell r="D262" t="str">
            <v>M</v>
          </cell>
          <cell r="E262">
            <v>40</v>
          </cell>
        </row>
        <row r="263">
          <cell r="A263">
            <v>28</v>
          </cell>
          <cell r="B263" t="str">
            <v>B</v>
          </cell>
          <cell r="C263" t="str">
            <v>D</v>
          </cell>
          <cell r="D263" t="str">
            <v>I</v>
          </cell>
          <cell r="E263">
            <v>0.59182792312559118</v>
          </cell>
        </row>
        <row r="264">
          <cell r="A264">
            <v>28</v>
          </cell>
          <cell r="B264" t="str">
            <v>B</v>
          </cell>
          <cell r="C264" t="str">
            <v>D</v>
          </cell>
          <cell r="D264" t="str">
            <v>M</v>
          </cell>
          <cell r="E264">
            <v>49.681563187497282</v>
          </cell>
        </row>
        <row r="265">
          <cell r="A265">
            <v>28</v>
          </cell>
          <cell r="B265" t="str">
            <v>B</v>
          </cell>
          <cell r="C265" t="str">
            <v>D</v>
          </cell>
          <cell r="D265" t="str">
            <v>O</v>
          </cell>
          <cell r="E265">
            <v>2.8073901039029128</v>
          </cell>
        </row>
        <row r="266">
          <cell r="A266">
            <v>28</v>
          </cell>
          <cell r="B266" t="str">
            <v>B</v>
          </cell>
          <cell r="C266" t="str">
            <v>D</v>
          </cell>
          <cell r="D266" t="str">
            <v>R</v>
          </cell>
          <cell r="E266">
            <v>2.1554818322098556E-2</v>
          </cell>
        </row>
        <row r="267">
          <cell r="A267">
            <v>28</v>
          </cell>
          <cell r="B267" t="str">
            <v>B</v>
          </cell>
          <cell r="C267" t="str">
            <v>D</v>
          </cell>
          <cell r="D267" t="str">
            <v>Y</v>
          </cell>
          <cell r="E267">
            <v>0.39694163732155374</v>
          </cell>
        </row>
        <row r="268">
          <cell r="A268">
            <v>28</v>
          </cell>
          <cell r="B268" t="str">
            <v>B</v>
          </cell>
          <cell r="C268" t="str">
            <v>O</v>
          </cell>
          <cell r="D268" t="str">
            <v>I</v>
          </cell>
          <cell r="E268">
            <v>0.22824981581788603</v>
          </cell>
        </row>
        <row r="269">
          <cell r="A269">
            <v>28</v>
          </cell>
          <cell r="B269" t="str">
            <v>B</v>
          </cell>
          <cell r="C269" t="str">
            <v>O</v>
          </cell>
          <cell r="D269" t="str">
            <v>M</v>
          </cell>
          <cell r="E269">
            <v>9.0056052075403645</v>
          </cell>
        </row>
        <row r="270">
          <cell r="A270">
            <v>28</v>
          </cell>
          <cell r="B270" t="str">
            <v>B</v>
          </cell>
          <cell r="C270" t="str">
            <v>O</v>
          </cell>
          <cell r="D270" t="str">
            <v>O</v>
          </cell>
          <cell r="E270">
            <v>8.5925423504295495E-2</v>
          </cell>
        </row>
        <row r="271">
          <cell r="A271">
            <v>28</v>
          </cell>
          <cell r="B271" t="str">
            <v>B</v>
          </cell>
          <cell r="C271" t="str">
            <v>O</v>
          </cell>
          <cell r="D271" t="str">
            <v>R</v>
          </cell>
          <cell r="E271">
            <v>7.857350837939682E-2</v>
          </cell>
        </row>
        <row r="272">
          <cell r="A272">
            <v>28</v>
          </cell>
          <cell r="B272" t="str">
            <v>B</v>
          </cell>
          <cell r="C272" t="str">
            <v>O</v>
          </cell>
          <cell r="D272" t="str">
            <v>Y</v>
          </cell>
          <cell r="E272">
            <v>0.33468926430312701</v>
          </cell>
        </row>
        <row r="273">
          <cell r="A273">
            <v>28</v>
          </cell>
          <cell r="B273" t="str">
            <v>C</v>
          </cell>
          <cell r="C273" t="str">
            <v>D</v>
          </cell>
          <cell r="D273" t="str">
            <v>I</v>
          </cell>
          <cell r="E273">
            <v>2.4342160515046622E-2</v>
          </cell>
        </row>
        <row r="274">
          <cell r="A274">
            <v>28</v>
          </cell>
          <cell r="B274" t="str">
            <v>C</v>
          </cell>
          <cell r="C274" t="str">
            <v>D</v>
          </cell>
          <cell r="D274" t="str">
            <v>M</v>
          </cell>
          <cell r="E274">
            <v>11.007267413655343</v>
          </cell>
        </row>
        <row r="275">
          <cell r="A275">
            <v>28</v>
          </cell>
          <cell r="B275" t="str">
            <v>C</v>
          </cell>
          <cell r="C275" t="str">
            <v>D</v>
          </cell>
          <cell r="D275" t="str">
            <v>O</v>
          </cell>
          <cell r="E275">
            <v>0.90906154546131823</v>
          </cell>
        </row>
        <row r="276">
          <cell r="A276">
            <v>28</v>
          </cell>
          <cell r="B276" t="str">
            <v>C</v>
          </cell>
          <cell r="C276" t="str">
            <v>D</v>
          </cell>
          <cell r="D276" t="str">
            <v>Y</v>
          </cell>
          <cell r="E276">
            <v>5.7634702503698296E-3</v>
          </cell>
        </row>
        <row r="277">
          <cell r="A277">
            <v>28</v>
          </cell>
          <cell r="B277" t="str">
            <v>C</v>
          </cell>
          <cell r="C277" t="str">
            <v>O</v>
          </cell>
          <cell r="D277" t="str">
            <v>I</v>
          </cell>
          <cell r="E277">
            <v>6.6896978781315784E-3</v>
          </cell>
        </row>
        <row r="278">
          <cell r="A278">
            <v>28</v>
          </cell>
          <cell r="B278" t="str">
            <v>C</v>
          </cell>
          <cell r="C278" t="str">
            <v>O</v>
          </cell>
          <cell r="D278" t="str">
            <v>M</v>
          </cell>
          <cell r="E278">
            <v>0.59674124489851299</v>
          </cell>
        </row>
        <row r="279">
          <cell r="A279">
            <v>28</v>
          </cell>
          <cell r="B279" t="str">
            <v>C</v>
          </cell>
          <cell r="C279" t="str">
            <v>O</v>
          </cell>
          <cell r="D279" t="str">
            <v>O</v>
          </cell>
          <cell r="E279">
            <v>0.10662196983084006</v>
          </cell>
        </row>
        <row r="280">
          <cell r="A280">
            <v>28</v>
          </cell>
          <cell r="B280" t="str">
            <v>M</v>
          </cell>
          <cell r="C280" t="str">
            <v>D</v>
          </cell>
          <cell r="D280" t="str">
            <v>I</v>
          </cell>
          <cell r="E280">
            <v>7.1313968391637478E-2</v>
          </cell>
        </row>
        <row r="281">
          <cell r="A281">
            <v>28</v>
          </cell>
          <cell r="B281" t="str">
            <v>M</v>
          </cell>
          <cell r="C281" t="str">
            <v>D</v>
          </cell>
          <cell r="D281" t="str">
            <v>M</v>
          </cell>
          <cell r="E281">
            <v>21.071241360521508</v>
          </cell>
        </row>
        <row r="282">
          <cell r="A282">
            <v>28</v>
          </cell>
          <cell r="B282" t="str">
            <v>M</v>
          </cell>
          <cell r="C282" t="str">
            <v>D</v>
          </cell>
          <cell r="D282" t="str">
            <v>O</v>
          </cell>
          <cell r="E282">
            <v>0.72025758088374991</v>
          </cell>
        </row>
        <row r="283">
          <cell r="A283">
            <v>28</v>
          </cell>
          <cell r="B283" t="str">
            <v>M</v>
          </cell>
          <cell r="C283" t="str">
            <v>D</v>
          </cell>
          <cell r="D283" t="str">
            <v>Y</v>
          </cell>
          <cell r="E283">
            <v>0.10479556877179552</v>
          </cell>
        </row>
        <row r="284">
          <cell r="A284">
            <v>28</v>
          </cell>
          <cell r="B284" t="str">
            <v>M</v>
          </cell>
          <cell r="C284" t="str">
            <v>O</v>
          </cell>
          <cell r="D284" t="str">
            <v>I</v>
          </cell>
          <cell r="E284">
            <v>0.11700304132465633</v>
          </cell>
        </row>
        <row r="285">
          <cell r="A285">
            <v>28</v>
          </cell>
          <cell r="B285" t="str">
            <v>M</v>
          </cell>
          <cell r="C285" t="str">
            <v>O</v>
          </cell>
          <cell r="D285" t="str">
            <v>M</v>
          </cell>
          <cell r="E285">
            <v>1.8716055780225289</v>
          </cell>
        </row>
        <row r="286">
          <cell r="A286">
            <v>28</v>
          </cell>
          <cell r="B286" t="str">
            <v>M</v>
          </cell>
          <cell r="C286" t="str">
            <v>O</v>
          </cell>
          <cell r="D286" t="str">
            <v>Y</v>
          </cell>
          <cell r="E286">
            <v>0.15497450988022804</v>
          </cell>
        </row>
        <row r="287">
          <cell r="A287">
            <v>29</v>
          </cell>
          <cell r="B287" t="str">
            <v>B</v>
          </cell>
          <cell r="C287" t="str">
            <v>D</v>
          </cell>
          <cell r="D287" t="str">
            <v>I</v>
          </cell>
          <cell r="E287">
            <v>0.24835678234318412</v>
          </cell>
        </row>
        <row r="288">
          <cell r="A288">
            <v>29</v>
          </cell>
          <cell r="B288" t="str">
            <v>B</v>
          </cell>
          <cell r="C288" t="str">
            <v>D</v>
          </cell>
          <cell r="D288" t="str">
            <v>M</v>
          </cell>
          <cell r="E288">
            <v>51.491230986252404</v>
          </cell>
        </row>
        <row r="289">
          <cell r="A289">
            <v>29</v>
          </cell>
          <cell r="B289" t="str">
            <v>B</v>
          </cell>
          <cell r="C289" t="str">
            <v>D</v>
          </cell>
          <cell r="D289" t="str">
            <v>O</v>
          </cell>
          <cell r="E289">
            <v>7.4891396684716272</v>
          </cell>
        </row>
        <row r="290">
          <cell r="A290">
            <v>29</v>
          </cell>
          <cell r="B290" t="str">
            <v>B</v>
          </cell>
          <cell r="C290" t="str">
            <v>D</v>
          </cell>
          <cell r="D290" t="str">
            <v>Y</v>
          </cell>
          <cell r="E290">
            <v>0.22889028625701283</v>
          </cell>
        </row>
        <row r="291">
          <cell r="A291">
            <v>29</v>
          </cell>
          <cell r="B291" t="str">
            <v>B</v>
          </cell>
          <cell r="C291" t="str">
            <v>O</v>
          </cell>
          <cell r="D291" t="str">
            <v>I</v>
          </cell>
          <cell r="E291">
            <v>0.17344148180261071</v>
          </cell>
        </row>
        <row r="292">
          <cell r="A292">
            <v>29</v>
          </cell>
          <cell r="B292" t="str">
            <v>B</v>
          </cell>
          <cell r="C292" t="str">
            <v>O</v>
          </cell>
          <cell r="D292" t="str">
            <v>M</v>
          </cell>
          <cell r="E292">
            <v>21.580591572223444</v>
          </cell>
        </row>
        <row r="293">
          <cell r="A293">
            <v>29</v>
          </cell>
          <cell r="B293" t="str">
            <v>B</v>
          </cell>
          <cell r="C293" t="str">
            <v>O</v>
          </cell>
          <cell r="D293" t="str">
            <v>Y</v>
          </cell>
          <cell r="E293">
            <v>0.11251118762695608</v>
          </cell>
        </row>
        <row r="294">
          <cell r="A294">
            <v>29</v>
          </cell>
          <cell r="B294" t="str">
            <v>C</v>
          </cell>
          <cell r="C294" t="str">
            <v>D</v>
          </cell>
          <cell r="D294" t="str">
            <v>M</v>
          </cell>
          <cell r="E294">
            <v>1.9758573164031845</v>
          </cell>
        </row>
        <row r="295">
          <cell r="A295">
            <v>29</v>
          </cell>
          <cell r="B295" t="str">
            <v>C</v>
          </cell>
          <cell r="C295" t="str">
            <v>D</v>
          </cell>
          <cell r="D295" t="str">
            <v>O</v>
          </cell>
          <cell r="E295">
            <v>1.1336626333745654</v>
          </cell>
        </row>
        <row r="296">
          <cell r="A296">
            <v>29</v>
          </cell>
          <cell r="B296" t="str">
            <v>C</v>
          </cell>
          <cell r="C296" t="str">
            <v>D</v>
          </cell>
          <cell r="D296" t="str">
            <v>Y</v>
          </cell>
          <cell r="E296">
            <v>0.25516414270566523</v>
          </cell>
        </row>
        <row r="297">
          <cell r="A297">
            <v>29</v>
          </cell>
          <cell r="B297" t="str">
            <v>C</v>
          </cell>
          <cell r="C297" t="str">
            <v>O</v>
          </cell>
          <cell r="D297" t="str">
            <v>I</v>
          </cell>
          <cell r="E297">
            <v>0.2844881675324582</v>
          </cell>
        </row>
        <row r="298">
          <cell r="A298">
            <v>29</v>
          </cell>
          <cell r="B298" t="str">
            <v>C</v>
          </cell>
          <cell r="C298" t="str">
            <v>O</v>
          </cell>
          <cell r="D298" t="str">
            <v>M</v>
          </cell>
          <cell r="E298">
            <v>2.5968379311509013E-2</v>
          </cell>
        </row>
        <row r="299">
          <cell r="A299">
            <v>29</v>
          </cell>
          <cell r="B299" t="str">
            <v>M</v>
          </cell>
          <cell r="C299" t="str">
            <v>D</v>
          </cell>
          <cell r="D299" t="str">
            <v>I</v>
          </cell>
          <cell r="E299">
            <v>1.9919668046369854E-2</v>
          </cell>
        </row>
        <row r="300">
          <cell r="A300">
            <v>29</v>
          </cell>
          <cell r="B300" t="str">
            <v>M</v>
          </cell>
          <cell r="C300" t="str">
            <v>D</v>
          </cell>
          <cell r="D300" t="str">
            <v>M</v>
          </cell>
          <cell r="E300">
            <v>10.269221891616814</v>
          </cell>
        </row>
        <row r="301">
          <cell r="A301">
            <v>29</v>
          </cell>
          <cell r="B301" t="str">
            <v>M</v>
          </cell>
          <cell r="C301" t="str">
            <v>D</v>
          </cell>
          <cell r="D301" t="str">
            <v>O</v>
          </cell>
          <cell r="E301">
            <v>0.8473621073474219</v>
          </cell>
        </row>
        <row r="302">
          <cell r="A302">
            <v>29</v>
          </cell>
          <cell r="B302" t="str">
            <v>M</v>
          </cell>
          <cell r="C302" t="str">
            <v>O</v>
          </cell>
          <cell r="D302" t="str">
            <v>M</v>
          </cell>
          <cell r="E302">
            <v>3.8641937286848624</v>
          </cell>
        </row>
        <row r="303">
          <cell r="A303">
            <v>30</v>
          </cell>
          <cell r="B303" t="str">
            <v>B</v>
          </cell>
          <cell r="C303" t="str">
            <v>D</v>
          </cell>
          <cell r="D303" t="str">
            <v>M</v>
          </cell>
          <cell r="E303">
            <v>53.43536898582083</v>
          </cell>
        </row>
        <row r="304">
          <cell r="A304">
            <v>30</v>
          </cell>
          <cell r="B304" t="str">
            <v>B</v>
          </cell>
          <cell r="C304" t="str">
            <v>D</v>
          </cell>
          <cell r="D304" t="str">
            <v>O</v>
          </cell>
          <cell r="E304">
            <v>9.3961510072570107</v>
          </cell>
        </row>
        <row r="305">
          <cell r="A305">
            <v>30</v>
          </cell>
          <cell r="B305" t="str">
            <v>B</v>
          </cell>
          <cell r="C305" t="str">
            <v>D</v>
          </cell>
          <cell r="D305" t="str">
            <v>Y</v>
          </cell>
          <cell r="E305">
            <v>9.654970973837193E-2</v>
          </cell>
        </row>
        <row r="306">
          <cell r="A306">
            <v>30</v>
          </cell>
          <cell r="B306" t="str">
            <v>B</v>
          </cell>
          <cell r="C306" t="str">
            <v>O</v>
          </cell>
          <cell r="D306" t="str">
            <v>M</v>
          </cell>
          <cell r="E306">
            <v>25.938358671641463</v>
          </cell>
        </row>
        <row r="307">
          <cell r="A307">
            <v>30</v>
          </cell>
          <cell r="B307" t="str">
            <v>C</v>
          </cell>
          <cell r="C307" t="str">
            <v>D</v>
          </cell>
          <cell r="D307" t="str">
            <v>M</v>
          </cell>
          <cell r="E307">
            <v>3.3835900338017924</v>
          </cell>
        </row>
        <row r="308">
          <cell r="A308">
            <v>30</v>
          </cell>
          <cell r="B308" t="str">
            <v>M</v>
          </cell>
          <cell r="C308" t="str">
            <v>D</v>
          </cell>
          <cell r="D308" t="str">
            <v>M</v>
          </cell>
          <cell r="E308">
            <v>3.5988154736453635</v>
          </cell>
        </row>
        <row r="309">
          <cell r="A309">
            <v>30</v>
          </cell>
          <cell r="B309" t="str">
            <v>M</v>
          </cell>
          <cell r="C309" t="str">
            <v>D</v>
          </cell>
          <cell r="D309" t="str">
            <v>O</v>
          </cell>
          <cell r="E309">
            <v>4.1511661180951664</v>
          </cell>
        </row>
        <row r="310">
          <cell r="A310">
            <v>31</v>
          </cell>
          <cell r="B310" t="str">
            <v>B</v>
          </cell>
          <cell r="C310" t="str">
            <v>D</v>
          </cell>
          <cell r="D310" t="str">
            <v>M</v>
          </cell>
          <cell r="E310">
            <v>14.989724817413547</v>
          </cell>
        </row>
        <row r="311">
          <cell r="A311">
            <v>31</v>
          </cell>
          <cell r="B311" t="str">
            <v>B</v>
          </cell>
          <cell r="C311" t="str">
            <v>O</v>
          </cell>
          <cell r="D311" t="str">
            <v>M</v>
          </cell>
          <cell r="E311">
            <v>3.0384968117322591</v>
          </cell>
        </row>
        <row r="312">
          <cell r="A312">
            <v>31</v>
          </cell>
          <cell r="B312" t="str">
            <v>B</v>
          </cell>
          <cell r="C312" t="str">
            <v>O</v>
          </cell>
          <cell r="D312" t="str">
            <v>Y</v>
          </cell>
          <cell r="E312">
            <v>1.0117988334671524</v>
          </cell>
        </row>
        <row r="313">
          <cell r="A313">
            <v>31</v>
          </cell>
          <cell r="B313" t="str">
            <v>C</v>
          </cell>
          <cell r="C313" t="str">
            <v>D</v>
          </cell>
          <cell r="D313" t="str">
            <v>M</v>
          </cell>
          <cell r="E313">
            <v>8.636839214534108</v>
          </cell>
        </row>
        <row r="314">
          <cell r="A314">
            <v>31</v>
          </cell>
          <cell r="B314" t="str">
            <v>C</v>
          </cell>
          <cell r="C314" t="str">
            <v>O</v>
          </cell>
          <cell r="D314" t="str">
            <v>M</v>
          </cell>
          <cell r="E314">
            <v>0.70355804863346938</v>
          </cell>
        </row>
        <row r="315">
          <cell r="A315">
            <v>31</v>
          </cell>
          <cell r="B315" t="str">
            <v>M</v>
          </cell>
          <cell r="C315" t="str">
            <v>D</v>
          </cell>
          <cell r="D315" t="str">
            <v>M</v>
          </cell>
          <cell r="E315">
            <v>62.744943826831033</v>
          </cell>
        </row>
        <row r="316">
          <cell r="A316">
            <v>31</v>
          </cell>
          <cell r="B316" t="str">
            <v>M</v>
          </cell>
          <cell r="C316" t="str">
            <v>O</v>
          </cell>
          <cell r="D316" t="str">
            <v>M</v>
          </cell>
          <cell r="E316">
            <v>8.3832252388453536</v>
          </cell>
        </row>
        <row r="317">
          <cell r="A317">
            <v>31</v>
          </cell>
          <cell r="B317" t="str">
            <v>M</v>
          </cell>
          <cell r="C317" t="str">
            <v>O</v>
          </cell>
          <cell r="D317" t="str">
            <v>R</v>
          </cell>
          <cell r="E317">
            <v>6.6274173272136139E-2</v>
          </cell>
        </row>
        <row r="318">
          <cell r="A318">
            <v>31</v>
          </cell>
          <cell r="B318" t="str">
            <v>M</v>
          </cell>
          <cell r="C318" t="str">
            <v>O</v>
          </cell>
          <cell r="D318" t="str">
            <v>Y</v>
          </cell>
          <cell r="E318">
            <v>0.42513903527102048</v>
          </cell>
        </row>
        <row r="319">
          <cell r="A319">
            <v>34</v>
          </cell>
          <cell r="B319" t="str">
            <v>B</v>
          </cell>
          <cell r="C319" t="str">
            <v>D</v>
          </cell>
          <cell r="D319" t="str">
            <v>I</v>
          </cell>
          <cell r="E319">
            <v>3.579202935873302</v>
          </cell>
        </row>
        <row r="320">
          <cell r="A320">
            <v>34</v>
          </cell>
          <cell r="B320" t="str">
            <v>B</v>
          </cell>
          <cell r="C320" t="str">
            <v>D</v>
          </cell>
          <cell r="D320" t="str">
            <v>M</v>
          </cell>
          <cell r="E320">
            <v>24.473339365040538</v>
          </cell>
        </row>
        <row r="321">
          <cell r="A321">
            <v>34</v>
          </cell>
          <cell r="B321" t="str">
            <v>B</v>
          </cell>
          <cell r="C321" t="str">
            <v>D</v>
          </cell>
          <cell r="D321" t="str">
            <v>O</v>
          </cell>
          <cell r="E321">
            <v>0.2295560268732634</v>
          </cell>
        </row>
        <row r="322">
          <cell r="A322">
            <v>34</v>
          </cell>
          <cell r="B322" t="str">
            <v>B</v>
          </cell>
          <cell r="C322" t="str">
            <v>D</v>
          </cell>
          <cell r="D322" t="str">
            <v>R</v>
          </cell>
          <cell r="E322">
            <v>7.9637450487000262E-3</v>
          </cell>
        </row>
        <row r="323">
          <cell r="A323">
            <v>34</v>
          </cell>
          <cell r="B323" t="str">
            <v>B</v>
          </cell>
          <cell r="C323" t="str">
            <v>D</v>
          </cell>
          <cell r="D323" t="str">
            <v>Y</v>
          </cell>
          <cell r="E323">
            <v>3.2818201744863711E-2</v>
          </cell>
        </row>
        <row r="324">
          <cell r="A324">
            <v>34</v>
          </cell>
          <cell r="B324" t="str">
            <v>B</v>
          </cell>
          <cell r="C324" t="str">
            <v>O</v>
          </cell>
          <cell r="D324" t="str">
            <v>I</v>
          </cell>
          <cell r="E324">
            <v>0.73242998996593311</v>
          </cell>
        </row>
        <row r="325">
          <cell r="A325">
            <v>34</v>
          </cell>
          <cell r="B325" t="str">
            <v>B</v>
          </cell>
          <cell r="C325" t="str">
            <v>O</v>
          </cell>
          <cell r="D325" t="str">
            <v>M</v>
          </cell>
          <cell r="E325">
            <v>3.4356744881782926</v>
          </cell>
        </row>
        <row r="326">
          <cell r="A326">
            <v>34</v>
          </cell>
          <cell r="B326" t="str">
            <v>B</v>
          </cell>
          <cell r="C326" t="str">
            <v>O</v>
          </cell>
          <cell r="D326" t="str">
            <v>R</v>
          </cell>
          <cell r="E326">
            <v>7.7600397130897433E-3</v>
          </cell>
        </row>
        <row r="327">
          <cell r="A327">
            <v>34</v>
          </cell>
          <cell r="B327" t="str">
            <v>B</v>
          </cell>
          <cell r="C327" t="str">
            <v>O</v>
          </cell>
          <cell r="D327" t="str">
            <v>Y</v>
          </cell>
          <cell r="E327">
            <v>0.11531154402740049</v>
          </cell>
        </row>
        <row r="328">
          <cell r="A328">
            <v>34</v>
          </cell>
          <cell r="B328" t="str">
            <v>C</v>
          </cell>
          <cell r="C328" t="str">
            <v>D</v>
          </cell>
          <cell r="D328" t="str">
            <v>G</v>
          </cell>
          <cell r="E328">
            <v>8.437091931819593E-2</v>
          </cell>
        </row>
        <row r="329">
          <cell r="A329">
            <v>34</v>
          </cell>
          <cell r="B329" t="str">
            <v>C</v>
          </cell>
          <cell r="C329" t="str">
            <v>D</v>
          </cell>
          <cell r="D329" t="str">
            <v>I</v>
          </cell>
          <cell r="E329">
            <v>0.55947980081130555</v>
          </cell>
        </row>
        <row r="330">
          <cell r="A330">
            <v>34</v>
          </cell>
          <cell r="B330" t="str">
            <v>C</v>
          </cell>
          <cell r="C330" t="str">
            <v>D</v>
          </cell>
          <cell r="D330" t="str">
            <v>M</v>
          </cell>
          <cell r="E330">
            <v>7.7858534397369645</v>
          </cell>
        </row>
        <row r="331">
          <cell r="A331">
            <v>34</v>
          </cell>
          <cell r="B331" t="str">
            <v>C</v>
          </cell>
          <cell r="C331" t="str">
            <v>D</v>
          </cell>
          <cell r="D331" t="str">
            <v>O</v>
          </cell>
          <cell r="E331">
            <v>10.019451565621813</v>
          </cell>
        </row>
        <row r="332">
          <cell r="A332">
            <v>34</v>
          </cell>
          <cell r="B332" t="str">
            <v>C</v>
          </cell>
          <cell r="C332" t="str">
            <v>D</v>
          </cell>
          <cell r="D332" t="str">
            <v>Y</v>
          </cell>
          <cell r="E332">
            <v>1.498315612863794E-2</v>
          </cell>
        </row>
        <row r="333">
          <cell r="A333">
            <v>34</v>
          </cell>
          <cell r="B333" t="str">
            <v>C</v>
          </cell>
          <cell r="C333" t="str">
            <v>O</v>
          </cell>
          <cell r="D333" t="str">
            <v>I</v>
          </cell>
          <cell r="E333">
            <v>0.62446314912505485</v>
          </cell>
        </row>
        <row r="334">
          <cell r="A334">
            <v>34</v>
          </cell>
          <cell r="B334" t="str">
            <v>C</v>
          </cell>
          <cell r="C334" t="str">
            <v>O</v>
          </cell>
          <cell r="D334" t="str">
            <v>M</v>
          </cell>
          <cell r="E334">
            <v>0.82162860984588748</v>
          </cell>
        </row>
        <row r="335">
          <cell r="A335">
            <v>34</v>
          </cell>
          <cell r="B335" t="str">
            <v>C</v>
          </cell>
          <cell r="C335" t="str">
            <v>O</v>
          </cell>
          <cell r="D335" t="str">
            <v>O</v>
          </cell>
          <cell r="E335">
            <v>0.26123842379999784</v>
          </cell>
        </row>
        <row r="336">
          <cell r="A336">
            <v>34</v>
          </cell>
          <cell r="B336" t="str">
            <v>C</v>
          </cell>
          <cell r="C336" t="str">
            <v>O</v>
          </cell>
          <cell r="D336" t="str">
            <v>R</v>
          </cell>
          <cell r="E336">
            <v>7.7317873238926501E-3</v>
          </cell>
        </row>
        <row r="337">
          <cell r="A337">
            <v>34</v>
          </cell>
          <cell r="B337" t="str">
            <v>C</v>
          </cell>
          <cell r="C337" t="str">
            <v>O</v>
          </cell>
          <cell r="D337" t="str">
            <v>Y</v>
          </cell>
          <cell r="E337">
            <v>5.2095705059955902E-3</v>
          </cell>
        </row>
        <row r="338">
          <cell r="A338">
            <v>34</v>
          </cell>
          <cell r="B338" t="str">
            <v>M</v>
          </cell>
          <cell r="C338" t="str">
            <v>D</v>
          </cell>
          <cell r="D338" t="str">
            <v>G</v>
          </cell>
          <cell r="E338">
            <v>6.6401886439464049E-3</v>
          </cell>
        </row>
        <row r="339">
          <cell r="A339">
            <v>34</v>
          </cell>
          <cell r="B339" t="str">
            <v>M</v>
          </cell>
          <cell r="C339" t="str">
            <v>D</v>
          </cell>
          <cell r="D339" t="str">
            <v>I</v>
          </cell>
          <cell r="E339">
            <v>10.017197849953169</v>
          </cell>
        </row>
        <row r="340">
          <cell r="A340">
            <v>34</v>
          </cell>
          <cell r="B340" t="str">
            <v>M</v>
          </cell>
          <cell r="C340" t="str">
            <v>D</v>
          </cell>
          <cell r="D340" t="str">
            <v>M</v>
          </cell>
          <cell r="E340">
            <v>25.807670241821569</v>
          </cell>
        </row>
        <row r="341">
          <cell r="A341">
            <v>34</v>
          </cell>
          <cell r="B341" t="str">
            <v>M</v>
          </cell>
          <cell r="C341" t="str">
            <v>D</v>
          </cell>
          <cell r="D341" t="str">
            <v>O</v>
          </cell>
          <cell r="E341">
            <v>5.7004896996615173</v>
          </cell>
        </row>
        <row r="342">
          <cell r="A342">
            <v>34</v>
          </cell>
          <cell r="B342" t="str">
            <v>M</v>
          </cell>
          <cell r="C342" t="str">
            <v>D</v>
          </cell>
          <cell r="D342" t="str">
            <v>Y</v>
          </cell>
          <cell r="E342">
            <v>7.8533891430996906E-3</v>
          </cell>
        </row>
        <row r="343">
          <cell r="A343">
            <v>34</v>
          </cell>
          <cell r="B343" t="str">
            <v>M</v>
          </cell>
          <cell r="C343" t="str">
            <v>O</v>
          </cell>
          <cell r="D343" t="str">
            <v>I</v>
          </cell>
          <cell r="E343">
            <v>3.0473647800595587</v>
          </cell>
        </row>
        <row r="344">
          <cell r="A344">
            <v>34</v>
          </cell>
          <cell r="B344" t="str">
            <v>M</v>
          </cell>
          <cell r="C344" t="str">
            <v>O</v>
          </cell>
          <cell r="D344" t="str">
            <v>M</v>
          </cell>
          <cell r="E344">
            <v>2.4922899045374809</v>
          </cell>
        </row>
        <row r="345">
          <cell r="A345">
            <v>34</v>
          </cell>
          <cell r="B345" t="str">
            <v>M</v>
          </cell>
          <cell r="C345" t="str">
            <v>O</v>
          </cell>
          <cell r="D345" t="str">
            <v>O</v>
          </cell>
          <cell r="E345">
            <v>8.5296937910171317E-2</v>
          </cell>
        </row>
        <row r="346">
          <cell r="A346">
            <v>34</v>
          </cell>
          <cell r="B346" t="str">
            <v>M</v>
          </cell>
          <cell r="C346" t="str">
            <v>O</v>
          </cell>
          <cell r="D346" t="str">
            <v>R</v>
          </cell>
          <cell r="E346">
            <v>4.5519496372909531E-3</v>
          </cell>
        </row>
        <row r="347">
          <cell r="A347">
            <v>34</v>
          </cell>
          <cell r="B347" t="str">
            <v>M</v>
          </cell>
          <cell r="C347" t="str">
            <v>O</v>
          </cell>
          <cell r="D347" t="str">
            <v>Y</v>
          </cell>
          <cell r="E347">
            <v>3.2178299949154825E-2</v>
          </cell>
        </row>
        <row r="348">
          <cell r="A348">
            <v>35</v>
          </cell>
          <cell r="B348" t="str">
            <v>B</v>
          </cell>
          <cell r="C348" t="str">
            <v>D</v>
          </cell>
          <cell r="D348" t="str">
            <v>I</v>
          </cell>
          <cell r="E348">
            <v>0.76482564409112341</v>
          </cell>
        </row>
        <row r="349">
          <cell r="A349">
            <v>35</v>
          </cell>
          <cell r="B349" t="str">
            <v>B</v>
          </cell>
          <cell r="C349" t="str">
            <v>D</v>
          </cell>
          <cell r="D349" t="str">
            <v>M</v>
          </cell>
          <cell r="E349">
            <v>35.657159015222952</v>
          </cell>
        </row>
        <row r="350">
          <cell r="A350">
            <v>35</v>
          </cell>
          <cell r="B350" t="str">
            <v>B</v>
          </cell>
          <cell r="C350" t="str">
            <v>D</v>
          </cell>
          <cell r="D350" t="str">
            <v>O</v>
          </cell>
          <cell r="E350">
            <v>0.14566115882229672</v>
          </cell>
        </row>
        <row r="351">
          <cell r="A351">
            <v>35</v>
          </cell>
          <cell r="B351" t="str">
            <v>B</v>
          </cell>
          <cell r="C351" t="str">
            <v>O</v>
          </cell>
          <cell r="D351" t="str">
            <v>I</v>
          </cell>
          <cell r="E351">
            <v>0.10321273661994461</v>
          </cell>
        </row>
        <row r="352">
          <cell r="A352">
            <v>35</v>
          </cell>
          <cell r="B352" t="str">
            <v>B</v>
          </cell>
          <cell r="C352" t="str">
            <v>O</v>
          </cell>
          <cell r="D352" t="str">
            <v>M</v>
          </cell>
          <cell r="E352">
            <v>17.16903311167378</v>
          </cell>
        </row>
        <row r="353">
          <cell r="A353">
            <v>35</v>
          </cell>
          <cell r="B353" t="str">
            <v>B</v>
          </cell>
          <cell r="C353" t="str">
            <v>O</v>
          </cell>
          <cell r="D353" t="str">
            <v>Y</v>
          </cell>
          <cell r="E353">
            <v>4.8939681919511507E-2</v>
          </cell>
        </row>
        <row r="354">
          <cell r="A354">
            <v>35</v>
          </cell>
          <cell r="B354" t="str">
            <v>C</v>
          </cell>
          <cell r="C354" t="str">
            <v>D</v>
          </cell>
          <cell r="D354" t="str">
            <v>I</v>
          </cell>
          <cell r="E354">
            <v>0.2152059512632982</v>
          </cell>
        </row>
        <row r="355">
          <cell r="A355">
            <v>35</v>
          </cell>
          <cell r="B355" t="str">
            <v>C</v>
          </cell>
          <cell r="C355" t="str">
            <v>D</v>
          </cell>
          <cell r="D355" t="str">
            <v>M</v>
          </cell>
          <cell r="E355">
            <v>7.7171923635261388</v>
          </cell>
        </row>
        <row r="356">
          <cell r="A356">
            <v>35</v>
          </cell>
          <cell r="B356" t="str">
            <v>C</v>
          </cell>
          <cell r="C356" t="str">
            <v>D</v>
          </cell>
          <cell r="D356" t="str">
            <v>O</v>
          </cell>
          <cell r="E356">
            <v>1.4361195886892035</v>
          </cell>
        </row>
        <row r="357">
          <cell r="A357">
            <v>35</v>
          </cell>
          <cell r="B357" t="str">
            <v>C</v>
          </cell>
          <cell r="C357" t="str">
            <v>D</v>
          </cell>
          <cell r="D357" t="str">
            <v>Y</v>
          </cell>
          <cell r="E357">
            <v>0.11542278468671617</v>
          </cell>
        </row>
        <row r="358">
          <cell r="A358">
            <v>35</v>
          </cell>
          <cell r="B358" t="str">
            <v>C</v>
          </cell>
          <cell r="C358" t="str">
            <v>O</v>
          </cell>
          <cell r="D358" t="str">
            <v>I</v>
          </cell>
          <cell r="E358">
            <v>0.18659520799397281</v>
          </cell>
        </row>
        <row r="359">
          <cell r="A359">
            <v>35</v>
          </cell>
          <cell r="B359" t="str">
            <v>C</v>
          </cell>
          <cell r="C359" t="str">
            <v>O</v>
          </cell>
          <cell r="D359" t="str">
            <v>M</v>
          </cell>
          <cell r="E359">
            <v>0.41835127206642542</v>
          </cell>
        </row>
        <row r="360">
          <cell r="A360">
            <v>35</v>
          </cell>
          <cell r="B360" t="str">
            <v>M</v>
          </cell>
          <cell r="C360" t="str">
            <v>D</v>
          </cell>
          <cell r="D360" t="str">
            <v>M</v>
          </cell>
          <cell r="E360">
            <v>26.649670898300336</v>
          </cell>
        </row>
        <row r="361">
          <cell r="A361">
            <v>35</v>
          </cell>
          <cell r="B361" t="str">
            <v>M</v>
          </cell>
          <cell r="C361" t="str">
            <v>D</v>
          </cell>
          <cell r="D361" t="str">
            <v>O</v>
          </cell>
          <cell r="E361">
            <v>1.8324646023611886</v>
          </cell>
        </row>
        <row r="362">
          <cell r="A362">
            <v>35</v>
          </cell>
          <cell r="B362" t="str">
            <v>M</v>
          </cell>
          <cell r="C362" t="str">
            <v>D</v>
          </cell>
          <cell r="D362" t="str">
            <v>Y</v>
          </cell>
          <cell r="E362">
            <v>8.7207659882612074E-2</v>
          </cell>
        </row>
        <row r="363">
          <cell r="A363">
            <v>35</v>
          </cell>
          <cell r="B363" t="str">
            <v>M</v>
          </cell>
          <cell r="C363" t="str">
            <v>O</v>
          </cell>
          <cell r="D363" t="str">
            <v>I</v>
          </cell>
          <cell r="E363">
            <v>0.27123245447434929</v>
          </cell>
        </row>
        <row r="364">
          <cell r="A364">
            <v>35</v>
          </cell>
          <cell r="B364" t="str">
            <v>M</v>
          </cell>
          <cell r="C364" t="str">
            <v>O</v>
          </cell>
          <cell r="D364" t="str">
            <v>M</v>
          </cell>
          <cell r="E364">
            <v>4.4639412974744896</v>
          </cell>
        </row>
        <row r="365">
          <cell r="A365">
            <v>35</v>
          </cell>
          <cell r="B365" t="str">
            <v>M</v>
          </cell>
          <cell r="C365" t="str">
            <v>O</v>
          </cell>
          <cell r="D365" t="str">
            <v>O</v>
          </cell>
          <cell r="E365">
            <v>2.7177645709316454</v>
          </cell>
        </row>
        <row r="366">
          <cell r="A366">
            <v>36</v>
          </cell>
          <cell r="B366" t="str">
            <v>B</v>
          </cell>
          <cell r="C366" t="str">
            <v>D</v>
          </cell>
          <cell r="D366" t="str">
            <v>M</v>
          </cell>
          <cell r="E366">
            <v>9.6966813074337049E-2</v>
          </cell>
        </row>
        <row r="367">
          <cell r="A367">
            <v>36</v>
          </cell>
          <cell r="B367" t="str">
            <v>B</v>
          </cell>
          <cell r="C367" t="str">
            <v>D</v>
          </cell>
          <cell r="D367" t="str">
            <v>Y</v>
          </cell>
          <cell r="E367">
            <v>0.20737438734792107</v>
          </cell>
        </row>
        <row r="368">
          <cell r="A368">
            <v>36</v>
          </cell>
          <cell r="B368" t="str">
            <v>B</v>
          </cell>
          <cell r="C368" t="str">
            <v>O</v>
          </cell>
          <cell r="D368" t="str">
            <v>Y</v>
          </cell>
          <cell r="E368">
            <v>0.42160920766104665</v>
          </cell>
        </row>
        <row r="369">
          <cell r="A369">
            <v>36</v>
          </cell>
          <cell r="B369" t="str">
            <v>C</v>
          </cell>
          <cell r="C369" t="str">
            <v>D</v>
          </cell>
          <cell r="D369" t="str">
            <v>M</v>
          </cell>
          <cell r="E369">
            <v>59.325001612797479</v>
          </cell>
        </row>
        <row r="370">
          <cell r="A370">
            <v>36</v>
          </cell>
          <cell r="B370" t="str">
            <v>C</v>
          </cell>
          <cell r="C370" t="str">
            <v>D</v>
          </cell>
          <cell r="D370" t="str">
            <v>O</v>
          </cell>
          <cell r="E370">
            <v>23.113461914347223</v>
          </cell>
        </row>
        <row r="371">
          <cell r="A371">
            <v>36</v>
          </cell>
          <cell r="B371" t="str">
            <v>C</v>
          </cell>
          <cell r="C371" t="str">
            <v>D</v>
          </cell>
          <cell r="D371" t="str">
            <v>R</v>
          </cell>
          <cell r="E371">
            <v>0.96465122727756103</v>
          </cell>
        </row>
        <row r="372">
          <cell r="A372">
            <v>36</v>
          </cell>
          <cell r="B372" t="str">
            <v>C</v>
          </cell>
          <cell r="C372" t="str">
            <v>D</v>
          </cell>
          <cell r="D372" t="str">
            <v>Y</v>
          </cell>
          <cell r="E372">
            <v>0.57110466923213232</v>
          </cell>
        </row>
        <row r="373">
          <cell r="A373">
            <v>36</v>
          </cell>
          <cell r="B373" t="str">
            <v>C</v>
          </cell>
          <cell r="C373" t="str">
            <v>O</v>
          </cell>
          <cell r="D373" t="str">
            <v>M</v>
          </cell>
          <cell r="E373">
            <v>1.2988451430947661</v>
          </cell>
        </row>
        <row r="374">
          <cell r="A374">
            <v>36</v>
          </cell>
          <cell r="B374" t="str">
            <v>C</v>
          </cell>
          <cell r="C374" t="str">
            <v>O</v>
          </cell>
          <cell r="D374" t="str">
            <v>O</v>
          </cell>
          <cell r="E374">
            <v>0.90200598173016711</v>
          </cell>
        </row>
        <row r="375">
          <cell r="A375">
            <v>36</v>
          </cell>
          <cell r="B375" t="str">
            <v>M</v>
          </cell>
          <cell r="C375" t="str">
            <v>D</v>
          </cell>
          <cell r="D375" t="str">
            <v>M</v>
          </cell>
          <cell r="E375">
            <v>8.1126622158430717</v>
          </cell>
        </row>
        <row r="376">
          <cell r="A376">
            <v>36</v>
          </cell>
          <cell r="B376" t="str">
            <v>M</v>
          </cell>
          <cell r="C376" t="str">
            <v>D</v>
          </cell>
          <cell r="D376" t="str">
            <v>O</v>
          </cell>
          <cell r="E376">
            <v>5.6676277239137138E-2</v>
          </cell>
        </row>
        <row r="377">
          <cell r="A377">
            <v>36</v>
          </cell>
          <cell r="B377" t="str">
            <v>M</v>
          </cell>
          <cell r="C377" t="str">
            <v>D</v>
          </cell>
          <cell r="D377" t="str">
            <v>R</v>
          </cell>
          <cell r="E377">
            <v>4.5717103090039492E-2</v>
          </cell>
        </row>
        <row r="378">
          <cell r="A378">
            <v>36</v>
          </cell>
          <cell r="B378" t="str">
            <v>M</v>
          </cell>
          <cell r="C378" t="str">
            <v>D</v>
          </cell>
          <cell r="D378" t="str">
            <v>Y</v>
          </cell>
          <cell r="E378">
            <v>2.6828077395464729</v>
          </cell>
        </row>
        <row r="379">
          <cell r="A379">
            <v>36</v>
          </cell>
          <cell r="B379" t="str">
            <v>M</v>
          </cell>
          <cell r="C379" t="str">
            <v>O</v>
          </cell>
          <cell r="D379" t="str">
            <v>I</v>
          </cell>
          <cell r="E379">
            <v>0.49711327678512257</v>
          </cell>
        </row>
        <row r="380">
          <cell r="A380">
            <v>36</v>
          </cell>
          <cell r="B380" t="str">
            <v>M</v>
          </cell>
          <cell r="C380" t="str">
            <v>O</v>
          </cell>
          <cell r="D380" t="str">
            <v>M</v>
          </cell>
          <cell r="E380">
            <v>1.7040024309335933</v>
          </cell>
        </row>
        <row r="381">
          <cell r="A381">
            <v>37</v>
          </cell>
          <cell r="B381" t="str">
            <v>B</v>
          </cell>
          <cell r="C381" t="str">
            <v>D</v>
          </cell>
          <cell r="D381" t="str">
            <v>M</v>
          </cell>
          <cell r="E381">
            <v>39.652267727613975</v>
          </cell>
        </row>
        <row r="382">
          <cell r="A382">
            <v>37</v>
          </cell>
          <cell r="B382" t="str">
            <v>B</v>
          </cell>
          <cell r="C382" t="str">
            <v>O</v>
          </cell>
          <cell r="D382" t="str">
            <v>M</v>
          </cell>
          <cell r="E382">
            <v>35.261454577292135</v>
          </cell>
        </row>
        <row r="383">
          <cell r="A383">
            <v>37</v>
          </cell>
          <cell r="B383" t="str">
            <v>C</v>
          </cell>
          <cell r="C383" t="str">
            <v>D</v>
          </cell>
          <cell r="D383" t="str">
            <v>M</v>
          </cell>
          <cell r="E383">
            <v>0.49302799137436309</v>
          </cell>
        </row>
        <row r="384">
          <cell r="A384">
            <v>37</v>
          </cell>
          <cell r="B384" t="str">
            <v>M</v>
          </cell>
          <cell r="C384" t="str">
            <v>D</v>
          </cell>
          <cell r="D384" t="str">
            <v>M</v>
          </cell>
          <cell r="E384">
            <v>24.236094746963683</v>
          </cell>
        </row>
        <row r="385">
          <cell r="A385">
            <v>37</v>
          </cell>
          <cell r="B385" t="str">
            <v>M</v>
          </cell>
          <cell r="C385" t="str">
            <v>O</v>
          </cell>
          <cell r="D385" t="str">
            <v>M</v>
          </cell>
          <cell r="E385">
            <v>0.35715495675586789</v>
          </cell>
        </row>
        <row r="386">
          <cell r="A386">
            <v>38</v>
          </cell>
          <cell r="B386" t="str">
            <v>B</v>
          </cell>
          <cell r="C386" t="str">
            <v>D</v>
          </cell>
          <cell r="D386" t="str">
            <v>M</v>
          </cell>
          <cell r="E386">
            <v>5.3196267715496743</v>
          </cell>
        </row>
        <row r="387">
          <cell r="A387">
            <v>38</v>
          </cell>
          <cell r="B387" t="str">
            <v>B</v>
          </cell>
          <cell r="C387" t="str">
            <v>D</v>
          </cell>
          <cell r="D387" t="str">
            <v>O</v>
          </cell>
          <cell r="E387">
            <v>0.7927081919004767</v>
          </cell>
        </row>
        <row r="388">
          <cell r="A388">
            <v>38</v>
          </cell>
          <cell r="B388" t="str">
            <v>B</v>
          </cell>
          <cell r="C388" t="str">
            <v>O</v>
          </cell>
          <cell r="D388" t="str">
            <v>M</v>
          </cell>
          <cell r="E388">
            <v>0.41731082225362082</v>
          </cell>
        </row>
        <row r="389">
          <cell r="A389">
            <v>38</v>
          </cell>
          <cell r="B389" t="str">
            <v>C</v>
          </cell>
          <cell r="C389" t="str">
            <v>D</v>
          </cell>
          <cell r="D389" t="str">
            <v>M</v>
          </cell>
          <cell r="E389">
            <v>0.74997084210647391</v>
          </cell>
        </row>
        <row r="390">
          <cell r="A390">
            <v>38</v>
          </cell>
          <cell r="B390" t="str">
            <v>C</v>
          </cell>
          <cell r="C390" t="str">
            <v>D</v>
          </cell>
          <cell r="D390" t="str">
            <v>O</v>
          </cell>
          <cell r="E390">
            <v>30.420815484177453</v>
          </cell>
        </row>
        <row r="391">
          <cell r="A391">
            <v>38</v>
          </cell>
          <cell r="B391" t="str">
            <v>C</v>
          </cell>
          <cell r="C391" t="str">
            <v>O</v>
          </cell>
          <cell r="D391" t="str">
            <v>M</v>
          </cell>
          <cell r="E391">
            <v>1.3540774210443636</v>
          </cell>
        </row>
        <row r="392">
          <cell r="A392">
            <v>38</v>
          </cell>
          <cell r="B392" t="str">
            <v>C</v>
          </cell>
          <cell r="C392" t="str">
            <v>O</v>
          </cell>
          <cell r="D392" t="str">
            <v>O</v>
          </cell>
          <cell r="E392">
            <v>5.3288322693891752</v>
          </cell>
        </row>
        <row r="393">
          <cell r="A393">
            <v>38</v>
          </cell>
          <cell r="B393" t="str">
            <v>M</v>
          </cell>
          <cell r="C393" t="str">
            <v>D</v>
          </cell>
          <cell r="D393" t="str">
            <v>M</v>
          </cell>
          <cell r="E393">
            <v>9.9699781577400941</v>
          </cell>
        </row>
        <row r="394">
          <cell r="A394">
            <v>38</v>
          </cell>
          <cell r="B394" t="str">
            <v>M</v>
          </cell>
          <cell r="C394" t="str">
            <v>D</v>
          </cell>
          <cell r="D394" t="str">
            <v>O</v>
          </cell>
          <cell r="E394">
            <v>40.168390196856848</v>
          </cell>
        </row>
        <row r="395">
          <cell r="A395">
            <v>38</v>
          </cell>
          <cell r="B395" t="str">
            <v>M</v>
          </cell>
          <cell r="C395" t="str">
            <v>O</v>
          </cell>
          <cell r="D395" t="str">
            <v>M</v>
          </cell>
          <cell r="E395">
            <v>3.8020751889271898</v>
          </cell>
        </row>
        <row r="396">
          <cell r="A396">
            <v>38</v>
          </cell>
          <cell r="B396" t="str">
            <v>M</v>
          </cell>
          <cell r="C396" t="str">
            <v>O</v>
          </cell>
          <cell r="D396" t="str">
            <v>R</v>
          </cell>
          <cell r="E396">
            <v>1.6762146540546574</v>
          </cell>
        </row>
        <row r="397">
          <cell r="A397">
            <v>39</v>
          </cell>
          <cell r="B397" t="str">
            <v>B</v>
          </cell>
          <cell r="C397" t="str">
            <v>D</v>
          </cell>
          <cell r="D397" t="str">
            <v>M</v>
          </cell>
          <cell r="E397">
            <v>16.621436813749728</v>
          </cell>
        </row>
        <row r="398">
          <cell r="A398">
            <v>39</v>
          </cell>
          <cell r="B398" t="str">
            <v>B</v>
          </cell>
          <cell r="C398" t="str">
            <v>O</v>
          </cell>
          <cell r="D398" t="str">
            <v>I</v>
          </cell>
          <cell r="E398">
            <v>0.57893542293768208</v>
          </cell>
        </row>
        <row r="399">
          <cell r="A399">
            <v>39</v>
          </cell>
          <cell r="B399" t="str">
            <v>B</v>
          </cell>
          <cell r="C399" t="str">
            <v>O</v>
          </cell>
          <cell r="D399" t="str">
            <v>M</v>
          </cell>
          <cell r="E399">
            <v>0.16432401657917711</v>
          </cell>
        </row>
        <row r="400">
          <cell r="A400">
            <v>39</v>
          </cell>
          <cell r="B400" t="str">
            <v>B</v>
          </cell>
          <cell r="C400" t="str">
            <v>O</v>
          </cell>
          <cell r="D400" t="str">
            <v>Y</v>
          </cell>
          <cell r="E400">
            <v>0.18275739760240559</v>
          </cell>
        </row>
        <row r="401">
          <cell r="A401">
            <v>39</v>
          </cell>
          <cell r="B401" t="str">
            <v>C</v>
          </cell>
          <cell r="C401" t="str">
            <v>D</v>
          </cell>
          <cell r="D401" t="str">
            <v>G</v>
          </cell>
          <cell r="E401">
            <v>2.2723793496579958</v>
          </cell>
        </row>
        <row r="402">
          <cell r="A402">
            <v>39</v>
          </cell>
          <cell r="B402" t="str">
            <v>C</v>
          </cell>
          <cell r="C402" t="str">
            <v>D</v>
          </cell>
          <cell r="D402" t="str">
            <v>M</v>
          </cell>
          <cell r="E402">
            <v>2.9017448912381028</v>
          </cell>
        </row>
        <row r="403">
          <cell r="A403">
            <v>39</v>
          </cell>
          <cell r="B403" t="str">
            <v>C</v>
          </cell>
          <cell r="C403" t="str">
            <v>D</v>
          </cell>
          <cell r="D403" t="str">
            <v>O</v>
          </cell>
          <cell r="E403">
            <v>0.15509822942099746</v>
          </cell>
        </row>
        <row r="404">
          <cell r="A404">
            <v>39</v>
          </cell>
          <cell r="B404" t="str">
            <v>C</v>
          </cell>
          <cell r="C404" t="str">
            <v>O</v>
          </cell>
          <cell r="D404" t="str">
            <v>M</v>
          </cell>
          <cell r="E404">
            <v>1.033874096376697</v>
          </cell>
        </row>
        <row r="405">
          <cell r="A405">
            <v>39</v>
          </cell>
          <cell r="B405" t="str">
            <v>C</v>
          </cell>
          <cell r="C405" t="str">
            <v>O</v>
          </cell>
          <cell r="D405" t="str">
            <v>R</v>
          </cell>
          <cell r="E405">
            <v>3.3355772061372646E-4</v>
          </cell>
        </row>
        <row r="406">
          <cell r="A406">
            <v>39</v>
          </cell>
          <cell r="B406" t="str">
            <v>M</v>
          </cell>
          <cell r="C406" t="str">
            <v>D</v>
          </cell>
          <cell r="D406" t="str">
            <v>I</v>
          </cell>
          <cell r="E406">
            <v>4.2076199103556436E-2</v>
          </cell>
        </row>
        <row r="407">
          <cell r="A407">
            <v>39</v>
          </cell>
          <cell r="B407" t="str">
            <v>M</v>
          </cell>
          <cell r="C407" t="str">
            <v>D</v>
          </cell>
          <cell r="D407" t="str">
            <v>M</v>
          </cell>
          <cell r="E407">
            <v>71.577838006961855</v>
          </cell>
        </row>
        <row r="408">
          <cell r="A408">
            <v>39</v>
          </cell>
          <cell r="B408" t="str">
            <v>M</v>
          </cell>
          <cell r="C408" t="str">
            <v>D</v>
          </cell>
          <cell r="D408" t="str">
            <v>O</v>
          </cell>
          <cell r="E408">
            <v>2.3891114639095268E-2</v>
          </cell>
        </row>
        <row r="409">
          <cell r="A409">
            <v>39</v>
          </cell>
          <cell r="B409" t="str">
            <v>M</v>
          </cell>
          <cell r="C409" t="str">
            <v>O</v>
          </cell>
          <cell r="D409" t="str">
            <v>I</v>
          </cell>
          <cell r="E409">
            <v>0.11129794578763515</v>
          </cell>
        </row>
        <row r="410">
          <cell r="A410">
            <v>39</v>
          </cell>
          <cell r="B410" t="str">
            <v>M</v>
          </cell>
          <cell r="C410" t="str">
            <v>O</v>
          </cell>
          <cell r="D410" t="str">
            <v>M</v>
          </cell>
          <cell r="E410">
            <v>3.4398576582938851</v>
          </cell>
        </row>
        <row r="411">
          <cell r="A411">
            <v>39</v>
          </cell>
          <cell r="B411" t="str">
            <v>M</v>
          </cell>
          <cell r="C411" t="str">
            <v>O</v>
          </cell>
          <cell r="D411" t="str">
            <v>R</v>
          </cell>
          <cell r="E411">
            <v>1.1023924055288129E-2</v>
          </cell>
        </row>
        <row r="412">
          <cell r="A412">
            <v>39</v>
          </cell>
          <cell r="B412" t="str">
            <v>M</v>
          </cell>
          <cell r="C412" t="str">
            <v>O</v>
          </cell>
          <cell r="D412" t="str">
            <v>Y</v>
          </cell>
          <cell r="E412">
            <v>0.88313137587517732</v>
          </cell>
        </row>
        <row r="413">
          <cell r="A413">
            <v>40</v>
          </cell>
          <cell r="B413" t="str">
            <v>C</v>
          </cell>
          <cell r="C413" t="str">
            <v>D</v>
          </cell>
          <cell r="D413" t="str">
            <v>M</v>
          </cell>
          <cell r="E413">
            <v>2.3224301331652328</v>
          </cell>
        </row>
        <row r="414">
          <cell r="A414">
            <v>40</v>
          </cell>
          <cell r="B414" t="str">
            <v>C</v>
          </cell>
          <cell r="C414" t="str">
            <v>D</v>
          </cell>
          <cell r="D414" t="str">
            <v>O</v>
          </cell>
          <cell r="E414">
            <v>76.30791760546623</v>
          </cell>
        </row>
        <row r="415">
          <cell r="A415">
            <v>40</v>
          </cell>
          <cell r="B415" t="str">
            <v>C</v>
          </cell>
          <cell r="C415" t="str">
            <v>O</v>
          </cell>
          <cell r="D415" t="str">
            <v>M</v>
          </cell>
          <cell r="E415">
            <v>0.96161557674589482</v>
          </cell>
        </row>
        <row r="416">
          <cell r="A416">
            <v>40</v>
          </cell>
          <cell r="B416" t="str">
            <v>M</v>
          </cell>
          <cell r="C416" t="str">
            <v>D</v>
          </cell>
          <cell r="D416" t="str">
            <v>M</v>
          </cell>
          <cell r="E416">
            <v>1.4607802176351892</v>
          </cell>
        </row>
        <row r="417">
          <cell r="A417">
            <v>40</v>
          </cell>
          <cell r="B417" t="str">
            <v>M</v>
          </cell>
          <cell r="C417" t="str">
            <v>D</v>
          </cell>
          <cell r="D417" t="str">
            <v>O</v>
          </cell>
          <cell r="E417">
            <v>18.947256466987483</v>
          </cell>
        </row>
        <row r="418">
          <cell r="A418">
            <v>41</v>
          </cell>
          <cell r="B418" t="str">
            <v>B</v>
          </cell>
          <cell r="C418" t="str">
            <v>D</v>
          </cell>
          <cell r="D418" t="str">
            <v>I</v>
          </cell>
          <cell r="E418">
            <v>0.77285206351599289</v>
          </cell>
        </row>
        <row r="419">
          <cell r="A419">
            <v>41</v>
          </cell>
          <cell r="B419" t="str">
            <v>B</v>
          </cell>
          <cell r="C419" t="str">
            <v>D</v>
          </cell>
          <cell r="D419" t="str">
            <v>M</v>
          </cell>
          <cell r="E419">
            <v>1.5378471327980594</v>
          </cell>
        </row>
        <row r="420">
          <cell r="A420">
            <v>41</v>
          </cell>
          <cell r="B420" t="str">
            <v>B</v>
          </cell>
          <cell r="C420" t="str">
            <v>D</v>
          </cell>
          <cell r="D420" t="str">
            <v>O</v>
          </cell>
          <cell r="E420">
            <v>0.30903966259757293</v>
          </cell>
        </row>
        <row r="421">
          <cell r="A421">
            <v>41</v>
          </cell>
          <cell r="B421" t="str">
            <v>B</v>
          </cell>
          <cell r="C421" t="str">
            <v>O</v>
          </cell>
          <cell r="D421" t="str">
            <v>I</v>
          </cell>
          <cell r="E421">
            <v>0.31180456701003845</v>
          </cell>
        </row>
        <row r="422">
          <cell r="A422">
            <v>41</v>
          </cell>
          <cell r="B422" t="str">
            <v>B</v>
          </cell>
          <cell r="C422" t="str">
            <v>O</v>
          </cell>
          <cell r="D422" t="str">
            <v>M</v>
          </cell>
          <cell r="E422">
            <v>1.0800623215532554</v>
          </cell>
        </row>
        <row r="423">
          <cell r="A423">
            <v>41</v>
          </cell>
          <cell r="B423" t="str">
            <v>B</v>
          </cell>
          <cell r="C423" t="str">
            <v>O</v>
          </cell>
          <cell r="D423" t="str">
            <v>Y</v>
          </cell>
          <cell r="E423">
            <v>0.35915175729655952</v>
          </cell>
        </row>
        <row r="424">
          <cell r="A424">
            <v>41</v>
          </cell>
          <cell r="B424" t="str">
            <v>C</v>
          </cell>
          <cell r="C424" t="str">
            <v>D</v>
          </cell>
          <cell r="D424" t="str">
            <v>G</v>
          </cell>
          <cell r="E424">
            <v>1.9413755529895671</v>
          </cell>
        </row>
        <row r="425">
          <cell r="A425">
            <v>41</v>
          </cell>
          <cell r="B425" t="str">
            <v>C</v>
          </cell>
          <cell r="C425" t="str">
            <v>D</v>
          </cell>
          <cell r="D425" t="str">
            <v>I</v>
          </cell>
          <cell r="E425">
            <v>2.0622009126852947</v>
          </cell>
        </row>
        <row r="426">
          <cell r="A426">
            <v>41</v>
          </cell>
          <cell r="B426" t="str">
            <v>C</v>
          </cell>
          <cell r="C426" t="str">
            <v>D</v>
          </cell>
          <cell r="D426" t="str">
            <v>M</v>
          </cell>
          <cell r="E426">
            <v>39.440967863321404</v>
          </cell>
        </row>
        <row r="427">
          <cell r="A427">
            <v>41</v>
          </cell>
          <cell r="B427" t="str">
            <v>C</v>
          </cell>
          <cell r="C427" t="str">
            <v>D</v>
          </cell>
          <cell r="D427" t="str">
            <v>O</v>
          </cell>
          <cell r="E427">
            <v>18.100791567887313</v>
          </cell>
        </row>
        <row r="428">
          <cell r="A428">
            <v>41</v>
          </cell>
          <cell r="B428" t="str">
            <v>C</v>
          </cell>
          <cell r="C428" t="str">
            <v>D</v>
          </cell>
          <cell r="D428" t="str">
            <v>R</v>
          </cell>
          <cell r="E428">
            <v>0.35050487617746606</v>
          </cell>
        </row>
        <row r="429">
          <cell r="A429">
            <v>41</v>
          </cell>
          <cell r="B429" t="str">
            <v>C</v>
          </cell>
          <cell r="C429" t="str">
            <v>D</v>
          </cell>
          <cell r="D429" t="str">
            <v>Y</v>
          </cell>
          <cell r="E429">
            <v>0.13688094529251166</v>
          </cell>
        </row>
        <row r="430">
          <cell r="A430">
            <v>41</v>
          </cell>
          <cell r="B430" t="str">
            <v>C</v>
          </cell>
          <cell r="C430" t="str">
            <v>O</v>
          </cell>
          <cell r="D430" t="str">
            <v>I</v>
          </cell>
          <cell r="E430">
            <v>5.7133436876182678E-2</v>
          </cell>
        </row>
        <row r="431">
          <cell r="A431">
            <v>41</v>
          </cell>
          <cell r="B431" t="str">
            <v>C</v>
          </cell>
          <cell r="C431" t="str">
            <v>O</v>
          </cell>
          <cell r="D431" t="str">
            <v>M</v>
          </cell>
          <cell r="E431">
            <v>3.1707068551882758</v>
          </cell>
        </row>
        <row r="432">
          <cell r="A432">
            <v>41</v>
          </cell>
          <cell r="B432" t="str">
            <v>C</v>
          </cell>
          <cell r="C432" t="str">
            <v>O</v>
          </cell>
          <cell r="D432" t="str">
            <v>O</v>
          </cell>
          <cell r="E432">
            <v>0.39581939880859451</v>
          </cell>
        </row>
        <row r="433">
          <cell r="A433">
            <v>41</v>
          </cell>
          <cell r="B433" t="str">
            <v>C</v>
          </cell>
          <cell r="C433" t="str">
            <v>O</v>
          </cell>
          <cell r="D433" t="str">
            <v>R</v>
          </cell>
          <cell r="E433">
            <v>0.60360650545950789</v>
          </cell>
        </row>
        <row r="434">
          <cell r="A434">
            <v>41</v>
          </cell>
          <cell r="B434" t="str">
            <v>C</v>
          </cell>
          <cell r="C434" t="str">
            <v>O</v>
          </cell>
          <cell r="D434" t="str">
            <v>Y</v>
          </cell>
          <cell r="E434">
            <v>0.69408156374676022</v>
          </cell>
        </row>
        <row r="435">
          <cell r="A435">
            <v>41</v>
          </cell>
          <cell r="B435" t="str">
            <v>M</v>
          </cell>
          <cell r="C435" t="str">
            <v>D</v>
          </cell>
          <cell r="D435" t="str">
            <v>G</v>
          </cell>
          <cell r="E435">
            <v>0.21801931709633923</v>
          </cell>
        </row>
        <row r="436">
          <cell r="A436">
            <v>41</v>
          </cell>
          <cell r="B436" t="str">
            <v>M</v>
          </cell>
          <cell r="C436" t="str">
            <v>D</v>
          </cell>
          <cell r="D436" t="str">
            <v>I</v>
          </cell>
          <cell r="E436">
            <v>0.25877950496782587</v>
          </cell>
        </row>
        <row r="437">
          <cell r="A437">
            <v>41</v>
          </cell>
          <cell r="B437" t="str">
            <v>M</v>
          </cell>
          <cell r="C437" t="str">
            <v>D</v>
          </cell>
          <cell r="D437" t="str">
            <v>M</v>
          </cell>
          <cell r="E437">
            <v>15.461965558160951</v>
          </cell>
        </row>
        <row r="438">
          <cell r="A438">
            <v>41</v>
          </cell>
          <cell r="B438" t="str">
            <v>M</v>
          </cell>
          <cell r="C438" t="str">
            <v>D</v>
          </cell>
          <cell r="D438" t="str">
            <v>O</v>
          </cell>
          <cell r="E438">
            <v>10.440803024857354</v>
          </cell>
        </row>
        <row r="439">
          <cell r="A439">
            <v>41</v>
          </cell>
          <cell r="B439" t="str">
            <v>M</v>
          </cell>
          <cell r="C439" t="str">
            <v>D</v>
          </cell>
          <cell r="D439" t="str">
            <v>Y</v>
          </cell>
          <cell r="E439">
            <v>0.49920235933467311</v>
          </cell>
        </row>
        <row r="440">
          <cell r="A440">
            <v>41</v>
          </cell>
          <cell r="B440" t="str">
            <v>M</v>
          </cell>
          <cell r="C440" t="str">
            <v>O</v>
          </cell>
          <cell r="D440" t="str">
            <v>I</v>
          </cell>
          <cell r="E440">
            <v>0.24382817099378845</v>
          </cell>
        </row>
        <row r="441">
          <cell r="A441">
            <v>41</v>
          </cell>
          <cell r="B441" t="str">
            <v>M</v>
          </cell>
          <cell r="C441" t="str">
            <v>O</v>
          </cell>
          <cell r="D441" t="str">
            <v>M</v>
          </cell>
          <cell r="E441">
            <v>1.3408294826119944</v>
          </cell>
        </row>
        <row r="442">
          <cell r="A442">
            <v>41</v>
          </cell>
          <cell r="B442" t="str">
            <v>M</v>
          </cell>
          <cell r="C442" t="str">
            <v>O</v>
          </cell>
          <cell r="D442" t="str">
            <v>R</v>
          </cell>
          <cell r="E442">
            <v>0.21174559877277285</v>
          </cell>
        </row>
        <row r="443">
          <cell r="A443">
            <v>42</v>
          </cell>
          <cell r="B443" t="str">
            <v>B</v>
          </cell>
          <cell r="C443" t="str">
            <v>D</v>
          </cell>
          <cell r="D443" t="str">
            <v>I</v>
          </cell>
          <cell r="E443">
            <v>3.4914329176698095E-2</v>
          </cell>
        </row>
        <row r="444">
          <cell r="A444">
            <v>42</v>
          </cell>
          <cell r="B444" t="str">
            <v>B</v>
          </cell>
          <cell r="C444" t="str">
            <v>D</v>
          </cell>
          <cell r="D444" t="str">
            <v>M</v>
          </cell>
          <cell r="E444">
            <v>2.333314427057962</v>
          </cell>
        </row>
        <row r="445">
          <cell r="A445">
            <v>42</v>
          </cell>
          <cell r="B445" t="str">
            <v>B</v>
          </cell>
          <cell r="C445" t="str">
            <v>D</v>
          </cell>
          <cell r="D445" t="str">
            <v>O</v>
          </cell>
          <cell r="E445">
            <v>2.3119030919665433</v>
          </cell>
        </row>
        <row r="446">
          <cell r="A446">
            <v>42</v>
          </cell>
          <cell r="B446" t="str">
            <v>B</v>
          </cell>
          <cell r="C446" t="str">
            <v>D</v>
          </cell>
          <cell r="D446" t="str">
            <v>R</v>
          </cell>
          <cell r="E446">
            <v>1.0706638297233353E-2</v>
          </cell>
        </row>
        <row r="447">
          <cell r="A447">
            <v>42</v>
          </cell>
          <cell r="B447" t="str">
            <v>B</v>
          </cell>
          <cell r="C447" t="str">
            <v>O</v>
          </cell>
          <cell r="D447" t="str">
            <v>I</v>
          </cell>
          <cell r="E447">
            <v>0.11296671641767833</v>
          </cell>
        </row>
        <row r="448">
          <cell r="A448">
            <v>42</v>
          </cell>
          <cell r="B448" t="str">
            <v>B</v>
          </cell>
          <cell r="C448" t="str">
            <v>O</v>
          </cell>
          <cell r="D448" t="str">
            <v>M</v>
          </cell>
          <cell r="E448">
            <v>1.5604203404748715</v>
          </cell>
        </row>
        <row r="449">
          <cell r="A449">
            <v>42</v>
          </cell>
          <cell r="B449" t="str">
            <v>B</v>
          </cell>
          <cell r="C449" t="str">
            <v>O</v>
          </cell>
          <cell r="D449" t="str">
            <v>O</v>
          </cell>
          <cell r="E449">
            <v>3.6218151498915989</v>
          </cell>
        </row>
        <row r="450">
          <cell r="A450">
            <v>42</v>
          </cell>
          <cell r="B450" t="str">
            <v>B</v>
          </cell>
          <cell r="C450" t="str">
            <v>O</v>
          </cell>
          <cell r="D450" t="str">
            <v>R</v>
          </cell>
          <cell r="E450">
            <v>7.7390929892125881E-3</v>
          </cell>
        </row>
        <row r="451">
          <cell r="A451">
            <v>42</v>
          </cell>
          <cell r="B451" t="str">
            <v>B</v>
          </cell>
          <cell r="C451" t="str">
            <v>O</v>
          </cell>
          <cell r="D451" t="str">
            <v>Y</v>
          </cell>
          <cell r="E451">
            <v>8.2134889086488749E-2</v>
          </cell>
        </row>
        <row r="452">
          <cell r="A452">
            <v>42</v>
          </cell>
          <cell r="B452" t="str">
            <v>C</v>
          </cell>
          <cell r="C452" t="str">
            <v>D</v>
          </cell>
          <cell r="D452" t="str">
            <v>G</v>
          </cell>
          <cell r="E452">
            <v>4.6346573254032589E-2</v>
          </cell>
        </row>
        <row r="453">
          <cell r="A453">
            <v>42</v>
          </cell>
          <cell r="B453" t="str">
            <v>C</v>
          </cell>
          <cell r="C453" t="str">
            <v>D</v>
          </cell>
          <cell r="D453" t="str">
            <v>I</v>
          </cell>
          <cell r="E453">
            <v>6.6588580501481115E-2</v>
          </cell>
        </row>
        <row r="454">
          <cell r="A454">
            <v>42</v>
          </cell>
          <cell r="B454" t="str">
            <v>C</v>
          </cell>
          <cell r="C454" t="str">
            <v>D</v>
          </cell>
          <cell r="D454" t="str">
            <v>M</v>
          </cell>
          <cell r="E454">
            <v>11.57010472446569</v>
          </cell>
        </row>
        <row r="455">
          <cell r="A455">
            <v>42</v>
          </cell>
          <cell r="B455" t="str">
            <v>C</v>
          </cell>
          <cell r="C455" t="str">
            <v>D</v>
          </cell>
          <cell r="D455" t="str">
            <v>O</v>
          </cell>
          <cell r="E455">
            <v>39.486830493392908</v>
          </cell>
        </row>
        <row r="456">
          <cell r="A456">
            <v>42</v>
          </cell>
          <cell r="B456" t="str">
            <v>C</v>
          </cell>
          <cell r="C456" t="str">
            <v>D</v>
          </cell>
          <cell r="D456" t="str">
            <v>R</v>
          </cell>
          <cell r="E456">
            <v>0.26851404624048442</v>
          </cell>
        </row>
        <row r="457">
          <cell r="A457">
            <v>42</v>
          </cell>
          <cell r="B457" t="str">
            <v>C</v>
          </cell>
          <cell r="C457" t="str">
            <v>D</v>
          </cell>
          <cell r="D457" t="str">
            <v>Y</v>
          </cell>
          <cell r="E457">
            <v>1.5184595618234865E-2</v>
          </cell>
        </row>
        <row r="458">
          <cell r="A458">
            <v>42</v>
          </cell>
          <cell r="B458" t="str">
            <v>C</v>
          </cell>
          <cell r="C458" t="str">
            <v>O</v>
          </cell>
          <cell r="D458" t="str">
            <v>I</v>
          </cell>
          <cell r="E458">
            <v>7.1367515477653493E-2</v>
          </cell>
        </row>
        <row r="459">
          <cell r="A459">
            <v>42</v>
          </cell>
          <cell r="B459" t="str">
            <v>C</v>
          </cell>
          <cell r="C459" t="str">
            <v>O</v>
          </cell>
          <cell r="D459" t="str">
            <v>M</v>
          </cell>
          <cell r="E459">
            <v>1.4850004706609152</v>
          </cell>
        </row>
        <row r="460">
          <cell r="A460">
            <v>42</v>
          </cell>
          <cell r="B460" t="str">
            <v>C</v>
          </cell>
          <cell r="C460" t="str">
            <v>O</v>
          </cell>
          <cell r="D460" t="str">
            <v>O</v>
          </cell>
          <cell r="E460">
            <v>12.582304047745371</v>
          </cell>
        </row>
        <row r="461">
          <cell r="A461">
            <v>42</v>
          </cell>
          <cell r="B461" t="str">
            <v>C</v>
          </cell>
          <cell r="C461" t="str">
            <v>O</v>
          </cell>
          <cell r="D461" t="str">
            <v>Y</v>
          </cell>
          <cell r="E461">
            <v>4.1333033653140998E-2</v>
          </cell>
        </row>
        <row r="462">
          <cell r="A462">
            <v>42</v>
          </cell>
          <cell r="B462" t="str">
            <v>M</v>
          </cell>
          <cell r="C462" t="str">
            <v>D</v>
          </cell>
          <cell r="D462" t="str">
            <v>I</v>
          </cell>
          <cell r="E462">
            <v>0.23106987363022052</v>
          </cell>
        </row>
        <row r="463">
          <cell r="A463">
            <v>42</v>
          </cell>
          <cell r="B463" t="str">
            <v>M</v>
          </cell>
          <cell r="C463" t="str">
            <v>D</v>
          </cell>
          <cell r="D463" t="str">
            <v>M</v>
          </cell>
          <cell r="E463">
            <v>5.1032009588547256</v>
          </cell>
        </row>
        <row r="464">
          <cell r="A464">
            <v>42</v>
          </cell>
          <cell r="B464" t="str">
            <v>M</v>
          </cell>
          <cell r="C464" t="str">
            <v>D</v>
          </cell>
          <cell r="D464" t="str">
            <v>O</v>
          </cell>
          <cell r="E464">
            <v>8.3959740277538462</v>
          </cell>
        </row>
        <row r="465">
          <cell r="A465">
            <v>42</v>
          </cell>
          <cell r="B465" t="str">
            <v>M</v>
          </cell>
          <cell r="C465" t="str">
            <v>D</v>
          </cell>
          <cell r="D465" t="str">
            <v>R</v>
          </cell>
          <cell r="E465">
            <v>0.15675730651561928</v>
          </cell>
        </row>
        <row r="466">
          <cell r="A466">
            <v>42</v>
          </cell>
          <cell r="B466" t="str">
            <v>M</v>
          </cell>
          <cell r="C466" t="str">
            <v>O</v>
          </cell>
          <cell r="D466" t="str">
            <v>I</v>
          </cell>
          <cell r="E466">
            <v>0.51510218436352284</v>
          </cell>
        </row>
        <row r="467">
          <cell r="A467">
            <v>42</v>
          </cell>
          <cell r="B467" t="str">
            <v>M</v>
          </cell>
          <cell r="C467" t="str">
            <v>O</v>
          </cell>
          <cell r="D467" t="str">
            <v>M</v>
          </cell>
          <cell r="E467">
            <v>3.879161769869484</v>
          </cell>
        </row>
        <row r="468">
          <cell r="A468">
            <v>42</v>
          </cell>
          <cell r="B468" t="str">
            <v>M</v>
          </cell>
          <cell r="C468" t="str">
            <v>O</v>
          </cell>
          <cell r="D468" t="str">
            <v>O</v>
          </cell>
          <cell r="E468">
            <v>5.8091987583470592</v>
          </cell>
        </row>
        <row r="469">
          <cell r="A469">
            <v>42</v>
          </cell>
          <cell r="B469" t="str">
            <v>M</v>
          </cell>
          <cell r="C469" t="str">
            <v>O</v>
          </cell>
          <cell r="D469" t="str">
            <v>R</v>
          </cell>
          <cell r="E469">
            <v>1.4437240446493502E-2</v>
          </cell>
        </row>
        <row r="470">
          <cell r="A470">
            <v>42</v>
          </cell>
          <cell r="B470" t="str">
            <v>M</v>
          </cell>
          <cell r="C470" t="str">
            <v>O</v>
          </cell>
          <cell r="D470" t="str">
            <v>Y</v>
          </cell>
          <cell r="E470">
            <v>0.1856091238509795</v>
          </cell>
        </row>
        <row r="471">
          <cell r="A471">
            <v>46</v>
          </cell>
          <cell r="B471" t="str">
            <v>B</v>
          </cell>
          <cell r="C471" t="str">
            <v>O</v>
          </cell>
          <cell r="D471" t="str">
            <v>I</v>
          </cell>
          <cell r="E471">
            <v>1.1806887015954806</v>
          </cell>
        </row>
        <row r="472">
          <cell r="A472">
            <v>46</v>
          </cell>
          <cell r="B472" t="str">
            <v>B</v>
          </cell>
          <cell r="C472" t="str">
            <v>O</v>
          </cell>
          <cell r="D472" t="str">
            <v>M</v>
          </cell>
          <cell r="E472">
            <v>7.8875825425484267</v>
          </cell>
        </row>
        <row r="473">
          <cell r="A473">
            <v>46</v>
          </cell>
          <cell r="B473" t="str">
            <v>C</v>
          </cell>
          <cell r="C473" t="str">
            <v>D</v>
          </cell>
          <cell r="D473" t="str">
            <v>M</v>
          </cell>
          <cell r="E473">
            <v>1.979420351900649</v>
          </cell>
        </row>
        <row r="474">
          <cell r="A474">
            <v>46</v>
          </cell>
          <cell r="B474" t="str">
            <v>C</v>
          </cell>
          <cell r="C474" t="str">
            <v>D</v>
          </cell>
          <cell r="D474" t="str">
            <v>O</v>
          </cell>
          <cell r="E474">
            <v>7.8619269616057741</v>
          </cell>
        </row>
        <row r="475">
          <cell r="A475">
            <v>46</v>
          </cell>
          <cell r="B475" t="str">
            <v>C</v>
          </cell>
          <cell r="C475" t="str">
            <v>O</v>
          </cell>
          <cell r="D475" t="str">
            <v>O</v>
          </cell>
          <cell r="E475">
            <v>0.45981345928262857</v>
          </cell>
        </row>
        <row r="476">
          <cell r="A476">
            <v>46</v>
          </cell>
          <cell r="B476" t="str">
            <v>M</v>
          </cell>
          <cell r="C476" t="str">
            <v>D</v>
          </cell>
          <cell r="D476" t="str">
            <v>M</v>
          </cell>
          <cell r="E476">
            <v>9.7526971493253765</v>
          </cell>
        </row>
        <row r="477">
          <cell r="A477">
            <v>46</v>
          </cell>
          <cell r="B477" t="str">
            <v>M</v>
          </cell>
          <cell r="C477" t="str">
            <v>D</v>
          </cell>
          <cell r="D477" t="str">
            <v>O</v>
          </cell>
          <cell r="E477">
            <v>0.20499931987507852</v>
          </cell>
        </row>
        <row r="478">
          <cell r="A478">
            <v>46</v>
          </cell>
          <cell r="B478" t="str">
            <v>M</v>
          </cell>
          <cell r="C478" t="str">
            <v>O</v>
          </cell>
          <cell r="D478" t="str">
            <v>I</v>
          </cell>
          <cell r="E478">
            <v>22.306299996147573</v>
          </cell>
        </row>
        <row r="479">
          <cell r="A479">
            <v>46</v>
          </cell>
          <cell r="B479" t="str">
            <v>M</v>
          </cell>
          <cell r="C479" t="str">
            <v>O</v>
          </cell>
          <cell r="D479" t="str">
            <v>M</v>
          </cell>
          <cell r="E479">
            <v>14.731115514377944</v>
          </cell>
        </row>
        <row r="480">
          <cell r="A480">
            <v>46</v>
          </cell>
          <cell r="B480" t="str">
            <v>M</v>
          </cell>
          <cell r="C480" t="str">
            <v>O</v>
          </cell>
          <cell r="D480" t="str">
            <v>Y</v>
          </cell>
          <cell r="E480">
            <v>33.635456003341076</v>
          </cell>
        </row>
        <row r="481">
          <cell r="A481">
            <v>51</v>
          </cell>
          <cell r="B481" t="str">
            <v>C</v>
          </cell>
          <cell r="C481" t="str">
            <v>O</v>
          </cell>
          <cell r="D481" t="str">
            <v>M</v>
          </cell>
          <cell r="E481">
            <v>100</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ck List"/>
      <sheetName val="Contract Labour"/>
      <sheetName val="Consultants"/>
      <sheetName val="ContractServices"/>
      <sheetName val="Staff Resources"/>
      <sheetName val="Staff Summary"/>
      <sheetName val="FTE Summary by BU"/>
      <sheetName val="Staff Count"/>
      <sheetName val="Summary"/>
      <sheetName val="FirstWP"/>
      <sheetName val="CFO &amp; Admin"/>
      <sheetName val="Markets"/>
      <sheetName val="LastWP"/>
      <sheetName val="SalarySum"/>
      <sheetName val="capital"/>
    </sheetNames>
    <sheetDataSet>
      <sheetData sheetId="0">
        <row r="8">
          <cell r="B8" t="str">
            <v>Regular</v>
          </cell>
          <cell r="C8" t="str">
            <v>Band 1</v>
          </cell>
          <cell r="E8" t="str">
            <v>ABID,TIBERIU</v>
          </cell>
        </row>
        <row r="9">
          <cell r="C9" t="str">
            <v>Band 2</v>
          </cell>
          <cell r="E9" t="str">
            <v>AHSAN,ADEEL</v>
          </cell>
        </row>
        <row r="10">
          <cell r="C10" t="str">
            <v>Band 3</v>
          </cell>
          <cell r="E10" t="str">
            <v>AITCHISON-DRAKE,GORDAN</v>
          </cell>
        </row>
        <row r="11">
          <cell r="C11" t="str">
            <v>Band 4</v>
          </cell>
          <cell r="E11" t="str">
            <v>ALEXANDRU,DAN</v>
          </cell>
        </row>
        <row r="12">
          <cell r="C12" t="str">
            <v>Band 5</v>
          </cell>
          <cell r="E12" t="str">
            <v>ALEXANIAN,HAMLET</v>
          </cell>
        </row>
        <row r="13">
          <cell r="C13" t="str">
            <v xml:space="preserve">Band 5A (40 hours) </v>
          </cell>
          <cell r="E13" t="str">
            <v>ATWAL,SARVEENA(student)</v>
          </cell>
        </row>
        <row r="14">
          <cell r="C14" t="str">
            <v>Band 6</v>
          </cell>
          <cell r="E14" t="str">
            <v>BARR,ANNE</v>
          </cell>
        </row>
        <row r="15">
          <cell r="C15" t="str">
            <v>Band 7</v>
          </cell>
          <cell r="E15" t="str">
            <v>BARRETT,DAVID</v>
          </cell>
        </row>
        <row r="16">
          <cell r="C16" t="str">
            <v>Band 8</v>
          </cell>
          <cell r="E16" t="str">
            <v>BARRINGTON,ELIZABETH</v>
          </cell>
        </row>
        <row r="17">
          <cell r="C17" t="str">
            <v>Band 9</v>
          </cell>
          <cell r="E17" t="str">
            <v>BEDEK,ANNA</v>
          </cell>
        </row>
        <row r="18">
          <cell r="C18" t="str">
            <v>Band 5 TEMP</v>
          </cell>
          <cell r="E18" t="str">
            <v>BRIGGS,JEANNETTE</v>
          </cell>
        </row>
        <row r="19">
          <cell r="C19" t="str">
            <v>Band 6 TEMP</v>
          </cell>
          <cell r="E19" t="str">
            <v>BULL,TABATHA</v>
          </cell>
        </row>
        <row r="20">
          <cell r="C20" t="str">
            <v>Band 7 TEMP</v>
          </cell>
          <cell r="E20" t="str">
            <v>CALLAN,KATHLEEN</v>
          </cell>
        </row>
        <row r="21">
          <cell r="C21" t="str">
            <v>Band 8 TEMP</v>
          </cell>
          <cell r="E21" t="str">
            <v>CARNEY,DAVE</v>
          </cell>
        </row>
        <row r="22">
          <cell r="C22" t="str">
            <v>Band 9 TEMP</v>
          </cell>
          <cell r="E22" t="str">
            <v>CHANG,SUE</v>
          </cell>
        </row>
        <row r="23">
          <cell r="C23" t="str">
            <v>MP1-35 hrs</v>
          </cell>
          <cell r="E23" t="str">
            <v>CHAPMAN,TOM</v>
          </cell>
        </row>
        <row r="24">
          <cell r="C24" t="str">
            <v>MP1-40 hrs</v>
          </cell>
          <cell r="E24" t="str">
            <v>CHUNG,JO</v>
          </cell>
        </row>
        <row r="25">
          <cell r="C25" t="str">
            <v>MP1 - 35hrs TEMP</v>
          </cell>
          <cell r="E25" t="str">
            <v>CHUNG,JOYCE</v>
          </cell>
        </row>
        <row r="26">
          <cell r="C26" t="str">
            <v>MP1 - 40hrs  TEMP</v>
          </cell>
          <cell r="E26" t="str">
            <v>CIROVIC,  MARKO (Temp)</v>
          </cell>
        </row>
        <row r="27">
          <cell r="C27" t="str">
            <v>MP2-35 hrs</v>
          </cell>
          <cell r="E27" t="str">
            <v>CLARKE,SABEELA</v>
          </cell>
        </row>
        <row r="28">
          <cell r="C28" t="str">
            <v>MP2-40 hrs</v>
          </cell>
          <cell r="E28" t="str">
            <v>CLEMENTE,ANTHONY</v>
          </cell>
        </row>
        <row r="29">
          <cell r="C29" t="str">
            <v>MP2 - 35hrs TEMP</v>
          </cell>
          <cell r="E29" t="str">
            <v>DOBBIE, TYLER</v>
          </cell>
        </row>
        <row r="30">
          <cell r="C30" t="str">
            <v>MP2 - 40hrs  TEMP</v>
          </cell>
          <cell r="E30" t="str">
            <v>DONER, MEGAN</v>
          </cell>
        </row>
        <row r="31">
          <cell r="C31" t="str">
            <v>MP3- 35hrs</v>
          </cell>
          <cell r="E31" t="str">
            <v>DUARTE,OLGA</v>
          </cell>
        </row>
        <row r="32">
          <cell r="C32" t="str">
            <v>MP3 - 35hrs TEMP</v>
          </cell>
          <cell r="E32" t="str">
            <v>DURU,JOSHUA</v>
          </cell>
        </row>
        <row r="33">
          <cell r="C33" t="str">
            <v>MP4- 35 hrs</v>
          </cell>
          <cell r="E33" t="str">
            <v>EADIE,AMBER(Temp)</v>
          </cell>
        </row>
        <row r="34">
          <cell r="C34" t="str">
            <v>MP4- 40 hrs</v>
          </cell>
          <cell r="E34" t="str">
            <v>EL-MADHOUN,MOHAMED</v>
          </cell>
        </row>
        <row r="35">
          <cell r="C35" t="str">
            <v>MP4 - 35hrs TEMP</v>
          </cell>
          <cell r="E35" t="str">
            <v>FAZZARI,THOMAS</v>
          </cell>
        </row>
        <row r="36">
          <cell r="C36" t="str">
            <v>MP4 - 40hrs  TEMP</v>
          </cell>
          <cell r="E36" t="str">
            <v>FERGUSON,DANNY</v>
          </cell>
        </row>
        <row r="37">
          <cell r="C37" t="str">
            <v>MP5- 35 hrs</v>
          </cell>
          <cell r="E37" t="str">
            <v>FIN Corporate Controller Dpt</v>
          </cell>
        </row>
        <row r="38">
          <cell r="C38" t="str">
            <v>MP5- 40 hrs</v>
          </cell>
          <cell r="E38" t="str">
            <v>FIN Internal Audit Dpt</v>
          </cell>
        </row>
        <row r="39">
          <cell r="C39" t="str">
            <v>MP5 - 35hrs TEMP</v>
          </cell>
          <cell r="E39" t="str">
            <v>FIN M&amp;F Admin Dpt</v>
          </cell>
        </row>
        <row r="40">
          <cell r="C40" t="str">
            <v>MP5 - 40hrs  TEMP</v>
          </cell>
          <cell r="E40" t="str">
            <v>FIN Settlements Dpt</v>
          </cell>
        </row>
        <row r="41">
          <cell r="C41" t="str">
            <v>MP6- 35hrs</v>
          </cell>
          <cell r="E41" t="str">
            <v>FIN Treasury Dpt</v>
          </cell>
        </row>
        <row r="42">
          <cell r="C42" t="str">
            <v>MP6- 40hrs</v>
          </cell>
          <cell r="E42" t="str">
            <v>FORREST,MARILYN</v>
          </cell>
        </row>
        <row r="43">
          <cell r="C43" t="str">
            <v>MP6 - 35hrs TEMP</v>
          </cell>
          <cell r="E43" t="str">
            <v>FURTADO,PATRICIA</v>
          </cell>
        </row>
        <row r="44">
          <cell r="C44" t="str">
            <v>MP6 - 40hrs  TEMP</v>
          </cell>
          <cell r="E44" t="str">
            <v>GLANVILLE,CATHRYNE</v>
          </cell>
        </row>
        <row r="45">
          <cell r="C45" t="str">
            <v>PWU 57 35hrs</v>
          </cell>
          <cell r="E45" t="str">
            <v>GOHGARI,ZAHIR</v>
          </cell>
        </row>
        <row r="46">
          <cell r="C46" t="str">
            <v>PWU 57 40 hrs</v>
          </cell>
          <cell r="E46" t="str">
            <v>GRAHAM,BILL</v>
          </cell>
        </row>
        <row r="47">
          <cell r="C47" t="str">
            <v>PWU 57 35 hrs TEMP</v>
          </cell>
          <cell r="E47" t="str">
            <v>GU,ZHI XIN (temp)</v>
          </cell>
        </row>
        <row r="48">
          <cell r="C48" t="str">
            <v>PWU 57 40 hrs TEMP</v>
          </cell>
          <cell r="E48" t="str">
            <v>HE,AIMING</v>
          </cell>
        </row>
        <row r="49">
          <cell r="C49" t="str">
            <v>PWU 58 35 hrs</v>
          </cell>
          <cell r="E49" t="str">
            <v>HILL,WARREN</v>
          </cell>
        </row>
        <row r="50">
          <cell r="C50" t="str">
            <v>PWU 58 40 hrs</v>
          </cell>
          <cell r="E50" t="str">
            <v>HILLIS,PATRICIA</v>
          </cell>
        </row>
        <row r="51">
          <cell r="C51" t="str">
            <v>PWU 58 35 hrs TEMP</v>
          </cell>
          <cell r="E51" t="str">
            <v>INGMAN,NICHOLAS</v>
          </cell>
        </row>
        <row r="52">
          <cell r="C52" t="str">
            <v>PWU 59 35 hrs</v>
          </cell>
          <cell r="E52" t="str">
            <v>IQBAL,HARIS</v>
          </cell>
        </row>
        <row r="53">
          <cell r="C53" t="str">
            <v>PWU 59 40 hrs</v>
          </cell>
          <cell r="E53" t="str">
            <v>JABBAR,ADNAN(Temp)</v>
          </cell>
        </row>
        <row r="54">
          <cell r="C54" t="str">
            <v>PWU 59 35 hrs TEMP</v>
          </cell>
          <cell r="E54" t="str">
            <v>KAMSTRA,PAT</v>
          </cell>
        </row>
        <row r="55">
          <cell r="C55" t="str">
            <v>PWU 59 40 hrs TEMP</v>
          </cell>
          <cell r="E55" t="str">
            <v>KLINE,HEATHER</v>
          </cell>
        </row>
        <row r="56">
          <cell r="C56" t="str">
            <v>PWU 60 35 hrs</v>
          </cell>
          <cell r="E56" t="str">
            <v>KOZLIK,GRANT(Temp)</v>
          </cell>
        </row>
        <row r="57">
          <cell r="C57" t="str">
            <v>PWU 60 35 hrs TEMP</v>
          </cell>
          <cell r="E57" t="str">
            <v>KOZLIK,GREGORY(Temp</v>
          </cell>
        </row>
        <row r="58">
          <cell r="C58" t="str">
            <v>PWU 61 35hrs</v>
          </cell>
          <cell r="E58" t="str">
            <v>KWOK,JASON</v>
          </cell>
        </row>
        <row r="59">
          <cell r="C59" t="str">
            <v>PWU 61 35 hrs TEMP</v>
          </cell>
          <cell r="E59" t="str">
            <v>LANE,DEBORAH</v>
          </cell>
        </row>
        <row r="60">
          <cell r="C60" t="str">
            <v>PWU 62 35hrs</v>
          </cell>
          <cell r="E60" t="str">
            <v>LE,BRIAN (temp)</v>
          </cell>
        </row>
        <row r="61">
          <cell r="C61" t="str">
            <v>PWU 62 35 hrs TEMP</v>
          </cell>
          <cell r="E61" t="str">
            <v>LEONARD,TED</v>
          </cell>
        </row>
        <row r="62">
          <cell r="C62" t="str">
            <v>PWU 63 35hrs</v>
          </cell>
          <cell r="E62" t="str">
            <v>LIS,MARGARET</v>
          </cell>
        </row>
        <row r="63">
          <cell r="C63" t="str">
            <v>PWU 63 35 hrs TEMP</v>
          </cell>
          <cell r="E63" t="str">
            <v>LUK, CHUNG (Temp)</v>
          </cell>
        </row>
        <row r="64">
          <cell r="C64" t="str">
            <v>PWU 64 35 hrs</v>
          </cell>
          <cell r="E64" t="str">
            <v>LYLE,BARBARA</v>
          </cell>
        </row>
        <row r="65">
          <cell r="C65" t="str">
            <v>PWU 64 35 hrs TEMP</v>
          </cell>
          <cell r="E65" t="str">
            <v>M&amp;F Student 1</v>
          </cell>
        </row>
        <row r="66">
          <cell r="C66" t="str">
            <v>PWU 66 35 hrs</v>
          </cell>
          <cell r="E66" t="str">
            <v>M&amp;F Student 10</v>
          </cell>
        </row>
        <row r="67">
          <cell r="C67" t="str">
            <v>PWU 66 35 hrs temp</v>
          </cell>
          <cell r="E67" t="str">
            <v>M&amp;F Student 2</v>
          </cell>
        </row>
        <row r="68">
          <cell r="C68" t="str">
            <v>PWU Trades - 28-1</v>
          </cell>
          <cell r="E68" t="str">
            <v>M&amp;F Student 3</v>
          </cell>
        </row>
        <row r="69">
          <cell r="C69" t="str">
            <v>PWU Trades - 26 supervisor</v>
          </cell>
          <cell r="E69" t="str">
            <v>M&amp;F Student 4</v>
          </cell>
        </row>
        <row r="70">
          <cell r="C70" t="str">
            <v>PWU Trades - 28-1 temp</v>
          </cell>
          <cell r="E70" t="str">
            <v>M&amp;F Student 5</v>
          </cell>
        </row>
        <row r="71">
          <cell r="C71" t="str">
            <v>PWU Trades - 26 supervisor temp</v>
          </cell>
          <cell r="E71" t="str">
            <v>M&amp;F Student 6</v>
          </cell>
        </row>
        <row r="72">
          <cell r="C72" t="str">
            <v>Coop student</v>
          </cell>
          <cell r="E72" t="str">
            <v>M&amp;F Student 7</v>
          </cell>
        </row>
        <row r="73">
          <cell r="C73" t="str">
            <v>Dev Schedule 04 - 35 hr Temp</v>
          </cell>
          <cell r="E73" t="str">
            <v>M&amp;F Student 8</v>
          </cell>
        </row>
        <row r="74">
          <cell r="C74" t="str">
            <v>Dev Schedule 04 - 40 hr Temp</v>
          </cell>
          <cell r="E74" t="str">
            <v>M&amp;F Student 9</v>
          </cell>
        </row>
        <row r="75">
          <cell r="E75" t="str">
            <v>M&amp;F Temp 1</v>
          </cell>
        </row>
        <row r="76">
          <cell r="E76" t="str">
            <v>M&amp;F Temp 2</v>
          </cell>
        </row>
        <row r="77">
          <cell r="E77" t="str">
            <v>M&amp;F Temp 3</v>
          </cell>
        </row>
        <row r="78">
          <cell r="E78" t="str">
            <v>M&amp;F Temp 4</v>
          </cell>
        </row>
        <row r="79">
          <cell r="E79" t="str">
            <v>M&amp;F Temp 5</v>
          </cell>
        </row>
        <row r="80">
          <cell r="E80" t="str">
            <v>M&amp;F Temp 6</v>
          </cell>
        </row>
        <row r="81">
          <cell r="E81" t="str">
            <v>M&amp;F Temp 7</v>
          </cell>
        </row>
        <row r="82">
          <cell r="E82" t="str">
            <v>M&amp;F Vacant 1</v>
          </cell>
        </row>
        <row r="83">
          <cell r="E83" t="str">
            <v>M&amp;F Vacant 2</v>
          </cell>
        </row>
        <row r="84">
          <cell r="E84" t="str">
            <v>M&amp;F Vacant 3</v>
          </cell>
        </row>
        <row r="85">
          <cell r="E85" t="str">
            <v>M&amp;F Vacant 4</v>
          </cell>
        </row>
        <row r="86">
          <cell r="E86" t="str">
            <v>M&amp;F Vacant 5</v>
          </cell>
        </row>
        <row r="87">
          <cell r="E87" t="str">
            <v>M&amp;F Vacant 6</v>
          </cell>
        </row>
        <row r="88">
          <cell r="E88" t="str">
            <v>MACKLIN,MICHELLE</v>
          </cell>
        </row>
        <row r="89">
          <cell r="E89" t="str">
            <v>MALANDRINO,JOANNE</v>
          </cell>
        </row>
        <row r="90">
          <cell r="E90" t="str">
            <v>MANNING,CYNTHIA</v>
          </cell>
        </row>
        <row r="91">
          <cell r="E91" t="str">
            <v>MARKOVIC,EDDIE</v>
          </cell>
        </row>
        <row r="92">
          <cell r="E92" t="str">
            <v>MARKOVIC,VESNA</v>
          </cell>
        </row>
        <row r="93">
          <cell r="E93" t="str">
            <v>MARTINELLO,ANTHONY</v>
          </cell>
        </row>
        <row r="94">
          <cell r="E94" t="str">
            <v>MATSUGU,DARREN</v>
          </cell>
        </row>
        <row r="95">
          <cell r="E95" t="str">
            <v>MCKENZIE,IDALIN</v>
          </cell>
        </row>
        <row r="96">
          <cell r="E96" t="str">
            <v>MCPHERSON,O'NEIL</v>
          </cell>
        </row>
        <row r="97">
          <cell r="E97" t="str">
            <v>MORRIS,ELIZABETH</v>
          </cell>
        </row>
        <row r="98">
          <cell r="E98" t="str">
            <v>MURRAY,PATRICIA</v>
          </cell>
        </row>
        <row r="99">
          <cell r="E99" t="str">
            <v>MYERS,DENISE</v>
          </cell>
        </row>
        <row r="100">
          <cell r="E100" t="str">
            <v>NG,ALLISON</v>
          </cell>
        </row>
        <row r="101">
          <cell r="E101" t="str">
            <v>NG,HOK</v>
          </cell>
        </row>
        <row r="102">
          <cell r="E102" t="str">
            <v>NIARCHOS,JACQUELINE</v>
          </cell>
        </row>
        <row r="103">
          <cell r="E103" t="str">
            <v>NICHOLSON,SUSAN</v>
          </cell>
        </row>
        <row r="104">
          <cell r="E104" t="str">
            <v>OCI Headcount 1</v>
          </cell>
        </row>
        <row r="105">
          <cell r="E105" t="str">
            <v>OCI Headcount 2</v>
          </cell>
        </row>
        <row r="106">
          <cell r="E106" t="str">
            <v>O'CONNELL-JAY,CAOLAN (Student)</v>
          </cell>
        </row>
        <row r="107">
          <cell r="E107" t="str">
            <v>OSWALD,TINA</v>
          </cell>
        </row>
        <row r="108">
          <cell r="E108" t="str">
            <v>PAREDES,JONATHAN</v>
          </cell>
        </row>
        <row r="109">
          <cell r="E109" t="str">
            <v>PATEL,B</v>
          </cell>
        </row>
        <row r="110">
          <cell r="E110" t="str">
            <v>RANKIN,  MELINDA</v>
          </cell>
        </row>
        <row r="111">
          <cell r="E111" t="str">
            <v>RANKIN,R</v>
          </cell>
        </row>
        <row r="112">
          <cell r="E112" t="str">
            <v>REID, CARRIE</v>
          </cell>
        </row>
        <row r="113">
          <cell r="E113" t="str">
            <v>REID,KEVIN</v>
          </cell>
        </row>
        <row r="114">
          <cell r="E114" t="str">
            <v>RICHARDSON,KAREN</v>
          </cell>
        </row>
        <row r="115">
          <cell r="E115" t="str">
            <v>RITCHIE-WUST,GEORGIA</v>
          </cell>
        </row>
        <row r="116">
          <cell r="E116" t="str">
            <v>RIVARD, BRIAN</v>
          </cell>
        </row>
        <row r="117">
          <cell r="E117" t="str">
            <v>RODRIGO,DILHAN</v>
          </cell>
        </row>
        <row r="118">
          <cell r="E118" t="str">
            <v>SET Market Settlements Dpt</v>
          </cell>
        </row>
        <row r="119">
          <cell r="E119" t="str">
            <v>SET Meter Data Management Dpt</v>
          </cell>
        </row>
        <row r="120">
          <cell r="E120" t="str">
            <v>SET Settlements Admin Dpt</v>
          </cell>
        </row>
        <row r="121">
          <cell r="E121" t="str">
            <v>SHORT, REBECCA</v>
          </cell>
        </row>
        <row r="122">
          <cell r="E122" t="str">
            <v>SIDDIQ,ZIAD(Temp)</v>
          </cell>
        </row>
        <row r="123">
          <cell r="E123" t="str">
            <v>SIVARAJ,SHANJEEV(Temp)</v>
          </cell>
        </row>
        <row r="124">
          <cell r="E124" t="str">
            <v>SPENCER,BARRY</v>
          </cell>
        </row>
        <row r="125">
          <cell r="E125" t="str">
            <v>STANCU,ROBERT</v>
          </cell>
        </row>
        <row r="126">
          <cell r="E126" t="str">
            <v>STERN,JERMAINE(Temp)</v>
          </cell>
        </row>
        <row r="127">
          <cell r="E127" t="str">
            <v>THOMPSON,HELENA</v>
          </cell>
        </row>
        <row r="128">
          <cell r="E128" t="str">
            <v>TRICKEY,CANDICE</v>
          </cell>
        </row>
        <row r="129">
          <cell r="E129" t="str">
            <v>WACHNIK,J</v>
          </cell>
        </row>
        <row r="130">
          <cell r="E130" t="str">
            <v>WONG,NEILL</v>
          </cell>
        </row>
        <row r="131">
          <cell r="E131" t="str">
            <v>WOODS,CINDY</v>
          </cell>
        </row>
        <row r="132">
          <cell r="E132" t="str">
            <v>WRIGHT-HILBIG,RHONDA</v>
          </cell>
        </row>
        <row r="133">
          <cell r="E133" t="str">
            <v>XIE,ZI CONG</v>
          </cell>
        </row>
        <row r="134">
          <cell r="E134" t="str">
            <v>ZAWORSKI,RICHARD</v>
          </cell>
        </row>
        <row r="135">
          <cell r="E135" t="str">
            <v>IA - Rotational Opportunity</v>
          </cell>
        </row>
        <row r="136">
          <cell r="E136" t="str">
            <v>WILSON,MARK</v>
          </cell>
        </row>
        <row r="137">
          <cell r="E137" t="str">
            <v>SOUKRI,DINA</v>
          </cell>
        </row>
        <row r="138">
          <cell r="E138" t="str">
            <v>BELL,BRIAN</v>
          </cell>
        </row>
        <row r="139">
          <cell r="E139" t="str">
            <v>FINKBEINER,DARREN</v>
          </cell>
        </row>
        <row r="140">
          <cell r="E140" t="str">
            <v>ARLITT,EDWARD</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amp; Changes"/>
      <sheetName val="All_KC 1990"/>
      <sheetName val="All_KC 2006"/>
      <sheetName val="Qualitative Assessment MT &amp; T"/>
      <sheetName val="Qualitative Assessment AHEG"/>
      <sheetName val="Qualitative Assessment HU"/>
      <sheetName val="Input - Key Category Analysis"/>
      <sheetName val="Level wo LULUCF Unsorted"/>
      <sheetName val="Level 2006 wo LULUCF Sorted"/>
      <sheetName val="Level 1990 wo LULUCF Sorted"/>
      <sheetName val="Level  w LULUCF unsorted"/>
      <sheetName val="Level 2006 w LULUCF sorted"/>
      <sheetName val="Level 1990 w LULUCF sorted"/>
      <sheetName val="Trends wo LULUCF Unsorted"/>
      <sheetName val="Trend  wo LULUCF Sorted"/>
      <sheetName val="Trends w LULUCF unsorted"/>
      <sheetName val="Trends w LULUCF sorted"/>
      <sheetName val="BaseData-Waste"/>
      <sheetName val="BaseData-LULUCF"/>
      <sheetName val="BaseData-Agriculture"/>
      <sheetName val="BaseData-IP"/>
      <sheetName val="BaseData-Fugitive"/>
      <sheetName val="Base Data-Transport"/>
      <sheetName val="Base Data-Station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4">
          <cell r="D4" t="str">
            <v>Direct Greenhouse Gas</v>
          </cell>
          <cell r="E4" t="str">
            <v>Base Year Estimates</v>
          </cell>
          <cell r="F4" t="str">
            <v>Current Year Estimate</v>
          </cell>
          <cell r="G4" t="str">
            <v>Level Assessment 2006</v>
          </cell>
          <cell r="H4" t="str">
            <v>Level Assessment 1990</v>
          </cell>
          <cell r="I4" t="str">
            <v>Cumulative Total of Column</v>
          </cell>
          <cell r="J4" t="str">
            <v>Rank</v>
          </cell>
          <cell r="K4" t="str">
            <v>KC</v>
          </cell>
        </row>
        <row r="5">
          <cell r="D5" t="str">
            <v>CO2</v>
          </cell>
          <cell r="E5">
            <v>94923.205023604431</v>
          </cell>
          <cell r="F5">
            <v>129687.37148881024</v>
          </cell>
          <cell r="G5">
            <v>0.1784430884287623</v>
          </cell>
          <cell r="H5">
            <v>0.16026705278163134</v>
          </cell>
          <cell r="I5">
            <v>0.16026705278163134</v>
          </cell>
          <cell r="J5">
            <v>1</v>
          </cell>
          <cell r="K5" t="str">
            <v>1990 KC</v>
          </cell>
        </row>
        <row r="6">
          <cell r="D6" t="str">
            <v>CO2</v>
          </cell>
          <cell r="E6">
            <v>94823.554482856809</v>
          </cell>
          <cell r="F6">
            <v>116253.8277061401</v>
          </cell>
          <cell r="G6">
            <v>0.15995922979546826</v>
          </cell>
          <cell r="H6">
            <v>0.16009880415928715</v>
          </cell>
          <cell r="I6">
            <v>0.32036585694091846</v>
          </cell>
          <cell r="J6">
            <v>2</v>
          </cell>
          <cell r="K6" t="str">
            <v>1990 KC</v>
          </cell>
        </row>
        <row r="7">
          <cell r="D7" t="str">
            <v>CO2</v>
          </cell>
          <cell r="E7">
            <v>68794.946329139988</v>
          </cell>
          <cell r="F7">
            <v>72383.042161699996</v>
          </cell>
          <cell r="G7">
            <v>9.9595307121461016E-2</v>
          </cell>
          <cell r="H7">
            <v>0.11615245494186655</v>
          </cell>
          <cell r="I7">
            <v>0.436518311882785</v>
          </cell>
          <cell r="J7">
            <v>3</v>
          </cell>
          <cell r="K7" t="str">
            <v>1990 KC</v>
          </cell>
        </row>
        <row r="8">
          <cell r="D8" t="str">
            <v>CO2</v>
          </cell>
          <cell r="E8">
            <v>62340.057184828205</v>
          </cell>
          <cell r="F8">
            <v>69516.448028500512</v>
          </cell>
          <cell r="G8">
            <v>9.5651022458061674E-2</v>
          </cell>
          <cell r="H8">
            <v>0.10525410759957288</v>
          </cell>
          <cell r="I8">
            <v>0.54177241948235788</v>
          </cell>
          <cell r="J8">
            <v>4</v>
          </cell>
          <cell r="K8" t="str">
            <v>1990 KC</v>
          </cell>
        </row>
        <row r="9">
          <cell r="D9" t="str">
            <v>CO2</v>
          </cell>
          <cell r="E9">
            <v>34089.385999031067</v>
          </cell>
          <cell r="F9">
            <v>49079.696364952171</v>
          </cell>
          <cell r="G9">
            <v>6.7531113461295048E-2</v>
          </cell>
          <cell r="H9">
            <v>5.7556057276421907E-2</v>
          </cell>
          <cell r="I9">
            <v>0.59932847675877976</v>
          </cell>
          <cell r="J9">
            <v>5</v>
          </cell>
          <cell r="K9" t="str">
            <v>1990 KC</v>
          </cell>
        </row>
        <row r="10">
          <cell r="D10" t="str">
            <v>CO2</v>
          </cell>
          <cell r="E10">
            <v>19767.61454500557</v>
          </cell>
          <cell r="F10">
            <v>25926.377411189755</v>
          </cell>
          <cell r="G10">
            <v>3.5673348946096695E-2</v>
          </cell>
          <cell r="H10">
            <v>3.3375372469392962E-2</v>
          </cell>
          <cell r="I10">
            <v>0.63270384922817269</v>
          </cell>
          <cell r="J10">
            <v>6</v>
          </cell>
          <cell r="K10" t="str">
            <v>1990 KC</v>
          </cell>
        </row>
        <row r="11">
          <cell r="D11" t="str">
            <v>CH4</v>
          </cell>
          <cell r="E11">
            <v>17984.103929917073</v>
          </cell>
          <cell r="F11">
            <v>24162.668871172307</v>
          </cell>
          <cell r="G11">
            <v>3.3246577585432237E-2</v>
          </cell>
          <cell r="H11">
            <v>3.0364117320413227E-2</v>
          </cell>
          <cell r="I11">
            <v>0.66306796654858591</v>
          </cell>
          <cell r="J11">
            <v>7</v>
          </cell>
          <cell r="K11" t="str">
            <v>1990 KC</v>
          </cell>
        </row>
        <row r="12">
          <cell r="D12" t="str">
            <v>CH4</v>
          </cell>
          <cell r="E12">
            <v>16983.00400111582</v>
          </cell>
          <cell r="F12">
            <v>19756.002952267339</v>
          </cell>
          <cell r="G12">
            <v>2.7183234121716346E-2</v>
          </cell>
          <cell r="H12">
            <v>2.8673873769439778E-2</v>
          </cell>
          <cell r="I12">
            <v>0.69174184031802566</v>
          </cell>
          <cell r="J12">
            <v>8</v>
          </cell>
          <cell r="K12" t="str">
            <v>1990 KC</v>
          </cell>
        </row>
        <row r="13">
          <cell r="D13" t="str">
            <v>CO2</v>
          </cell>
          <cell r="E13">
            <v>15621.346160391109</v>
          </cell>
          <cell r="F13">
            <v>16112.295220253818</v>
          </cell>
          <cell r="G13">
            <v>2.2169681502305333E-2</v>
          </cell>
          <cell r="H13">
            <v>2.6374869126942903E-2</v>
          </cell>
          <cell r="I13">
            <v>0.71811670944496853</v>
          </cell>
          <cell r="J13">
            <v>9</v>
          </cell>
          <cell r="K13" t="str">
            <v>1990 KC</v>
          </cell>
        </row>
        <row r="14">
          <cell r="D14" t="str">
            <v>N2O</v>
          </cell>
          <cell r="E14">
            <v>13855.627325976788</v>
          </cell>
          <cell r="F14">
            <v>15040.04748401765</v>
          </cell>
          <cell r="G14">
            <v>2.0694324299686422E-2</v>
          </cell>
          <cell r="H14">
            <v>2.3393653379305317E-2</v>
          </cell>
          <cell r="I14">
            <v>0.74151036282427385</v>
          </cell>
          <cell r="J14">
            <v>10</v>
          </cell>
          <cell r="K14" t="str">
            <v>1990 KC</v>
          </cell>
        </row>
        <row r="15">
          <cell r="D15" t="str">
            <v>CH4</v>
          </cell>
          <cell r="E15">
            <v>12875.606945779429</v>
          </cell>
          <cell r="F15">
            <v>21284.384774718423</v>
          </cell>
          <cell r="G15">
            <v>2.9286208139661363E-2</v>
          </cell>
          <cell r="H15">
            <v>2.1739000252484458E-2</v>
          </cell>
          <cell r="I15">
            <v>0.76324936307675828</v>
          </cell>
          <cell r="J15">
            <v>11</v>
          </cell>
          <cell r="K15" t="str">
            <v>1990 KC</v>
          </cell>
        </row>
        <row r="16">
          <cell r="D16" t="str">
            <v>N2O</v>
          </cell>
          <cell r="E16">
            <v>10718.25</v>
          </cell>
          <cell r="F16">
            <v>1208.69</v>
          </cell>
          <cell r="G16">
            <v>1.6630946720326608E-3</v>
          </cell>
          <cell r="H16">
            <v>1.8096548025844275E-2</v>
          </cell>
          <cell r="I16">
            <v>0.78134591110260254</v>
          </cell>
          <cell r="J16">
            <v>12</v>
          </cell>
          <cell r="K16" t="str">
            <v>1990 KC</v>
          </cell>
        </row>
        <row r="17">
          <cell r="D17" t="str">
            <v>CH4</v>
          </cell>
          <cell r="E17">
            <v>9936.5576972053677</v>
          </cell>
          <cell r="F17">
            <v>16954.367387385792</v>
          </cell>
          <cell r="G17">
            <v>2.3328329074986651E-2</v>
          </cell>
          <cell r="H17">
            <v>1.677674933679001E-2</v>
          </cell>
          <cell r="I17">
            <v>0.79812266043939251</v>
          </cell>
          <cell r="J17">
            <v>13</v>
          </cell>
          <cell r="K17" t="str">
            <v>1990 KC</v>
          </cell>
        </row>
        <row r="18">
          <cell r="D18" t="str">
            <v>N2O</v>
          </cell>
          <cell r="E18">
            <v>9023.8659881330714</v>
          </cell>
          <cell r="F18">
            <v>10766.334613248255</v>
          </cell>
          <cell r="G18">
            <v>1.4813917325876768E-2</v>
          </cell>
          <cell r="H18">
            <v>1.5235773025730211E-2</v>
          </cell>
          <cell r="I18">
            <v>0.81335843346512271</v>
          </cell>
          <cell r="J18">
            <v>14</v>
          </cell>
          <cell r="K18" t="str">
            <v>1990 KC</v>
          </cell>
        </row>
        <row r="19">
          <cell r="D19" t="str">
            <v>CO2</v>
          </cell>
          <cell r="E19">
            <v>8029.6398733872011</v>
          </cell>
          <cell r="F19">
            <v>12453.604609524582</v>
          </cell>
          <cell r="G19">
            <v>1.713551321985101E-2</v>
          </cell>
          <cell r="H19">
            <v>1.3557135129240838E-2</v>
          </cell>
          <cell r="I19">
            <v>0.82691556859436355</v>
          </cell>
          <cell r="J19">
            <v>15</v>
          </cell>
          <cell r="K19" t="str">
            <v>1990 KC</v>
          </cell>
        </row>
        <row r="20">
          <cell r="D20" t="str">
            <v>CO2</v>
          </cell>
          <cell r="E20">
            <v>7060.3260364866674</v>
          </cell>
          <cell r="F20">
            <v>7757.0598633333329</v>
          </cell>
          <cell r="G20">
            <v>1.0673311543363531E-2</v>
          </cell>
          <cell r="H20">
            <v>1.1920558785006856E-2</v>
          </cell>
          <cell r="I20">
            <v>0.83883612737937041</v>
          </cell>
          <cell r="J20">
            <v>16</v>
          </cell>
          <cell r="K20" t="str">
            <v>1990 KC</v>
          </cell>
        </row>
        <row r="21">
          <cell r="D21" t="str">
            <v>CO2</v>
          </cell>
          <cell r="E21">
            <v>6703.4845802899999</v>
          </cell>
          <cell r="F21">
            <v>9386.3330000000024</v>
          </cell>
          <cell r="G21">
            <v>1.2915106770325183E-2</v>
          </cell>
          <cell r="H21">
            <v>1.1318072506960047E-2</v>
          </cell>
          <cell r="I21">
            <v>0.85015419988633045</v>
          </cell>
          <cell r="J21">
            <v>17</v>
          </cell>
          <cell r="K21" t="str">
            <v>1990 KC</v>
          </cell>
        </row>
        <row r="22">
          <cell r="D22" t="str">
            <v>PFCs</v>
          </cell>
          <cell r="E22">
            <v>6538.8345247097877</v>
          </cell>
          <cell r="F22">
            <v>2609.9386</v>
          </cell>
          <cell r="G22">
            <v>3.5911399779863999E-3</v>
          </cell>
          <cell r="H22">
            <v>1.1040079584769836E-2</v>
          </cell>
          <cell r="I22">
            <v>0.86119427947110028</v>
          </cell>
          <cell r="J22">
            <v>18</v>
          </cell>
          <cell r="K22" t="str">
            <v>1990 KC</v>
          </cell>
        </row>
        <row r="23">
          <cell r="D23" t="str">
            <v>CO2</v>
          </cell>
          <cell r="E23">
            <v>6181.7435282714841</v>
          </cell>
          <cell r="F23">
            <v>8194.2413179872237</v>
          </cell>
          <cell r="G23">
            <v>1.1274850521882733E-2</v>
          </cell>
          <cell r="H23">
            <v>1.0437171986361295E-2</v>
          </cell>
          <cell r="I23">
            <v>0.87163145145746157</v>
          </cell>
          <cell r="J23">
            <v>19</v>
          </cell>
          <cell r="K23" t="str">
            <v>1990 KC</v>
          </cell>
        </row>
        <row r="24">
          <cell r="D24" t="str">
            <v>CO2</v>
          </cell>
          <cell r="E24">
            <v>6159.2526733699997</v>
          </cell>
          <cell r="F24">
            <v>5656.2119999999995</v>
          </cell>
          <cell r="G24">
            <v>7.7826539816555108E-3</v>
          </cell>
          <cell r="H24">
            <v>1.0399198731784567E-2</v>
          </cell>
          <cell r="I24">
            <v>0.88203065018924609</v>
          </cell>
          <cell r="J24">
            <v>20</v>
          </cell>
          <cell r="K24" t="str">
            <v>1990 KC</v>
          </cell>
        </row>
        <row r="25">
          <cell r="D25" t="str">
            <v>CO2</v>
          </cell>
          <cell r="E25">
            <v>5436.21342</v>
          </cell>
          <cell r="F25">
            <v>7318.9101619920002</v>
          </cell>
          <cell r="G25">
            <v>1.0070440307684017E-2</v>
          </cell>
          <cell r="H25">
            <v>9.1784290564009188E-3</v>
          </cell>
          <cell r="I25">
            <v>0.89120907924564696</v>
          </cell>
          <cell r="J25">
            <v>21</v>
          </cell>
          <cell r="K25" t="str">
            <v>1990 KC</v>
          </cell>
        </row>
        <row r="26">
          <cell r="D26" t="str">
            <v>CO2</v>
          </cell>
          <cell r="E26">
            <v>4994.0966400000007</v>
          </cell>
          <cell r="F26">
            <v>6575.3204399999986</v>
          </cell>
          <cell r="G26">
            <v>9.0472994652652447E-3</v>
          </cell>
          <cell r="H26">
            <v>8.4319650774583102E-3</v>
          </cell>
          <cell r="I26">
            <v>0.89964104432310532</v>
          </cell>
          <cell r="J26">
            <v>22</v>
          </cell>
          <cell r="K26" t="str">
            <v>1990 KC</v>
          </cell>
        </row>
        <row r="27">
          <cell r="D27" t="str">
            <v>CO2</v>
          </cell>
          <cell r="E27">
            <v>4693.33661467</v>
          </cell>
          <cell r="F27">
            <v>5375.8389000000006</v>
          </cell>
          <cell r="G27">
            <v>7.3968751559919587E-3</v>
          </cell>
          <cell r="H27">
            <v>7.9241659271643266E-3</v>
          </cell>
          <cell r="I27">
            <v>0.90756521025026959</v>
          </cell>
          <cell r="J27">
            <v>23</v>
          </cell>
          <cell r="K27" t="str">
            <v>1990 KC</v>
          </cell>
        </row>
        <row r="28">
          <cell r="D28" t="str">
            <v>CO2</v>
          </cell>
          <cell r="E28">
            <v>4172.558103000847</v>
          </cell>
          <cell r="F28">
            <v>7517.2265298640614</v>
          </cell>
          <cell r="G28">
            <v>1.0343313331192852E-2</v>
          </cell>
          <cell r="H28">
            <v>7.0448905466452549E-3</v>
          </cell>
          <cell r="I28">
            <v>0.91461010079691485</v>
          </cell>
          <cell r="J28">
            <v>24</v>
          </cell>
          <cell r="K28" t="str">
            <v>1990 KC</v>
          </cell>
        </row>
        <row r="29">
          <cell r="D29" t="str">
            <v>CH4</v>
          </cell>
          <cell r="E29">
            <v>4055.1283660190629</v>
          </cell>
          <cell r="F29">
            <v>5495.0071991510385</v>
          </cell>
          <cell r="G29">
            <v>7.5608445471454276E-3</v>
          </cell>
          <cell r="H29">
            <v>6.8466237703568578E-3</v>
          </cell>
          <cell r="I29">
            <v>0.92145672456727168</v>
          </cell>
          <cell r="J29">
            <v>25</v>
          </cell>
          <cell r="K29" t="str">
            <v>1990 KC</v>
          </cell>
        </row>
        <row r="30">
          <cell r="D30" t="str">
            <v>N2O</v>
          </cell>
          <cell r="E30">
            <v>3450.3313751270589</v>
          </cell>
          <cell r="F30">
            <v>4778.3025608921171</v>
          </cell>
          <cell r="G30">
            <v>6.5746961837855021E-3</v>
          </cell>
          <cell r="H30">
            <v>5.8254927282965167E-3</v>
          </cell>
          <cell r="I30">
            <v>0.92728221729556815</v>
          </cell>
          <cell r="J30">
            <v>26</v>
          </cell>
          <cell r="K30" t="str">
            <v>1990 KC</v>
          </cell>
        </row>
        <row r="31">
          <cell r="D31" t="str">
            <v>CO2</v>
          </cell>
          <cell r="E31">
            <v>3310.5000821145109</v>
          </cell>
          <cell r="F31">
            <v>4090.4637518238387</v>
          </cell>
          <cell r="G31">
            <v>5.6282657023727792E-3</v>
          </cell>
          <cell r="H31">
            <v>5.5894034684343674E-3</v>
          </cell>
          <cell r="I31">
            <v>0.93287162076400254</v>
          </cell>
          <cell r="J31">
            <v>27</v>
          </cell>
          <cell r="K31" t="str">
            <v>1990 KC</v>
          </cell>
        </row>
        <row r="32">
          <cell r="D32" t="str">
            <v>N2O</v>
          </cell>
          <cell r="E32">
            <v>3202.3681003871043</v>
          </cell>
          <cell r="F32">
            <v>3350.4629918233341</v>
          </cell>
          <cell r="G32">
            <v>4.610063085277445E-3</v>
          </cell>
          <cell r="H32">
            <v>5.4068348960965582E-3</v>
          </cell>
          <cell r="I32">
            <v>0.93827845566009915</v>
          </cell>
          <cell r="J32">
            <v>28</v>
          </cell>
          <cell r="K32" t="str">
            <v>1990 KC</v>
          </cell>
        </row>
        <row r="33">
          <cell r="D33" t="str">
            <v>CH4</v>
          </cell>
          <cell r="E33">
            <v>3197.6659675391588</v>
          </cell>
          <cell r="F33">
            <v>4799.5483691296258</v>
          </cell>
          <cell r="G33">
            <v>6.6039293126132648E-3</v>
          </cell>
          <cell r="H33">
            <v>5.3988958787283547E-3</v>
          </cell>
          <cell r="I33">
            <v>0.94367735153882748</v>
          </cell>
          <cell r="J33">
            <v>29</v>
          </cell>
          <cell r="K33" t="str">
            <v>1990 KC</v>
          </cell>
        </row>
        <row r="34">
          <cell r="D34" t="str">
            <v>SF6</v>
          </cell>
          <cell r="E34">
            <v>2870.39</v>
          </cell>
          <cell r="F34">
            <v>1204.56</v>
          </cell>
          <cell r="G34">
            <v>1.6574120065059378E-3</v>
          </cell>
          <cell r="H34">
            <v>4.8463275710030219E-3</v>
          </cell>
          <cell r="I34">
            <v>0.94852367910983049</v>
          </cell>
          <cell r="J34">
            <v>30</v>
          </cell>
          <cell r="K34" t="str">
            <v>1990 KC</v>
          </cell>
        </row>
        <row r="35">
          <cell r="D35" t="str">
            <v>CO2</v>
          </cell>
          <cell r="E35">
            <v>2714.6330000000007</v>
          </cell>
          <cell r="F35">
            <v>5003.5990000000002</v>
          </cell>
          <cell r="G35">
            <v>6.8846923842242015E-3</v>
          </cell>
          <cell r="H35">
            <v>4.5833495633188E-3</v>
          </cell>
          <cell r="I35">
            <v>0.95310702867314934</v>
          </cell>
          <cell r="J35">
            <v>31</v>
          </cell>
          <cell r="K35" t="str">
            <v>1990 KC</v>
          </cell>
        </row>
        <row r="36">
          <cell r="D36" t="str">
            <v>CH4</v>
          </cell>
          <cell r="E36">
            <v>2620.552874457876</v>
          </cell>
          <cell r="F36">
            <v>3257.1740599680279</v>
          </cell>
          <cell r="G36">
            <v>4.4817023595924658E-3</v>
          </cell>
          <cell r="H36">
            <v>4.424505954506679E-3</v>
          </cell>
          <cell r="I36">
            <v>0.95753153462765606</v>
          </cell>
          <cell r="J36">
            <v>32</v>
          </cell>
          <cell r="K36" t="str">
            <v>Not 1990 KC</v>
          </cell>
        </row>
        <row r="37">
          <cell r="D37" t="str">
            <v>N2O</v>
          </cell>
          <cell r="E37">
            <v>2556.6052791239936</v>
          </cell>
          <cell r="F37">
            <v>3838.4195080435852</v>
          </cell>
          <cell r="G37">
            <v>5.2814659117337891E-3</v>
          </cell>
          <cell r="H37">
            <v>4.3165377012846645E-3</v>
          </cell>
          <cell r="I37">
            <v>0.96184807232894076</v>
          </cell>
          <cell r="J37">
            <v>33</v>
          </cell>
          <cell r="K37" t="str">
            <v>Not 1990 KC</v>
          </cell>
        </row>
        <row r="38">
          <cell r="D38" t="str">
            <v>CH4</v>
          </cell>
          <cell r="E38">
            <v>2117.4983375401494</v>
          </cell>
          <cell r="F38">
            <v>2033.5116711000001</v>
          </cell>
          <cell r="G38">
            <v>2.7980064580021696E-3</v>
          </cell>
          <cell r="H38">
            <v>3.5751554927288243E-3</v>
          </cell>
          <cell r="I38">
            <v>0.96542322782166956</v>
          </cell>
          <cell r="J38">
            <v>34</v>
          </cell>
          <cell r="K38" t="str">
            <v>Not 1990 KC</v>
          </cell>
        </row>
        <row r="39">
          <cell r="D39" t="str">
            <v>CO2</v>
          </cell>
          <cell r="E39">
            <v>1916.8421597113938</v>
          </cell>
          <cell r="F39">
            <v>3715.0670397550402</v>
          </cell>
          <cell r="G39">
            <v>5.1117393211334225E-3</v>
          </cell>
          <cell r="H39">
            <v>3.2363703217577777E-3</v>
          </cell>
          <cell r="I39">
            <v>0.96865959814342739</v>
          </cell>
          <cell r="J39">
            <v>35</v>
          </cell>
          <cell r="K39" t="str">
            <v>Not 1990 KC</v>
          </cell>
        </row>
        <row r="40">
          <cell r="D40" t="str">
            <v>CH4</v>
          </cell>
          <cell r="E40">
            <v>1914.3807899999999</v>
          </cell>
          <cell r="F40">
            <v>640.10423232000005</v>
          </cell>
          <cell r="G40">
            <v>8.8075018269113557E-4</v>
          </cell>
          <cell r="H40">
            <v>3.2322145784982343E-3</v>
          </cell>
          <cell r="I40">
            <v>0.9718918127219256</v>
          </cell>
          <cell r="J40">
            <v>36</v>
          </cell>
          <cell r="K40" t="str">
            <v>Not 1990 KC</v>
          </cell>
        </row>
        <row r="41">
          <cell r="D41" t="str">
            <v>N2O</v>
          </cell>
          <cell r="E41">
            <v>1751.823967797018</v>
          </cell>
          <cell r="F41">
            <v>2540.6783933592856</v>
          </cell>
          <cell r="G41">
            <v>3.4958415303711693E-3</v>
          </cell>
          <cell r="H41">
            <v>2.957755843170649E-3</v>
          </cell>
          <cell r="I41">
            <v>0.97484956856509619</v>
          </cell>
          <cell r="J41">
            <v>37</v>
          </cell>
          <cell r="K41" t="str">
            <v>Not 1990 KC</v>
          </cell>
        </row>
        <row r="42">
          <cell r="D42" t="str">
            <v>CO2</v>
          </cell>
          <cell r="E42">
            <v>1748.950387318828</v>
          </cell>
          <cell r="F42">
            <v>1639.4929624744329</v>
          </cell>
          <cell r="G42">
            <v>2.2558571765516986E-3</v>
          </cell>
          <cell r="H42">
            <v>2.9529041288395134E-3</v>
          </cell>
          <cell r="I42">
            <v>0.97780247269393572</v>
          </cell>
          <cell r="J42">
            <v>38</v>
          </cell>
          <cell r="K42" t="str">
            <v>Not 1990 KC</v>
          </cell>
        </row>
        <row r="43">
          <cell r="D43" t="str">
            <v>CH4</v>
          </cell>
          <cell r="E43">
            <v>1589.1960546210844</v>
          </cell>
          <cell r="F43">
            <v>2227.0896819641393</v>
          </cell>
          <cell r="G43">
            <v>3.064359748333711E-3</v>
          </cell>
          <cell r="H43">
            <v>2.6831770788078926E-3</v>
          </cell>
          <cell r="I43">
            <v>0.98048564977274366</v>
          </cell>
          <cell r="J43">
            <v>39</v>
          </cell>
          <cell r="K43" t="str">
            <v>Not 1990 KC</v>
          </cell>
        </row>
        <row r="44">
          <cell r="D44" t="str">
            <v>SF6</v>
          </cell>
          <cell r="E44">
            <v>1523.6535377664882</v>
          </cell>
          <cell r="F44">
            <v>1316.7916376770479</v>
          </cell>
          <cell r="G44">
            <v>1.8118369116960182E-3</v>
          </cell>
          <cell r="H44">
            <v>2.5725159817077217E-3</v>
          </cell>
          <cell r="I44">
            <v>0.98305816575445137</v>
          </cell>
          <cell r="J44">
            <v>40</v>
          </cell>
          <cell r="K44" t="str">
            <v>Not 1990 KC</v>
          </cell>
        </row>
        <row r="45">
          <cell r="D45" t="str">
            <v>N2O</v>
          </cell>
          <cell r="E45">
            <v>1012.3479241027884</v>
          </cell>
          <cell r="F45">
            <v>1233.7920577999998</v>
          </cell>
          <cell r="G45">
            <v>1.697633800001152E-3</v>
          </cell>
          <cell r="H45">
            <v>1.7092345137862863E-3</v>
          </cell>
          <cell r="I45">
            <v>0.98476740026823761</v>
          </cell>
          <cell r="J45">
            <v>41</v>
          </cell>
          <cell r="K45" t="str">
            <v>Not 1990 KC</v>
          </cell>
        </row>
        <row r="46">
          <cell r="D46" t="str">
            <v>N2O</v>
          </cell>
          <cell r="E46">
            <v>790.13289458379984</v>
          </cell>
          <cell r="F46">
            <v>725.60087999999996</v>
          </cell>
          <cell r="G46">
            <v>9.9838913000869535E-4</v>
          </cell>
          <cell r="H46">
            <v>1.3340496698281048E-3</v>
          </cell>
          <cell r="I46">
            <v>0.9861014499380657</v>
          </cell>
          <cell r="J46">
            <v>42</v>
          </cell>
          <cell r="K46" t="str">
            <v>Not 1990 KC</v>
          </cell>
        </row>
        <row r="47">
          <cell r="D47" t="str">
            <v>HFCs</v>
          </cell>
          <cell r="E47">
            <v>767.25136800000007</v>
          </cell>
          <cell r="F47">
            <v>5274.0523077340422</v>
          </cell>
          <cell r="G47">
            <v>7.2568220908703178E-3</v>
          </cell>
          <cell r="H47">
            <v>1.2954168104780837E-3</v>
          </cell>
          <cell r="I47">
            <v>0.98739686674854377</v>
          </cell>
          <cell r="J47">
            <v>43</v>
          </cell>
          <cell r="K47" t="str">
            <v>Not 1990 KC</v>
          </cell>
        </row>
        <row r="48">
          <cell r="D48" t="str">
            <v>CO2</v>
          </cell>
          <cell r="E48">
            <v>767.10028151848906</v>
          </cell>
          <cell r="F48">
            <v>496.13017522539997</v>
          </cell>
          <cell r="G48">
            <v>6.826493567846124E-4</v>
          </cell>
          <cell r="H48">
            <v>1.2951617181105124E-3</v>
          </cell>
          <cell r="I48">
            <v>0.98869202846665427</v>
          </cell>
          <cell r="J48">
            <v>44</v>
          </cell>
          <cell r="K48" t="str">
            <v>Not 1990 KC</v>
          </cell>
        </row>
        <row r="49">
          <cell r="D49" t="str">
            <v>CO2</v>
          </cell>
          <cell r="E49">
            <v>734.1449180327869</v>
          </cell>
          <cell r="F49">
            <v>249.86527252568095</v>
          </cell>
          <cell r="G49">
            <v>3.4380163934792939E-4</v>
          </cell>
          <cell r="H49">
            <v>1.2395203290751602E-3</v>
          </cell>
          <cell r="I49">
            <v>0.98993154879572942</v>
          </cell>
          <cell r="J49">
            <v>45</v>
          </cell>
          <cell r="K49" t="str">
            <v>Not 1990 KC</v>
          </cell>
        </row>
        <row r="50">
          <cell r="D50" t="str">
            <v>N2O</v>
          </cell>
          <cell r="E50">
            <v>701.40490673556269</v>
          </cell>
          <cell r="F50">
            <v>741.93803500000013</v>
          </cell>
          <cell r="G50">
            <v>1.020868206890834E-3</v>
          </cell>
          <cell r="H50">
            <v>1.1842425377559709E-3</v>
          </cell>
          <cell r="I50">
            <v>0.99111579133348537</v>
          </cell>
          <cell r="J50">
            <v>46</v>
          </cell>
          <cell r="K50" t="str">
            <v>Not 1990 KC</v>
          </cell>
        </row>
        <row r="51">
          <cell r="D51" t="str">
            <v>N2O</v>
          </cell>
          <cell r="E51">
            <v>555.74598058648621</v>
          </cell>
          <cell r="F51">
            <v>671.92992913733542</v>
          </cell>
          <cell r="G51">
            <v>9.2454068878503656E-4</v>
          </cell>
          <cell r="H51">
            <v>9.3831398109330043E-4</v>
          </cell>
          <cell r="I51">
            <v>0.99205410531457872</v>
          </cell>
          <cell r="J51">
            <v>47</v>
          </cell>
          <cell r="K51" t="str">
            <v>Not 1990 KC</v>
          </cell>
        </row>
        <row r="52">
          <cell r="D52" t="str">
            <v>N2O</v>
          </cell>
          <cell r="E52">
            <v>549.105298263539</v>
          </cell>
          <cell r="F52">
            <v>678.87330406811338</v>
          </cell>
          <cell r="G52">
            <v>9.3409441211633076E-4</v>
          </cell>
          <cell r="H52">
            <v>9.2710194306642199E-4</v>
          </cell>
          <cell r="I52">
            <v>0.99298120725764516</v>
          </cell>
          <cell r="J52">
            <v>48</v>
          </cell>
          <cell r="K52" t="str">
            <v>Not 1990 KC</v>
          </cell>
        </row>
        <row r="53">
          <cell r="D53" t="str">
            <v>N2O</v>
          </cell>
          <cell r="E53">
            <v>532.07477005142493</v>
          </cell>
          <cell r="F53">
            <v>668.28460223838863</v>
          </cell>
          <cell r="G53">
            <v>9.1952490827600965E-4</v>
          </cell>
          <cell r="H53">
            <v>8.9834783006327156E-4</v>
          </cell>
          <cell r="I53">
            <v>0.99387955508770842</v>
          </cell>
          <cell r="J53">
            <v>49</v>
          </cell>
          <cell r="K53" t="str">
            <v>Not 1990 KC</v>
          </cell>
        </row>
        <row r="54">
          <cell r="D54" t="str">
            <v>N2O</v>
          </cell>
          <cell r="E54">
            <v>338.62509037633998</v>
          </cell>
          <cell r="F54">
            <v>369.73356519999993</v>
          </cell>
          <cell r="G54">
            <v>5.0873418523836571E-4</v>
          </cell>
          <cell r="H54">
            <v>5.7173001289868158E-4</v>
          </cell>
          <cell r="I54">
            <v>0.9944512851006071</v>
          </cell>
          <cell r="J54">
            <v>50</v>
          </cell>
          <cell r="K54" t="str">
            <v>Not 1990 KC</v>
          </cell>
        </row>
        <row r="55">
          <cell r="D55" t="str">
            <v>CH4</v>
          </cell>
          <cell r="E55">
            <v>309.80666120302624</v>
          </cell>
          <cell r="F55">
            <v>195.15309041283621</v>
          </cell>
          <cell r="G55">
            <v>2.6852051799576072E-4</v>
          </cell>
          <cell r="H55">
            <v>5.2307336768474613E-4</v>
          </cell>
          <cell r="I55">
            <v>0.99497435846829185</v>
          </cell>
          <cell r="J55">
            <v>51</v>
          </cell>
          <cell r="K55" t="str">
            <v>Not 1990 KC</v>
          </cell>
        </row>
        <row r="56">
          <cell r="D56" t="str">
            <v>CO2</v>
          </cell>
          <cell r="E56">
            <v>274.65490233184397</v>
          </cell>
          <cell r="F56">
            <v>1301.2309509000002</v>
          </cell>
          <cell r="G56">
            <v>1.7904262147662206E-3</v>
          </cell>
          <cell r="H56">
            <v>4.6372361445028647E-4</v>
          </cell>
          <cell r="I56">
            <v>0.99543808208274209</v>
          </cell>
          <cell r="J56">
            <v>52</v>
          </cell>
          <cell r="K56" t="str">
            <v>Not 1990 KC</v>
          </cell>
        </row>
        <row r="57">
          <cell r="D57" t="str">
            <v>CO2</v>
          </cell>
          <cell r="E57">
            <v>267.36279863983827</v>
          </cell>
          <cell r="F57">
            <v>190.79777594731866</v>
          </cell>
          <cell r="G57">
            <v>2.6252783146519539E-4</v>
          </cell>
          <cell r="H57">
            <v>4.514117254131939E-4</v>
          </cell>
          <cell r="I57">
            <v>0.99588949380815528</v>
          </cell>
          <cell r="J57">
            <v>53</v>
          </cell>
          <cell r="K57" t="str">
            <v>Not 1990 KC</v>
          </cell>
        </row>
        <row r="58">
          <cell r="D58" t="str">
            <v>SF6</v>
          </cell>
          <cell r="E58">
            <v>235.60925064864375</v>
          </cell>
          <cell r="F58">
            <v>190.26110141761365</v>
          </cell>
          <cell r="G58">
            <v>2.6178939518213849E-4</v>
          </cell>
          <cell r="H58">
            <v>3.9779946536947381E-4</v>
          </cell>
          <cell r="I58">
            <v>0.99628729327352472</v>
          </cell>
          <cell r="J58">
            <v>54</v>
          </cell>
          <cell r="K58" t="str">
            <v>Not 1990 KC</v>
          </cell>
        </row>
        <row r="59">
          <cell r="D59" t="str">
            <v>N2O</v>
          </cell>
          <cell r="E59">
            <v>229.10326423234949</v>
          </cell>
          <cell r="F59">
            <v>320.76764596880355</v>
          </cell>
          <cell r="G59">
            <v>4.4135962320460663E-4</v>
          </cell>
          <cell r="H59">
            <v>3.8681484608573259E-4</v>
          </cell>
          <cell r="I59">
            <v>0.99667410811961044</v>
          </cell>
          <cell r="J59">
            <v>55</v>
          </cell>
          <cell r="K59" t="str">
            <v>Not 1990 KC</v>
          </cell>
        </row>
        <row r="60">
          <cell r="D60" t="str">
            <v>CH4</v>
          </cell>
          <cell r="E60">
            <v>223.70315678923671</v>
          </cell>
          <cell r="F60">
            <v>256.52967315046897</v>
          </cell>
          <cell r="G60">
            <v>3.5297150852147769E-4</v>
          </cell>
          <cell r="H60">
            <v>3.7769737787133104E-4</v>
          </cell>
          <cell r="I60">
            <v>0.99705180549748174</v>
          </cell>
          <cell r="J60">
            <v>56</v>
          </cell>
          <cell r="K60" t="str">
            <v>Not 1990 KC</v>
          </cell>
        </row>
        <row r="61">
          <cell r="D61" t="str">
            <v>CO2</v>
          </cell>
          <cell r="E61">
            <v>210.76062221499998</v>
          </cell>
          <cell r="F61">
            <v>170.98168455928044</v>
          </cell>
          <cell r="G61">
            <v>2.3526191877628537E-4</v>
          </cell>
          <cell r="H61">
            <v>3.5584537791809008E-4</v>
          </cell>
          <cell r="I61">
            <v>0.99740765087539984</v>
          </cell>
          <cell r="J61">
            <v>57</v>
          </cell>
          <cell r="K61" t="str">
            <v>Not 1990 KC</v>
          </cell>
        </row>
        <row r="62">
          <cell r="D62" t="str">
            <v>CH4</v>
          </cell>
          <cell r="E62">
            <v>175.40242682282445</v>
          </cell>
          <cell r="F62">
            <v>185.66786769531842</v>
          </cell>
          <cell r="G62">
            <v>2.5546934410953099E-4</v>
          </cell>
          <cell r="H62">
            <v>2.9614708005960659E-4</v>
          </cell>
          <cell r="I62">
            <v>0.99770379795545949</v>
          </cell>
          <cell r="J62">
            <v>58</v>
          </cell>
          <cell r="K62" t="str">
            <v>Not 1990 KC</v>
          </cell>
        </row>
        <row r="63">
          <cell r="D63" t="str">
            <v>N2O</v>
          </cell>
          <cell r="E63">
            <v>174.92401740156632</v>
          </cell>
          <cell r="F63">
            <v>322.36274867885669</v>
          </cell>
          <cell r="G63">
            <v>4.4355440169903799E-4</v>
          </cell>
          <cell r="H63">
            <v>2.9533934007707082E-4</v>
          </cell>
          <cell r="I63">
            <v>0.99799913729553658</v>
          </cell>
          <cell r="J63">
            <v>59</v>
          </cell>
          <cell r="K63" t="str">
            <v>Not 1990 KC</v>
          </cell>
        </row>
        <row r="64">
          <cell r="D64" t="str">
            <v>N2O</v>
          </cell>
          <cell r="E64">
            <v>174.82521868893329</v>
          </cell>
          <cell r="F64">
            <v>231.04328077840927</v>
          </cell>
          <cell r="G64">
            <v>3.1790355614054764E-4</v>
          </cell>
          <cell r="H64">
            <v>2.951725296697697E-4</v>
          </cell>
          <cell r="I64">
            <v>0.99829430982520639</v>
          </cell>
          <cell r="J64">
            <v>60</v>
          </cell>
          <cell r="K64" t="str">
            <v>Not 1990 KC</v>
          </cell>
        </row>
        <row r="65">
          <cell r="D65" t="str">
            <v>CO2</v>
          </cell>
          <cell r="E65">
            <v>146.63100059999999</v>
          </cell>
          <cell r="F65">
            <v>179.1520182151414</v>
          </cell>
          <cell r="G65">
            <v>2.4650387359662101E-4</v>
          </cell>
          <cell r="H65">
            <v>2.4756979399020366E-4</v>
          </cell>
          <cell r="I65">
            <v>0.9985418796191966</v>
          </cell>
          <cell r="J65">
            <v>61</v>
          </cell>
          <cell r="K65" t="str">
            <v>Not 1990 KC</v>
          </cell>
        </row>
        <row r="66">
          <cell r="D66" t="str">
            <v>CH4</v>
          </cell>
          <cell r="E66">
            <v>140.60420969700002</v>
          </cell>
          <cell r="F66">
            <v>196.9671879</v>
          </cell>
          <cell r="G66">
            <v>2.7101662193097152E-4</v>
          </cell>
          <cell r="H66">
            <v>2.3739424191613742E-4</v>
          </cell>
          <cell r="I66">
            <v>0.99877927386111276</v>
          </cell>
          <cell r="J66">
            <v>62</v>
          </cell>
          <cell r="K66" t="str">
            <v>Not 1990 KC</v>
          </cell>
        </row>
        <row r="67">
          <cell r="D67" t="str">
            <v>N2O</v>
          </cell>
          <cell r="E67">
            <v>124.18170712</v>
          </cell>
          <cell r="F67">
            <v>50.572397226610867</v>
          </cell>
          <cell r="G67">
            <v>6.9584992330122563E-5</v>
          </cell>
          <cell r="H67">
            <v>2.0966671115419102E-4</v>
          </cell>
          <cell r="I67">
            <v>0.99898894057226695</v>
          </cell>
          <cell r="J67">
            <v>63</v>
          </cell>
          <cell r="K67" t="str">
            <v>Not 1990 KC</v>
          </cell>
        </row>
        <row r="68">
          <cell r="D68" t="str">
            <v>N2O</v>
          </cell>
          <cell r="E68">
            <v>103.39059903324227</v>
          </cell>
          <cell r="F68">
            <v>113.59540747761923</v>
          </cell>
          <cell r="G68">
            <v>1.5630138161431601E-4</v>
          </cell>
          <cell r="H68">
            <v>1.7456328606123923E-4</v>
          </cell>
          <cell r="I68">
            <v>0.99916350385832819</v>
          </cell>
          <cell r="J68">
            <v>64</v>
          </cell>
          <cell r="K68" t="str">
            <v>Not 1990 KC</v>
          </cell>
        </row>
        <row r="69">
          <cell r="D69" t="str">
            <v>CO2</v>
          </cell>
          <cell r="E69">
            <v>94.504638038948613</v>
          </cell>
          <cell r="F69">
            <v>188.61426867978074</v>
          </cell>
          <cell r="G69">
            <v>2.5952343885585227E-4</v>
          </cell>
          <cell r="H69">
            <v>1.5956034995795611E-4</v>
          </cell>
          <cell r="I69">
            <v>0.9993230642082862</v>
          </cell>
          <cell r="J69">
            <v>65</v>
          </cell>
          <cell r="K69" t="str">
            <v>Not 1990 KC</v>
          </cell>
        </row>
        <row r="70">
          <cell r="D70" t="str">
            <v>SF6</v>
          </cell>
          <cell r="E70">
            <v>59.058999999999997</v>
          </cell>
          <cell r="F70">
            <v>13.07569</v>
          </cell>
          <cell r="G70">
            <v>1.7991470411892827E-5</v>
          </cell>
          <cell r="H70">
            <v>9.9714415119850442E-5</v>
          </cell>
          <cell r="I70">
            <v>0.99942277862340601</v>
          </cell>
          <cell r="J70">
            <v>66</v>
          </cell>
          <cell r="K70" t="str">
            <v>Not 1990 KC</v>
          </cell>
        </row>
        <row r="71">
          <cell r="D71" t="str">
            <v>CH4</v>
          </cell>
          <cell r="E71">
            <v>58.450394678473394</v>
          </cell>
          <cell r="F71">
            <v>73.719592702470962</v>
          </cell>
          <cell r="G71">
            <v>1.0143433125772305E-4</v>
          </cell>
          <cell r="H71">
            <v>9.8686854143964389E-5</v>
          </cell>
          <cell r="I71">
            <v>0.99952146547754994</v>
          </cell>
          <cell r="J71">
            <v>67</v>
          </cell>
          <cell r="K71" t="str">
            <v>Not 1990 KC</v>
          </cell>
        </row>
        <row r="72">
          <cell r="D72" t="str">
            <v>N2O</v>
          </cell>
          <cell r="E72">
            <v>56.551923445000007</v>
          </cell>
          <cell r="F72">
            <v>79.011250000000004</v>
          </cell>
          <cell r="G72">
            <v>1.0871537690031404E-4</v>
          </cell>
          <cell r="H72">
            <v>9.5481501045069058E-5</v>
          </cell>
          <cell r="I72">
            <v>0.99961694697859504</v>
          </cell>
          <cell r="J72">
            <v>68</v>
          </cell>
          <cell r="K72" t="str">
            <v>Not 1990 KC</v>
          </cell>
        </row>
        <row r="73">
          <cell r="D73" t="str">
            <v>CH4</v>
          </cell>
          <cell r="E73">
            <v>39.966239747235839</v>
          </cell>
          <cell r="F73">
            <v>61.547845214940423</v>
          </cell>
          <cell r="G73">
            <v>8.468663880073328E-5</v>
          </cell>
          <cell r="H73">
            <v>6.7478457490566067E-5</v>
          </cell>
          <cell r="I73">
            <v>0.9996844254360856</v>
          </cell>
          <cell r="J73">
            <v>69</v>
          </cell>
          <cell r="K73" t="str">
            <v>Not 1990 KC</v>
          </cell>
        </row>
        <row r="74">
          <cell r="D74" t="str">
            <v>CH4</v>
          </cell>
          <cell r="E74">
            <v>38.503985105024341</v>
          </cell>
          <cell r="F74">
            <v>96.33549488680211</v>
          </cell>
          <cell r="G74">
            <v>1.3255263820654612E-4</v>
          </cell>
          <cell r="H74">
            <v>6.5009606571918508E-5</v>
          </cell>
          <cell r="I74">
            <v>0.99974943504265756</v>
          </cell>
          <cell r="J74">
            <v>70</v>
          </cell>
          <cell r="K74" t="str">
            <v>Not 1990 KC</v>
          </cell>
        </row>
        <row r="75">
          <cell r="D75" t="str">
            <v>N2O</v>
          </cell>
          <cell r="E75">
            <v>31</v>
          </cell>
          <cell r="F75">
            <v>31</v>
          </cell>
          <cell r="G75">
            <v>4.2654390152158521E-5</v>
          </cell>
          <cell r="H75">
            <v>5.2339979828906069E-5</v>
          </cell>
          <cell r="I75">
            <v>0.99980177502248646</v>
          </cell>
          <cell r="J75">
            <v>71</v>
          </cell>
          <cell r="K75" t="str">
            <v>Not 1990 KC</v>
          </cell>
        </row>
        <row r="76">
          <cell r="D76" t="str">
            <v>CH4</v>
          </cell>
          <cell r="E76">
            <v>30.180194671382385</v>
          </cell>
          <cell r="F76">
            <v>143.06484062598</v>
          </cell>
          <cell r="G76">
            <v>1.9684979126183643E-4</v>
          </cell>
          <cell r="H76">
            <v>5.0955831623632658E-5</v>
          </cell>
          <cell r="I76">
            <v>0.99985273085411008</v>
          </cell>
          <cell r="J76">
            <v>72</v>
          </cell>
          <cell r="K76" t="str">
            <v>Not 1990 KC</v>
          </cell>
        </row>
        <row r="77">
          <cell r="D77" t="str">
            <v>CO2</v>
          </cell>
          <cell r="E77">
            <v>22.578200213105191</v>
          </cell>
          <cell r="F77">
            <v>65.576677002965894</v>
          </cell>
          <cell r="G77">
            <v>9.0230102121502859E-5</v>
          </cell>
          <cell r="H77">
            <v>3.8120727216997694E-5</v>
          </cell>
          <cell r="I77">
            <v>0.99989085158132707</v>
          </cell>
          <cell r="J77">
            <v>73</v>
          </cell>
          <cell r="K77" t="str">
            <v>Not 1990 KC</v>
          </cell>
        </row>
        <row r="78">
          <cell r="D78" t="str">
            <v>SF6</v>
          </cell>
          <cell r="E78">
            <v>15.221153950830084</v>
          </cell>
          <cell r="F78">
            <v>10.661855783411259</v>
          </cell>
          <cell r="G78">
            <v>1.4670159881666825E-5</v>
          </cell>
          <cell r="H78">
            <v>2.5699190024487759E-5</v>
          </cell>
          <cell r="I78">
            <v>0.99991655077135155</v>
          </cell>
          <cell r="J78">
            <v>74</v>
          </cell>
          <cell r="K78" t="str">
            <v>Not 1990 KC</v>
          </cell>
        </row>
        <row r="79">
          <cell r="D79" t="str">
            <v>CH4</v>
          </cell>
          <cell r="E79">
            <v>11.398107590566731</v>
          </cell>
          <cell r="F79">
            <v>9.3742340505992665</v>
          </cell>
          <cell r="G79">
            <v>1.2898459244255176E-5</v>
          </cell>
          <cell r="H79">
            <v>1.9244410367031095E-5</v>
          </cell>
          <cell r="I79">
            <v>0.9999357951817186</v>
          </cell>
          <cell r="J79">
            <v>75</v>
          </cell>
          <cell r="K79" t="str">
            <v>Not 1990 KC</v>
          </cell>
        </row>
        <row r="80">
          <cell r="D80" t="str">
            <v>CH4</v>
          </cell>
          <cell r="E80">
            <v>10.538662842817473</v>
          </cell>
          <cell r="F80">
            <v>6.8110325203199995</v>
          </cell>
          <cell r="G80">
            <v>9.3716270471215752E-6</v>
          </cell>
          <cell r="H80">
            <v>1.7793335503764789E-5</v>
          </cell>
          <cell r="I80">
            <v>0.99995358851722238</v>
          </cell>
          <cell r="J80">
            <v>76</v>
          </cell>
          <cell r="K80" t="str">
            <v>Not 1990 KC</v>
          </cell>
        </row>
        <row r="81">
          <cell r="D81" t="str">
            <v>CH4</v>
          </cell>
          <cell r="E81">
            <v>9.2008559999999999</v>
          </cell>
          <cell r="F81">
            <v>1.4666057952288152</v>
          </cell>
          <cell r="G81">
            <v>2.0179734125518256E-6</v>
          </cell>
          <cell r="H81">
            <v>1.5534600562860304E-5</v>
          </cell>
          <cell r="I81">
            <v>0.99996912311778519</v>
          </cell>
          <cell r="J81">
            <v>77</v>
          </cell>
          <cell r="K81" t="str">
            <v>Not 1990 KC</v>
          </cell>
        </row>
        <row r="82">
          <cell r="D82" t="str">
            <v>CH4</v>
          </cell>
          <cell r="E82">
            <v>7.1399222691300013</v>
          </cell>
          <cell r="F82">
            <v>6.5567880000000001</v>
          </cell>
          <cell r="G82">
            <v>9.0217997902255217E-6</v>
          </cell>
          <cell r="H82">
            <v>1.2054947985361985E-5</v>
          </cell>
          <cell r="I82">
            <v>0.99998117806577058</v>
          </cell>
          <cell r="J82">
            <v>78</v>
          </cell>
          <cell r="K82" t="str">
            <v>Not 1990 KC</v>
          </cell>
        </row>
        <row r="83">
          <cell r="D83" t="str">
            <v>CH4</v>
          </cell>
          <cell r="E83">
            <v>6.9856445673000005</v>
          </cell>
          <cell r="F83">
            <v>8.1078417000000016</v>
          </cell>
          <cell r="G83">
            <v>1.1155969134314202E-5</v>
          </cell>
          <cell r="H83">
            <v>1.179446760465772E-5</v>
          </cell>
          <cell r="I83">
            <v>0.99999297253337527</v>
          </cell>
          <cell r="J83">
            <v>79</v>
          </cell>
          <cell r="K83" t="str">
            <v>Not 1990 KC</v>
          </cell>
        </row>
        <row r="84">
          <cell r="D84" t="str">
            <v>CH4</v>
          </cell>
          <cell r="E84">
            <v>3.7328503490221858</v>
          </cell>
          <cell r="F84">
            <v>17.688099000600001</v>
          </cell>
          <cell r="G84">
            <v>2.4337905671664442E-5</v>
          </cell>
          <cell r="H84">
            <v>6.3024939345853612E-6</v>
          </cell>
          <cell r="I84">
            <v>0.9999992750273099</v>
          </cell>
          <cell r="J84">
            <v>80</v>
          </cell>
          <cell r="K84" t="str">
            <v>Not 1990 KC</v>
          </cell>
        </row>
        <row r="85">
          <cell r="D85" t="str">
            <v>N2O</v>
          </cell>
          <cell r="E85">
            <v>0.40299999999999997</v>
          </cell>
          <cell r="F85">
            <v>2.7214780181217084</v>
          </cell>
          <cell r="G85">
            <v>3.7446124250156932E-6</v>
          </cell>
          <cell r="H85">
            <v>6.8041973777577884E-7</v>
          </cell>
          <cell r="I85">
            <v>0.99999995544704767</v>
          </cell>
          <cell r="J85">
            <v>81</v>
          </cell>
          <cell r="K85" t="str">
            <v>Not 1990 KC</v>
          </cell>
        </row>
        <row r="86">
          <cell r="D86" t="str">
            <v>CO2</v>
          </cell>
          <cell r="E86">
            <v>2.6387887879784286E-2</v>
          </cell>
          <cell r="F86">
            <v>0.12491771034699999</v>
          </cell>
          <cell r="G86">
            <v>1.7188028238887957E-7</v>
          </cell>
          <cell r="H86">
            <v>4.4552952237269175E-8</v>
          </cell>
          <cell r="I86">
            <v>0.99999999999999989</v>
          </cell>
          <cell r="J86">
            <v>82</v>
          </cell>
          <cell r="K86" t="str">
            <v>Not 1990 KC</v>
          </cell>
        </row>
        <row r="87">
          <cell r="D87" t="str">
            <v>N2O</v>
          </cell>
          <cell r="E87">
            <v>0</v>
          </cell>
          <cell r="F87">
            <v>4.6119407385899995</v>
          </cell>
          <cell r="G87">
            <v>6.3457909555629675E-6</v>
          </cell>
          <cell r="H87">
            <v>0</v>
          </cell>
          <cell r="I87">
            <v>0.99999999999999989</v>
          </cell>
          <cell r="J87">
            <v>83</v>
          </cell>
          <cell r="K87" t="str">
            <v>Not 1990 KC</v>
          </cell>
        </row>
        <row r="88">
          <cell r="D88" t="str">
            <v>PFCs</v>
          </cell>
          <cell r="E88">
            <v>0</v>
          </cell>
          <cell r="F88">
            <v>29.748226239721216</v>
          </cell>
          <cell r="G88">
            <v>4.0932014463346719E-5</v>
          </cell>
          <cell r="H88">
            <v>0</v>
          </cell>
          <cell r="I88">
            <v>0.99999999999999989</v>
          </cell>
          <cell r="J88">
            <v>84</v>
          </cell>
          <cell r="K88" t="str">
            <v>Not 1990 KC</v>
          </cell>
        </row>
      </sheetData>
      <sheetData sheetId="10" refreshError="1"/>
      <sheetData sheetId="11">
        <row r="4">
          <cell r="B4" t="str">
            <v>Source Table</v>
          </cell>
          <cell r="C4" t="str">
            <v>IPCC Categories</v>
          </cell>
          <cell r="D4" t="str">
            <v>Direct Greenhouse Gas</v>
          </cell>
          <cell r="E4" t="str">
            <v>Base Year Estimates</v>
          </cell>
          <cell r="F4" t="str">
            <v>Current Year Estimate</v>
          </cell>
          <cell r="G4" t="str">
            <v>Level Assessment</v>
          </cell>
          <cell r="H4" t="str">
            <v>Cumulative Total of Column E</v>
          </cell>
          <cell r="I4" t="str">
            <v>Rank</v>
          </cell>
          <cell r="J4" t="str">
            <v>KC</v>
          </cell>
        </row>
        <row r="5">
          <cell r="B5" t="str">
            <v>1-A-3-b</v>
          </cell>
          <cell r="C5" t="str">
            <v>Fuel Combustion - Road Transportation</v>
          </cell>
          <cell r="D5" t="str">
            <v>CO2</v>
          </cell>
          <cell r="E5">
            <v>94923.205023604431</v>
          </cell>
          <cell r="F5">
            <v>129687.37148881024</v>
          </cell>
          <cell r="G5">
            <v>0.16632820942128904</v>
          </cell>
          <cell r="H5">
            <v>0.16632820942128904</v>
          </cell>
          <cell r="I5">
            <v>1</v>
          </cell>
          <cell r="J5" t="str">
            <v>2006 KC</v>
          </cell>
        </row>
        <row r="6">
          <cell r="B6" t="str">
            <v>1-A-1-a</v>
          </cell>
          <cell r="C6" t="str">
            <v>Fuel Combustion - Public Electricity and Heat Production</v>
          </cell>
          <cell r="D6" t="str">
            <v>CO2</v>
          </cell>
          <cell r="E6">
            <v>94823.554482856809</v>
          </cell>
          <cell r="F6">
            <v>116253.8277061401</v>
          </cell>
          <cell r="G6">
            <v>0.14909925907783328</v>
          </cell>
          <cell r="H6">
            <v>0.31542746849912229</v>
          </cell>
          <cell r="I6">
            <v>2</v>
          </cell>
          <cell r="J6" t="str">
            <v>2006 KC</v>
          </cell>
        </row>
        <row r="7">
          <cell r="B7" t="str">
            <v>1-A-4</v>
          </cell>
          <cell r="C7" t="str">
            <v>Fuel Combustion - Other Sectors</v>
          </cell>
          <cell r="D7" t="str">
            <v>CO2</v>
          </cell>
          <cell r="E7">
            <v>68794.946329139988</v>
          </cell>
          <cell r="F7">
            <v>72383.042161699996</v>
          </cell>
          <cell r="G7">
            <v>9.2833570894449172E-2</v>
          </cell>
          <cell r="H7">
            <v>0.40826103939357145</v>
          </cell>
          <cell r="I7">
            <v>3</v>
          </cell>
          <cell r="J7" t="str">
            <v>2006 KC</v>
          </cell>
        </row>
        <row r="8">
          <cell r="B8" t="str">
            <v>1-A-2</v>
          </cell>
          <cell r="C8" t="str">
            <v>Fuel Combustion - Manufacturing Industries and Construction</v>
          </cell>
          <cell r="D8" t="str">
            <v>CO2</v>
          </cell>
          <cell r="E8">
            <v>62340.057184828205</v>
          </cell>
          <cell r="F8">
            <v>69516.448028500512</v>
          </cell>
          <cell r="G8">
            <v>8.9157072066236118E-2</v>
          </cell>
          <cell r="H8">
            <v>0.49741811145980758</v>
          </cell>
          <cell r="I8">
            <v>4</v>
          </cell>
          <cell r="J8" t="str">
            <v>2006 KC</v>
          </cell>
        </row>
        <row r="9">
          <cell r="B9" t="str">
            <v>1-A-1-c</v>
          </cell>
          <cell r="C9" t="str">
            <v>Fuel Combustion - Manufacture of Solid Fuels and Other Energy Industries</v>
          </cell>
          <cell r="D9" t="str">
            <v>CO2</v>
          </cell>
          <cell r="E9">
            <v>34089.385999031067</v>
          </cell>
          <cell r="F9">
            <v>49079.696364952171</v>
          </cell>
          <cell r="G9">
            <v>6.294628321638393E-2</v>
          </cell>
          <cell r="H9">
            <v>0.56036439467619148</v>
          </cell>
          <cell r="I9">
            <v>5</v>
          </cell>
          <cell r="J9" t="str">
            <v>2006 KC</v>
          </cell>
        </row>
        <row r="10">
          <cell r="B10" t="str">
            <v>1-A-3-e</v>
          </cell>
          <cell r="C10" t="str">
            <v>Fuel Combustion - Other Transport (Off Road)</v>
          </cell>
          <cell r="D10" t="str">
            <v>CO2</v>
          </cell>
          <cell r="E10">
            <v>19767.61454500557</v>
          </cell>
          <cell r="F10">
            <v>25926.377411189755</v>
          </cell>
          <cell r="G10">
            <v>3.3251409771658628E-2</v>
          </cell>
          <cell r="H10">
            <v>0.59361580444785012</v>
          </cell>
          <cell r="I10">
            <v>6</v>
          </cell>
          <cell r="J10" t="str">
            <v>2006 KC</v>
          </cell>
        </row>
        <row r="11">
          <cell r="B11" t="str">
            <v xml:space="preserve"> 4-A</v>
          </cell>
          <cell r="C11" t="str">
            <v>Agriculture - Enteric Fermentation</v>
          </cell>
          <cell r="D11" t="str">
            <v>CH4</v>
          </cell>
          <cell r="E11">
            <v>17984.103929917073</v>
          </cell>
          <cell r="F11">
            <v>24162.668871172307</v>
          </cell>
          <cell r="G11">
            <v>3.0989397055737021E-2</v>
          </cell>
          <cell r="H11">
            <v>0.62460520150358712</v>
          </cell>
          <cell r="I11">
            <v>7</v>
          </cell>
          <cell r="J11" t="str">
            <v>2006 KC</v>
          </cell>
        </row>
        <row r="12">
          <cell r="B12" t="str">
            <v>1-B-2-b</v>
          </cell>
          <cell r="C12" t="str">
            <v>Fugitive Emissions - Natural Gas</v>
          </cell>
          <cell r="D12" t="str">
            <v>CH4</v>
          </cell>
          <cell r="E12">
            <v>12875.606945779429</v>
          </cell>
          <cell r="F12">
            <v>21284.384774718423</v>
          </cell>
          <cell r="G12">
            <v>2.7297905475076413E-2</v>
          </cell>
          <cell r="H12">
            <v>0.65190310697866349</v>
          </cell>
          <cell r="I12">
            <v>8</v>
          </cell>
          <cell r="J12" t="str">
            <v>2006 KC</v>
          </cell>
        </row>
        <row r="13">
          <cell r="B13" t="str">
            <v xml:space="preserve"> 6-A</v>
          </cell>
          <cell r="C13" t="str">
            <v>Waste - Solid Waste Disposal on Land</v>
          </cell>
          <cell r="D13" t="str">
            <v>CH4</v>
          </cell>
          <cell r="E13">
            <v>16983.00400111582</v>
          </cell>
          <cell r="F13">
            <v>19756.002952267339</v>
          </cell>
          <cell r="G13">
            <v>2.5337706814852437E-2</v>
          </cell>
          <cell r="H13">
            <v>0.67724081379351597</v>
          </cell>
          <cell r="I13">
            <v>9</v>
          </cell>
          <cell r="J13" t="str">
            <v>2006 KC</v>
          </cell>
        </row>
        <row r="14">
          <cell r="B14" t="str">
            <v>1-B-2-c-1-1</v>
          </cell>
          <cell r="C14" t="str">
            <v>Fugitive Emissions - Oil and Natural Gas - Venting - Oil</v>
          </cell>
          <cell r="D14" t="str">
            <v>CH4</v>
          </cell>
          <cell r="E14">
            <v>9936.5576972053677</v>
          </cell>
          <cell r="F14">
            <v>16954.367387385792</v>
          </cell>
          <cell r="G14">
            <v>2.1744519431931682E-2</v>
          </cell>
          <cell r="H14">
            <v>0.69898533322544765</v>
          </cell>
          <cell r="I14">
            <v>10</v>
          </cell>
          <cell r="J14" t="str">
            <v>2006 KC</v>
          </cell>
        </row>
        <row r="15">
          <cell r="B15" t="str">
            <v>1-A-1-b</v>
          </cell>
          <cell r="C15" t="str">
            <v>Fuel Combustion - Petroleum Refining</v>
          </cell>
          <cell r="D15" t="str">
            <v>CO2</v>
          </cell>
          <cell r="E15">
            <v>15621.346160391109</v>
          </cell>
          <cell r="F15">
            <v>16112.295220253818</v>
          </cell>
          <cell r="G15">
            <v>2.0664534895621992E-2</v>
          </cell>
          <cell r="H15">
            <v>0.71964986812106968</v>
          </cell>
          <cell r="I15">
            <v>11</v>
          </cell>
          <cell r="J15" t="str">
            <v>2006 KC</v>
          </cell>
        </row>
        <row r="16">
          <cell r="B16" t="str">
            <v xml:space="preserve"> 4-D-1</v>
          </cell>
          <cell r="C16" t="str">
            <v>Agriculture - Direct Agricultural Soils</v>
          </cell>
          <cell r="D16" t="str">
            <v>N2O</v>
          </cell>
          <cell r="E16">
            <v>13855.627325976788</v>
          </cell>
          <cell r="F16">
            <v>15040.04748401765</v>
          </cell>
          <cell r="G16">
            <v>1.9289342816572255E-2</v>
          </cell>
          <cell r="H16">
            <v>0.73893921093764192</v>
          </cell>
          <cell r="I16">
            <v>12</v>
          </cell>
          <cell r="J16" t="str">
            <v>2006 KC</v>
          </cell>
        </row>
        <row r="17">
          <cell r="B17" t="str">
            <v xml:space="preserve"> 2-G</v>
          </cell>
          <cell r="C17" t="str">
            <v>Industrial Processes - Other (Undifferentiated Processes)</v>
          </cell>
          <cell r="D17" t="str">
            <v>CO2</v>
          </cell>
          <cell r="E17">
            <v>8029.6398733872011</v>
          </cell>
          <cell r="F17">
            <v>12453.604609524582</v>
          </cell>
          <cell r="G17">
            <v>1.5972146954352142E-2</v>
          </cell>
          <cell r="H17">
            <v>0.75491135789199404</v>
          </cell>
          <cell r="I17">
            <v>13</v>
          </cell>
          <cell r="J17" t="str">
            <v>2006 KC</v>
          </cell>
        </row>
        <row r="18">
          <cell r="B18" t="str">
            <v xml:space="preserve"> 5-A.1</v>
          </cell>
          <cell r="C18" t="str">
            <v>LULUCF - Forest Land remaining Forest Land</v>
          </cell>
          <cell r="D18" t="str">
            <v>CO2</v>
          </cell>
          <cell r="E18">
            <v>-136940.64353299999</v>
          </cell>
          <cell r="F18">
            <v>12101.655501000001</v>
          </cell>
          <cell r="G18">
            <v>1.5520760945396263E-2</v>
          </cell>
          <cell r="H18">
            <v>0.77043211883739027</v>
          </cell>
          <cell r="I18">
            <v>14</v>
          </cell>
          <cell r="J18" t="str">
            <v>2006 KC</v>
          </cell>
        </row>
        <row r="19">
          <cell r="B19" t="str">
            <v xml:space="preserve"> 4-D-3</v>
          </cell>
          <cell r="C19" t="str">
            <v>Agriculture - Indirect Agricultural Soils</v>
          </cell>
          <cell r="D19" t="str">
            <v>N2O</v>
          </cell>
          <cell r="E19">
            <v>9023.8659881330714</v>
          </cell>
          <cell r="F19">
            <v>10766.334613248255</v>
          </cell>
          <cell r="G19">
            <v>1.3808169120048352E-2</v>
          </cell>
          <cell r="H19">
            <v>0.78424028795743861</v>
          </cell>
          <cell r="I19">
            <v>15</v>
          </cell>
          <cell r="J19" t="str">
            <v>2006 KC</v>
          </cell>
        </row>
        <row r="20">
          <cell r="B20" t="str">
            <v xml:space="preserve"> 5-B.1</v>
          </cell>
          <cell r="C20" t="str">
            <v>LULUCF - Cropland remaining Cropland</v>
          </cell>
          <cell r="D20" t="str">
            <v>CO2</v>
          </cell>
          <cell r="E20">
            <v>-1421.1302169999999</v>
          </cell>
          <cell r="F20">
            <v>-9563.9112800000003</v>
          </cell>
          <cell r="G20">
            <v>1.2266022666699837E-2</v>
          </cell>
          <cell r="H20">
            <v>0.79650631062413846</v>
          </cell>
          <cell r="I20">
            <v>16</v>
          </cell>
          <cell r="J20" t="str">
            <v>2006 KC</v>
          </cell>
        </row>
        <row r="21">
          <cell r="B21" t="str">
            <v>1-A-3-e</v>
          </cell>
          <cell r="C21" t="str">
            <v>Fuel Combustion - Pipeline Transport</v>
          </cell>
          <cell r="D21" t="str">
            <v>CO2</v>
          </cell>
          <cell r="E21">
            <v>6703.4845802899999</v>
          </cell>
          <cell r="F21">
            <v>9386.3330000000024</v>
          </cell>
          <cell r="G21">
            <v>1.2038272832576162E-2</v>
          </cell>
          <cell r="H21">
            <v>0.80854458345671465</v>
          </cell>
          <cell r="I21">
            <v>17</v>
          </cell>
          <cell r="J21" t="str">
            <v>2006 KC</v>
          </cell>
        </row>
        <row r="22">
          <cell r="B22" t="str">
            <v>1-A-3-a</v>
          </cell>
          <cell r="C22" t="str">
            <v>Fuel Combustion - Civil Aviation (Domestic Aviation)</v>
          </cell>
          <cell r="D22" t="str">
            <v>CO2</v>
          </cell>
          <cell r="E22">
            <v>6181.7435282714841</v>
          </cell>
          <cell r="F22">
            <v>8194.2413179872237</v>
          </cell>
          <cell r="G22">
            <v>1.0509377052987429E-2</v>
          </cell>
          <cell r="H22">
            <v>0.81905396050970203</v>
          </cell>
          <cell r="I22">
            <v>18</v>
          </cell>
          <cell r="J22" t="str">
            <v>2006 KC</v>
          </cell>
        </row>
        <row r="23">
          <cell r="B23" t="str">
            <v xml:space="preserve"> 5-E.2</v>
          </cell>
          <cell r="C23" t="str">
            <v>LULUCF - Land converted to Settlements</v>
          </cell>
          <cell r="D23" t="str">
            <v>CO2</v>
          </cell>
          <cell r="E23">
            <v>9140.9864460000008</v>
          </cell>
          <cell r="F23">
            <v>7904.7380329999996</v>
          </cell>
          <cell r="G23">
            <v>1.0138079813628539E-2</v>
          </cell>
          <cell r="H23">
            <v>0.8291920403233306</v>
          </cell>
          <cell r="I23">
            <v>19</v>
          </cell>
          <cell r="J23" t="str">
            <v>2006 KC</v>
          </cell>
        </row>
        <row r="24">
          <cell r="B24" t="str">
            <v xml:space="preserve"> 5-B.2</v>
          </cell>
          <cell r="C24" t="str">
            <v>LULUCF - Land converted to Cropland</v>
          </cell>
          <cell r="D24" t="str">
            <v>CO2</v>
          </cell>
          <cell r="E24">
            <v>14569.991328</v>
          </cell>
          <cell r="F24">
            <v>7874.2917820000002</v>
          </cell>
          <cell r="G24">
            <v>1.0099031521151904E-2</v>
          </cell>
          <cell r="H24">
            <v>0.83929107184448248</v>
          </cell>
          <cell r="I24">
            <v>20</v>
          </cell>
          <cell r="J24" t="str">
            <v>2006 KC</v>
          </cell>
        </row>
        <row r="25">
          <cell r="B25" t="str">
            <v xml:space="preserve"> 2-C-1</v>
          </cell>
          <cell r="C25" t="str">
            <v>Industrial Processes - Iron and Steel Production</v>
          </cell>
          <cell r="D25" t="str">
            <v>CO2</v>
          </cell>
          <cell r="E25">
            <v>7060.3260364866674</v>
          </cell>
          <cell r="F25">
            <v>7757.0598633333329</v>
          </cell>
          <cell r="G25">
            <v>9.9486778290768709E-3</v>
          </cell>
          <cell r="H25">
            <v>0.84923974967355931</v>
          </cell>
          <cell r="I25">
            <v>21</v>
          </cell>
          <cell r="J25" t="str">
            <v>2006 KC</v>
          </cell>
        </row>
        <row r="26">
          <cell r="B26" t="str">
            <v>1-B-2-c-1-2</v>
          </cell>
          <cell r="C26" t="str">
            <v>Fugitive Emissions - Oil and Natural Gas - Venting - Natural Gas</v>
          </cell>
          <cell r="D26" t="str">
            <v>CO2</v>
          </cell>
          <cell r="E26">
            <v>4172.558103000847</v>
          </cell>
          <cell r="F26">
            <v>7517.2265298640614</v>
          </cell>
          <cell r="G26">
            <v>9.6410838940812447E-3</v>
          </cell>
          <cell r="H26">
            <v>0.85888083356764056</v>
          </cell>
          <cell r="I26">
            <v>22</v>
          </cell>
          <cell r="J26" t="str">
            <v>2006 KC</v>
          </cell>
        </row>
        <row r="27">
          <cell r="B27" t="str">
            <v xml:space="preserve"> 2-A-1</v>
          </cell>
          <cell r="C27" t="str">
            <v>Industrial Processes - Cement Production</v>
          </cell>
          <cell r="D27" t="str">
            <v>CO2</v>
          </cell>
          <cell r="E27">
            <v>5436.21342</v>
          </cell>
          <cell r="F27">
            <v>7318.9101619920002</v>
          </cell>
          <cell r="G27">
            <v>9.3867367977647793E-3</v>
          </cell>
          <cell r="H27">
            <v>0.86826757036540536</v>
          </cell>
          <cell r="I27">
            <v>23</v>
          </cell>
          <cell r="J27" t="str">
            <v>2006 KC</v>
          </cell>
        </row>
        <row r="28">
          <cell r="B28" t="str">
            <v xml:space="preserve"> 5-A.1</v>
          </cell>
          <cell r="C28" t="str">
            <v>LULUCF - Forest Land remaining Forest Land</v>
          </cell>
          <cell r="D28" t="str">
            <v>CH4</v>
          </cell>
          <cell r="E28">
            <v>2798.7806989999999</v>
          </cell>
          <cell r="F28">
            <v>7212.9596799999999</v>
          </cell>
          <cell r="G28">
            <v>9.2508519097086392E-3</v>
          </cell>
          <cell r="H28">
            <v>0.87751842227511401</v>
          </cell>
          <cell r="I28">
            <v>24</v>
          </cell>
          <cell r="J28" t="str">
            <v>2006 KC</v>
          </cell>
        </row>
        <row r="29">
          <cell r="B29" t="str">
            <v xml:space="preserve"> 2-B-1</v>
          </cell>
          <cell r="C29" t="str">
            <v>Industrial Processes - Ammonia Production</v>
          </cell>
          <cell r="D29" t="str">
            <v>CO2</v>
          </cell>
          <cell r="E29">
            <v>4994.0966400000007</v>
          </cell>
          <cell r="F29">
            <v>6575.3204399999986</v>
          </cell>
          <cell r="G29">
            <v>8.4330591529551205E-3</v>
          </cell>
          <cell r="H29">
            <v>0.88595148142806912</v>
          </cell>
          <cell r="I29">
            <v>25</v>
          </cell>
          <cell r="J29" t="str">
            <v>2006 KC</v>
          </cell>
        </row>
        <row r="30">
          <cell r="B30" t="str">
            <v>1-A-3-c</v>
          </cell>
          <cell r="C30" t="str">
            <v>Fuel Combustion - Railways</v>
          </cell>
          <cell r="D30" t="str">
            <v>CO2</v>
          </cell>
          <cell r="E30">
            <v>6159.2526733699997</v>
          </cell>
          <cell r="F30">
            <v>5656.2119999999995</v>
          </cell>
          <cell r="G30">
            <v>7.2542731282697146E-3</v>
          </cell>
          <cell r="H30">
            <v>0.89320575455633888</v>
          </cell>
          <cell r="I30">
            <v>26</v>
          </cell>
          <cell r="J30" t="str">
            <v>2006 KC</v>
          </cell>
        </row>
        <row r="31">
          <cell r="B31" t="str">
            <v>1-B-2-a</v>
          </cell>
          <cell r="C31" t="str">
            <v>Fugitive Emissions - Oil</v>
          </cell>
          <cell r="D31" t="str">
            <v>CH4</v>
          </cell>
          <cell r="E31">
            <v>4055.1283660190629</v>
          </cell>
          <cell r="F31">
            <v>5495.0071991510385</v>
          </cell>
          <cell r="G31">
            <v>7.0475228058018355E-3</v>
          </cell>
          <cell r="H31">
            <v>0.90025327736214067</v>
          </cell>
          <cell r="I31">
            <v>27</v>
          </cell>
          <cell r="J31" t="str">
            <v>2006 KC</v>
          </cell>
        </row>
        <row r="32">
          <cell r="B32" t="str">
            <v>1-A-3-d</v>
          </cell>
          <cell r="C32" t="str">
            <v>Fuel Combustion - Navigation (Domestic Marine)</v>
          </cell>
          <cell r="D32" t="str">
            <v>CO2</v>
          </cell>
          <cell r="E32">
            <v>4693.33661467</v>
          </cell>
          <cell r="F32">
            <v>5375.8389000000006</v>
          </cell>
          <cell r="G32">
            <v>6.8946856437094349E-3</v>
          </cell>
          <cell r="H32">
            <v>0.9071479630058501</v>
          </cell>
          <cell r="I32">
            <v>28</v>
          </cell>
          <cell r="J32" t="str">
            <v>2006 KC</v>
          </cell>
        </row>
        <row r="33">
          <cell r="B33" t="str">
            <v xml:space="preserve"> 2-F</v>
          </cell>
          <cell r="C33" t="str">
            <v xml:space="preserve">Industrial Processes - Consumption of Halocarbons </v>
          </cell>
          <cell r="D33" t="str">
            <v>HFCs</v>
          </cell>
          <cell r="E33">
            <v>767.25136800000007</v>
          </cell>
          <cell r="F33">
            <v>5274.0523077340422</v>
          </cell>
          <cell r="G33">
            <v>6.7641410776477159E-3</v>
          </cell>
          <cell r="H33">
            <v>0.91391210408349777</v>
          </cell>
          <cell r="I33">
            <v>29</v>
          </cell>
          <cell r="J33" t="str">
            <v>2006 KC</v>
          </cell>
        </row>
        <row r="34">
          <cell r="B34" t="str">
            <v xml:space="preserve"> 2-C-3</v>
          </cell>
          <cell r="C34" t="str">
            <v>Industrial Processes - Aluminium Production</v>
          </cell>
          <cell r="D34" t="str">
            <v>CO2</v>
          </cell>
          <cell r="E34">
            <v>2714.6330000000007</v>
          </cell>
          <cell r="F34">
            <v>5003.5990000000002</v>
          </cell>
          <cell r="G34">
            <v>6.4172760445218848E-3</v>
          </cell>
          <cell r="H34">
            <v>0.92032938012801968</v>
          </cell>
          <cell r="I34">
            <v>30</v>
          </cell>
          <cell r="J34" t="str">
            <v>2006 KC</v>
          </cell>
        </row>
        <row r="35">
          <cell r="B35" t="str">
            <v>1-B-2-c-1-2</v>
          </cell>
          <cell r="C35" t="str">
            <v>Fugitive Emissions - Oil and Natural Gas - Venting - Natural Gas</v>
          </cell>
          <cell r="D35" t="str">
            <v>CH4</v>
          </cell>
          <cell r="E35">
            <v>3197.6659675391588</v>
          </cell>
          <cell r="F35">
            <v>4799.5483691296258</v>
          </cell>
          <cell r="G35">
            <v>6.1555745721708771E-3</v>
          </cell>
          <cell r="H35">
            <v>0.92648495470019054</v>
          </cell>
          <cell r="I35">
            <v>31</v>
          </cell>
          <cell r="J35" t="str">
            <v>2006 KC</v>
          </cell>
        </row>
        <row r="36">
          <cell r="B36" t="str">
            <v xml:space="preserve"> 4-B</v>
          </cell>
          <cell r="C36" t="str">
            <v>Agriculture - Manure Management</v>
          </cell>
          <cell r="D36" t="str">
            <v>N2O</v>
          </cell>
          <cell r="E36">
            <v>3450.3313751270589</v>
          </cell>
          <cell r="F36">
            <v>4778.3025608921171</v>
          </cell>
          <cell r="G36">
            <v>6.1283261423408543E-3</v>
          </cell>
          <cell r="H36">
            <v>0.93261328084253137</v>
          </cell>
          <cell r="I36">
            <v>32</v>
          </cell>
          <cell r="J36" t="str">
            <v>2006 KC</v>
          </cell>
        </row>
        <row r="37">
          <cell r="B37" t="str">
            <v xml:space="preserve"> 5-A.1</v>
          </cell>
          <cell r="C37" t="str">
            <v>LULUCF - Forest Land remaining Forest Land</v>
          </cell>
          <cell r="D37" t="str">
            <v>N2O</v>
          </cell>
          <cell r="E37">
            <v>1738.339649</v>
          </cell>
          <cell r="F37">
            <v>4480.0535440000003</v>
          </cell>
          <cell r="G37">
            <v>5.7458122215802215E-3</v>
          </cell>
          <cell r="H37">
            <v>0.93835909306411158</v>
          </cell>
          <cell r="I37">
            <v>33</v>
          </cell>
          <cell r="J37" t="str">
            <v>2006 KC</v>
          </cell>
        </row>
        <row r="38">
          <cell r="B38" t="str">
            <v>1-B-2-c-2-1</v>
          </cell>
          <cell r="C38" t="str">
            <v>Fugitive Emissions - Oil and Natural Gas - Flaring - Oil</v>
          </cell>
          <cell r="D38" t="str">
            <v>CO2</v>
          </cell>
          <cell r="E38">
            <v>3310.5000821145109</v>
          </cell>
          <cell r="F38">
            <v>4090.4637518238387</v>
          </cell>
          <cell r="G38">
            <v>5.2461508297455958E-3</v>
          </cell>
          <cell r="H38">
            <v>0.94360524389385714</v>
          </cell>
          <cell r="I38">
            <v>34</v>
          </cell>
          <cell r="J38" t="str">
            <v>2006 KC</v>
          </cell>
        </row>
        <row r="39">
          <cell r="B39" t="str">
            <v xml:space="preserve"> 4-D-2</v>
          </cell>
          <cell r="C39" t="str">
            <v>Agriculture - Animal Manure on Pasture, Range and Paddock</v>
          </cell>
          <cell r="D39" t="str">
            <v>N2O</v>
          </cell>
          <cell r="E39">
            <v>2556.6052791239936</v>
          </cell>
          <cell r="F39">
            <v>3838.4195080435852</v>
          </cell>
          <cell r="G39">
            <v>4.9228960110099902E-3</v>
          </cell>
          <cell r="H39">
            <v>0.94852813990486717</v>
          </cell>
          <cell r="I39">
            <v>35</v>
          </cell>
          <cell r="J39" t="str">
            <v>2006 KC</v>
          </cell>
        </row>
        <row r="40">
          <cell r="B40" t="str">
            <v>1-B-2-c-1-1</v>
          </cell>
          <cell r="C40" t="str">
            <v>Fugitive Emissions - Oil and Natural Gas - Venting - Oil</v>
          </cell>
          <cell r="D40" t="str">
            <v>CO2</v>
          </cell>
          <cell r="E40">
            <v>1916.8421597113938</v>
          </cell>
          <cell r="F40">
            <v>3715.0670397550402</v>
          </cell>
          <cell r="G40">
            <v>4.7646925179281657E-3</v>
          </cell>
          <cell r="H40">
            <v>0.95329283242279539</v>
          </cell>
          <cell r="I40">
            <v>36</v>
          </cell>
          <cell r="J40" t="str">
            <v>2006 KC</v>
          </cell>
        </row>
        <row r="41">
          <cell r="B41" t="str">
            <v>1-A-3-b</v>
          </cell>
          <cell r="C41" t="str">
            <v>Fuel Combustion - Road Transportation</v>
          </cell>
          <cell r="D41" t="str">
            <v>N2O</v>
          </cell>
          <cell r="E41">
            <v>3202.3681003871043</v>
          </cell>
          <cell r="F41">
            <v>3350.4629918233341</v>
          </cell>
          <cell r="G41">
            <v>4.2970761436887739E-3</v>
          </cell>
          <cell r="H41">
            <v>0.95758990856648418</v>
          </cell>
          <cell r="I41">
            <v>37</v>
          </cell>
          <cell r="J41" t="str">
            <v>Not 2006 KC</v>
          </cell>
        </row>
        <row r="42">
          <cell r="B42" t="str">
            <v xml:space="preserve"> 4-B</v>
          </cell>
          <cell r="C42" t="str">
            <v>Agriculture - Manure Management</v>
          </cell>
          <cell r="D42" t="str">
            <v>CH4</v>
          </cell>
          <cell r="E42">
            <v>2620.552874457876</v>
          </cell>
          <cell r="F42">
            <v>3257.1740599680279</v>
          </cell>
          <cell r="G42">
            <v>4.1774300993886434E-3</v>
          </cell>
          <cell r="H42">
            <v>0.96176733866587283</v>
          </cell>
          <cell r="I42">
            <v>38</v>
          </cell>
          <cell r="J42" t="str">
            <v>Not 2006 KC</v>
          </cell>
        </row>
        <row r="43">
          <cell r="B43" t="str">
            <v xml:space="preserve"> 2-C-3</v>
          </cell>
          <cell r="C43" t="str">
            <v>Industrial Processes - Aluminium Production</v>
          </cell>
          <cell r="D43" t="str">
            <v>PFCs</v>
          </cell>
          <cell r="E43">
            <v>6538.8345247097877</v>
          </cell>
          <cell r="F43">
            <v>2609.9386</v>
          </cell>
          <cell r="G43">
            <v>3.3473298830407842E-3</v>
          </cell>
          <cell r="H43">
            <v>0.96511466854891359</v>
          </cell>
          <cell r="I43">
            <v>39</v>
          </cell>
          <cell r="J43" t="str">
            <v>Not 2006 KC</v>
          </cell>
        </row>
        <row r="44">
          <cell r="B44" t="str">
            <v>1-A-3-e</v>
          </cell>
          <cell r="C44" t="str">
            <v>Fuel Combustion - Other Transport (Off Road)</v>
          </cell>
          <cell r="D44" t="str">
            <v>N2O</v>
          </cell>
          <cell r="E44">
            <v>1751.823967797018</v>
          </cell>
          <cell r="F44">
            <v>2540.6783933592856</v>
          </cell>
          <cell r="G44">
            <v>3.2585014487649575E-3</v>
          </cell>
          <cell r="H44">
            <v>0.96837316999767853</v>
          </cell>
          <cell r="I44">
            <v>40</v>
          </cell>
          <cell r="J44" t="str">
            <v>Not 2006 KC</v>
          </cell>
        </row>
        <row r="45">
          <cell r="B45" t="str">
            <v>1-A-1-c</v>
          </cell>
          <cell r="C45" t="str">
            <v>Fuel Combustion - Manufacture of Solid Fuels and Other Energy Industries</v>
          </cell>
          <cell r="D45" t="str">
            <v>CH4</v>
          </cell>
          <cell r="E45">
            <v>1589.1960546210844</v>
          </cell>
          <cell r="F45">
            <v>2227.0896819641393</v>
          </cell>
          <cell r="G45">
            <v>2.8563138782844778E-3</v>
          </cell>
          <cell r="H45">
            <v>0.97122948387596297</v>
          </cell>
          <cell r="I45">
            <v>41</v>
          </cell>
          <cell r="J45" t="str">
            <v>Not 2006 KC</v>
          </cell>
        </row>
        <row r="46">
          <cell r="B46" t="str">
            <v>1-A-4</v>
          </cell>
          <cell r="C46" t="str">
            <v>Fuel Combustion - Other Sectors</v>
          </cell>
          <cell r="D46" t="str">
            <v>CH4</v>
          </cell>
          <cell r="E46">
            <v>2117.4983375401494</v>
          </cell>
          <cell r="F46">
            <v>2033.5116711000001</v>
          </cell>
          <cell r="G46">
            <v>2.6080438766587204E-3</v>
          </cell>
          <cell r="H46">
            <v>0.97383752775262167</v>
          </cell>
          <cell r="I46">
            <v>42</v>
          </cell>
          <cell r="J46" t="str">
            <v>Not 2006 KC</v>
          </cell>
        </row>
        <row r="47">
          <cell r="B47" t="str">
            <v xml:space="preserve"> 2-A-2</v>
          </cell>
          <cell r="C47" t="str">
            <v>Industrial Processes - Lime Production</v>
          </cell>
          <cell r="D47" t="str">
            <v>CO2</v>
          </cell>
          <cell r="E47">
            <v>1748.950387318828</v>
          </cell>
          <cell r="F47">
            <v>1639.4929624744329</v>
          </cell>
          <cell r="G47">
            <v>2.102702257564884E-3</v>
          </cell>
          <cell r="H47">
            <v>0.97594023001018659</v>
          </cell>
          <cell r="I47">
            <v>43</v>
          </cell>
          <cell r="J47" t="str">
            <v>Not 2006 KC</v>
          </cell>
        </row>
        <row r="48">
          <cell r="B48" t="str">
            <v>2-F-8</v>
          </cell>
          <cell r="C48" t="str">
            <v>Industrial Processes - Consumption of SF6 for Electrical Equipment</v>
          </cell>
          <cell r="D48" t="str">
            <v>SF6</v>
          </cell>
          <cell r="E48">
            <v>1523.6535377664882</v>
          </cell>
          <cell r="F48">
            <v>1316.7916376770479</v>
          </cell>
          <cell r="G48">
            <v>1.688827468406573E-3</v>
          </cell>
          <cell r="H48">
            <v>0.97762905747859319</v>
          </cell>
          <cell r="I48">
            <v>44</v>
          </cell>
          <cell r="J48" t="str">
            <v>Not 2006 KC</v>
          </cell>
        </row>
        <row r="49">
          <cell r="B49" t="str">
            <v>1-B-2-c-2-3</v>
          </cell>
          <cell r="C49" t="str">
            <v xml:space="preserve">Fugitive Emissions - Oil and Natural Gas - Flaring - Combined </v>
          </cell>
          <cell r="D49" t="str">
            <v>CO2</v>
          </cell>
          <cell r="E49">
            <v>274.65490233184397</v>
          </cell>
          <cell r="F49">
            <v>1301.2309509000002</v>
          </cell>
          <cell r="G49">
            <v>1.6688703890141883E-3</v>
          </cell>
          <cell r="H49">
            <v>0.97929792786760739</v>
          </cell>
          <cell r="I49">
            <v>45</v>
          </cell>
          <cell r="J49" t="str">
            <v>Not 2006 KC</v>
          </cell>
        </row>
        <row r="50">
          <cell r="B50" t="str">
            <v>5-D.1</v>
          </cell>
          <cell r="C50" t="str">
            <v>LULUCF - Wetlands remaining Wetlands</v>
          </cell>
          <cell r="D50" t="str">
            <v>CO2</v>
          </cell>
          <cell r="E50">
            <v>707.39181699999995</v>
          </cell>
          <cell r="F50">
            <v>1283.319851</v>
          </cell>
          <cell r="G50">
            <v>1.6458988294788799E-3</v>
          </cell>
          <cell r="H50">
            <v>0.98094382669708624</v>
          </cell>
          <cell r="I50">
            <v>46</v>
          </cell>
          <cell r="J50" t="str">
            <v>Not 2006 KC</v>
          </cell>
        </row>
        <row r="51">
          <cell r="B51" t="str">
            <v xml:space="preserve"> 2-B-2</v>
          </cell>
          <cell r="C51" t="str">
            <v>Industrial Processes - Nitric Acid Production</v>
          </cell>
          <cell r="D51" t="str">
            <v>N2O</v>
          </cell>
          <cell r="E51">
            <v>1012.3479241027884</v>
          </cell>
          <cell r="F51">
            <v>1233.7920577999998</v>
          </cell>
          <cell r="G51">
            <v>1.5823778477134759E-3</v>
          </cell>
          <cell r="H51">
            <v>0.98252620454479966</v>
          </cell>
          <cell r="I51">
            <v>47</v>
          </cell>
          <cell r="J51" t="str">
            <v>Not 2006 KC</v>
          </cell>
        </row>
        <row r="52">
          <cell r="B52" t="str">
            <v xml:space="preserve"> 2-B-3</v>
          </cell>
          <cell r="C52" t="str">
            <v>Industrial Processes - Adipic Acid Production</v>
          </cell>
          <cell r="D52" t="str">
            <v>N2O</v>
          </cell>
          <cell r="E52">
            <v>10718.25</v>
          </cell>
          <cell r="F52">
            <v>1208.69</v>
          </cell>
          <cell r="G52">
            <v>1.5501836542562977E-3</v>
          </cell>
          <cell r="H52">
            <v>0.98407638819905596</v>
          </cell>
          <cell r="I52">
            <v>48</v>
          </cell>
          <cell r="J52" t="str">
            <v>Not 2006 KC</v>
          </cell>
        </row>
        <row r="53">
          <cell r="B53" t="str">
            <v xml:space="preserve"> 2-C-4-2</v>
          </cell>
          <cell r="C53" t="str">
            <v xml:space="preserve">Industrial Processes - Magnesium Production </v>
          </cell>
          <cell r="D53" t="str">
            <v>SF6</v>
          </cell>
          <cell r="E53">
            <v>2870.39</v>
          </cell>
          <cell r="F53">
            <v>1204.56</v>
          </cell>
          <cell r="G53">
            <v>1.5448867969214321E-3</v>
          </cell>
          <cell r="H53">
            <v>0.9856212749959774</v>
          </cell>
          <cell r="I53">
            <v>49</v>
          </cell>
          <cell r="J53" t="str">
            <v>Not 2006 KC</v>
          </cell>
        </row>
        <row r="54">
          <cell r="B54" t="str">
            <v xml:space="preserve"> 5-A.2</v>
          </cell>
          <cell r="C54" t="str">
            <v>LULUCF - Land converted to Forest Land</v>
          </cell>
          <cell r="D54" t="str">
            <v>CO2</v>
          </cell>
          <cell r="E54">
            <v>-1233.8557510000001</v>
          </cell>
          <cell r="F54">
            <v>-1071.839311</v>
          </cell>
          <cell r="G54">
            <v>1.3746682605974504E-3</v>
          </cell>
          <cell r="H54">
            <v>0.9869959432565748</v>
          </cell>
          <cell r="I54">
            <v>50</v>
          </cell>
          <cell r="J54" t="str">
            <v>Not 2006 KC</v>
          </cell>
        </row>
        <row r="55">
          <cell r="B55" t="str">
            <v>5-D.2</v>
          </cell>
          <cell r="C55" t="str">
            <v>LULUCF - Land converted to Wetlands</v>
          </cell>
          <cell r="D55" t="str">
            <v>CO2</v>
          </cell>
          <cell r="E55">
            <v>3647.9121949999999</v>
          </cell>
          <cell r="F55">
            <v>850.51861699999995</v>
          </cell>
          <cell r="G55">
            <v>1.0908173789094576E-3</v>
          </cell>
          <cell r="H55">
            <v>0.98808676063548428</v>
          </cell>
          <cell r="I55">
            <v>51</v>
          </cell>
          <cell r="J55" t="str">
            <v>Not 2006 KC</v>
          </cell>
        </row>
        <row r="56">
          <cell r="B56" t="str">
            <v>1-A-4</v>
          </cell>
          <cell r="C56" t="str">
            <v>Fuel Combustion - Other Sectors</v>
          </cell>
          <cell r="D56" t="str">
            <v>N2O</v>
          </cell>
          <cell r="E56">
            <v>701.40490673556269</v>
          </cell>
          <cell r="F56">
            <v>741.93803500000013</v>
          </cell>
          <cell r="G56">
            <v>9.5155930331849948E-4</v>
          </cell>
          <cell r="H56">
            <v>0.98903831993880276</v>
          </cell>
          <cell r="I56">
            <v>52</v>
          </cell>
          <cell r="J56" t="str">
            <v>Not 2006 KC</v>
          </cell>
        </row>
        <row r="57">
          <cell r="B57" t="str">
            <v>1-A-3-c</v>
          </cell>
          <cell r="C57" t="str">
            <v>Fuel Combustion - Railways</v>
          </cell>
          <cell r="D57" t="str">
            <v>N2O</v>
          </cell>
          <cell r="E57">
            <v>790.13289458379984</v>
          </cell>
          <cell r="F57">
            <v>725.60087999999996</v>
          </cell>
          <cell r="G57">
            <v>9.3060637855031918E-4</v>
          </cell>
          <cell r="H57">
            <v>0.98996892631735312</v>
          </cell>
          <cell r="I57">
            <v>53</v>
          </cell>
          <cell r="J57" t="str">
            <v>Not 2006 KC</v>
          </cell>
        </row>
        <row r="58">
          <cell r="B58" t="str">
            <v>1-A-1-a</v>
          </cell>
          <cell r="C58" t="str">
            <v>Fuel Combustion - Public Electricity and Heat Production</v>
          </cell>
          <cell r="D58" t="str">
            <v>N2O</v>
          </cell>
          <cell r="E58">
            <v>549.105298263539</v>
          </cell>
          <cell r="F58">
            <v>678.87330406811338</v>
          </cell>
          <cell r="G58">
            <v>8.7067676515678529E-4</v>
          </cell>
          <cell r="H58">
            <v>0.99083960308250985</v>
          </cell>
          <cell r="I58">
            <v>54</v>
          </cell>
          <cell r="J58" t="str">
            <v>Not 2006 KC</v>
          </cell>
        </row>
        <row r="59">
          <cell r="B59" t="str">
            <v xml:space="preserve"> 6-B</v>
          </cell>
          <cell r="C59" t="str">
            <v>Waste - Wastewater Handling</v>
          </cell>
          <cell r="D59" t="str">
            <v>N2O</v>
          </cell>
          <cell r="E59">
            <v>555.74598058648621</v>
          </cell>
          <cell r="F59">
            <v>671.92992913733542</v>
          </cell>
          <cell r="G59">
            <v>8.6177166432608015E-4</v>
          </cell>
          <cell r="H59">
            <v>0.99170137474683595</v>
          </cell>
          <cell r="I59">
            <v>55</v>
          </cell>
          <cell r="J59" t="str">
            <v>Not 2006 KC</v>
          </cell>
        </row>
        <row r="60">
          <cell r="B60" t="str">
            <v>1-A-2</v>
          </cell>
          <cell r="C60" t="str">
            <v>Fuel Combustion - Manufacturing Industries and Construction</v>
          </cell>
          <cell r="D60" t="str">
            <v>N2O</v>
          </cell>
          <cell r="E60">
            <v>532.07477005142493</v>
          </cell>
          <cell r="F60">
            <v>668.28460223838863</v>
          </cell>
          <cell r="G60">
            <v>8.5709641577337591E-4</v>
          </cell>
          <cell r="H60">
            <v>0.99255847116260931</v>
          </cell>
          <cell r="I60">
            <v>56</v>
          </cell>
          <cell r="J60" t="str">
            <v>Not 2006 KC</v>
          </cell>
        </row>
        <row r="61">
          <cell r="B61" t="str">
            <v>1-B-1-a</v>
          </cell>
          <cell r="C61" t="str">
            <v>Fugitive Emissions - Coal Mining</v>
          </cell>
          <cell r="D61" t="str">
            <v>CH4</v>
          </cell>
          <cell r="E61">
            <v>1914.3807899999999</v>
          </cell>
          <cell r="F61">
            <v>640.10423232000005</v>
          </cell>
          <cell r="G61">
            <v>8.209541883880398E-4</v>
          </cell>
          <cell r="H61">
            <v>0.99337942535099732</v>
          </cell>
          <cell r="I61">
            <v>57</v>
          </cell>
          <cell r="J61" t="str">
            <v>Not 2006 KC</v>
          </cell>
        </row>
        <row r="62">
          <cell r="B62" t="str">
            <v>1-B-2-c-2-2</v>
          </cell>
          <cell r="C62" t="str">
            <v>Fugitive Emissions - Oil and Natural Gas - Flaring - Natural Gas</v>
          </cell>
          <cell r="D62" t="str">
            <v>CO2</v>
          </cell>
          <cell r="E62">
            <v>767.10028151848906</v>
          </cell>
          <cell r="F62">
            <v>496.13017522539997</v>
          </cell>
          <cell r="G62">
            <v>6.3630284689848336E-4</v>
          </cell>
          <cell r="H62">
            <v>0.99401572819789585</v>
          </cell>
          <cell r="I62">
            <v>58</v>
          </cell>
          <cell r="J62" t="str">
            <v>Not 2006 KC</v>
          </cell>
        </row>
        <row r="63">
          <cell r="B63" t="str">
            <v>1-A-3-d</v>
          </cell>
          <cell r="C63" t="str">
            <v>Fuel Combustion - Navigation (Domestic Marine)</v>
          </cell>
          <cell r="D63" t="str">
            <v>N2O</v>
          </cell>
          <cell r="E63">
            <v>338.62509037633998</v>
          </cell>
          <cell r="F63">
            <v>369.73356519999993</v>
          </cell>
          <cell r="G63">
            <v>4.7419514449771654E-4</v>
          </cell>
          <cell r="H63">
            <v>0.99448992334239361</v>
          </cell>
          <cell r="I63">
            <v>59</v>
          </cell>
          <cell r="J63" t="str">
            <v>Not 2006 KC</v>
          </cell>
        </row>
        <row r="64">
          <cell r="B64" t="str">
            <v xml:space="preserve"> 3-D</v>
          </cell>
          <cell r="C64" t="str">
            <v>Solvent and Other Product Use</v>
          </cell>
          <cell r="D64" t="str">
            <v>N2O</v>
          </cell>
          <cell r="E64">
            <v>174.92401740156632</v>
          </cell>
          <cell r="F64">
            <v>322.36274867885669</v>
          </cell>
          <cell r="G64">
            <v>4.1344055443752703E-4</v>
          </cell>
          <cell r="H64">
            <v>0.99490336389683109</v>
          </cell>
          <cell r="I64">
            <v>60</v>
          </cell>
          <cell r="J64" t="str">
            <v>Not 2006 KC</v>
          </cell>
        </row>
        <row r="65">
          <cell r="B65" t="str">
            <v>1-A-1-c</v>
          </cell>
          <cell r="C65" t="str">
            <v>Fuel Combustion - Manufacture of Solid Fuels and Other Energy Industries</v>
          </cell>
          <cell r="D65" t="str">
            <v>N2O</v>
          </cell>
          <cell r="E65">
            <v>229.10326423234949</v>
          </cell>
          <cell r="F65">
            <v>320.76764596880355</v>
          </cell>
          <cell r="G65">
            <v>4.1139478410106005E-4</v>
          </cell>
          <cell r="H65">
            <v>0.99531475868093211</v>
          </cell>
          <cell r="I65">
            <v>61</v>
          </cell>
          <cell r="J65" t="str">
            <v>Not 2006 KC</v>
          </cell>
        </row>
        <row r="66">
          <cell r="B66" t="str">
            <v xml:space="preserve"> 6-B</v>
          </cell>
          <cell r="C66" t="str">
            <v>Waste - Wastewater Handling</v>
          </cell>
          <cell r="D66" t="str">
            <v>CH4</v>
          </cell>
          <cell r="E66">
            <v>223.70315678923671</v>
          </cell>
          <cell r="F66">
            <v>256.52967315046897</v>
          </cell>
          <cell r="G66">
            <v>3.290075256265607E-4</v>
          </cell>
          <cell r="H66">
            <v>0.9956437662065587</v>
          </cell>
          <cell r="I66">
            <v>62</v>
          </cell>
          <cell r="J66" t="str">
            <v>Not 2006 KC</v>
          </cell>
        </row>
        <row r="67">
          <cell r="B67" t="str">
            <v xml:space="preserve"> 2-A-3</v>
          </cell>
          <cell r="C67" t="str">
            <v>Industrial Processes - Limestone and Dolomite Use</v>
          </cell>
          <cell r="D67" t="str">
            <v>CO2</v>
          </cell>
          <cell r="E67">
            <v>734.1449180327869</v>
          </cell>
          <cell r="F67">
            <v>249.86527252568095</v>
          </cell>
          <cell r="G67">
            <v>3.2046021828227735E-4</v>
          </cell>
          <cell r="H67">
            <v>0.99596422642484095</v>
          </cell>
          <cell r="I67">
            <v>63</v>
          </cell>
          <cell r="J67" t="str">
            <v>Not 2006 KC</v>
          </cell>
        </row>
        <row r="68">
          <cell r="B68" t="str">
            <v>1-A-3-a</v>
          </cell>
          <cell r="C68" t="str">
            <v>Fuel Combustion - Civil Aviation (Domestic Aviation)</v>
          </cell>
          <cell r="D68" t="str">
            <v>N2O</v>
          </cell>
          <cell r="E68">
            <v>174.82521868893329</v>
          </cell>
          <cell r="F68">
            <v>231.04328077840927</v>
          </cell>
          <cell r="G68">
            <v>2.9632041076573673E-4</v>
          </cell>
          <cell r="H68">
            <v>0.99626054683560672</v>
          </cell>
          <cell r="I68">
            <v>64</v>
          </cell>
          <cell r="J68" t="str">
            <v>Not 2006 KC</v>
          </cell>
        </row>
        <row r="69">
          <cell r="B69" t="str">
            <v>1-A-3-e</v>
          </cell>
          <cell r="C69" t="str">
            <v>Fuel Combustion - Pipeline Transport</v>
          </cell>
          <cell r="D69" t="str">
            <v>CH4</v>
          </cell>
          <cell r="E69">
            <v>140.60420969700002</v>
          </cell>
          <cell r="F69">
            <v>196.9671879</v>
          </cell>
          <cell r="G69">
            <v>2.5261672977141273E-4</v>
          </cell>
          <cell r="H69">
            <v>0.99651316356537811</v>
          </cell>
          <cell r="I69">
            <v>65</v>
          </cell>
          <cell r="J69" t="str">
            <v>Not 2006 KC</v>
          </cell>
        </row>
        <row r="70">
          <cell r="B70" t="str">
            <v>1-A-3-b</v>
          </cell>
          <cell r="C70" t="str">
            <v>Fuel Combustion - Road Transportation</v>
          </cell>
          <cell r="D70" t="str">
            <v>CH4</v>
          </cell>
          <cell r="E70">
            <v>309.80666120302624</v>
          </cell>
          <cell r="F70">
            <v>195.15309041283621</v>
          </cell>
          <cell r="G70">
            <v>2.5029009161619615E-4</v>
          </cell>
          <cell r="H70">
            <v>0.99676345365699426</v>
          </cell>
          <cell r="I70">
            <v>66</v>
          </cell>
          <cell r="J70" t="str">
            <v>Not 2006 KC</v>
          </cell>
        </row>
        <row r="71">
          <cell r="B71" t="str">
            <v xml:space="preserve"> 6-C</v>
          </cell>
          <cell r="C71" t="str">
            <v>Waste - Waste Incineration</v>
          </cell>
          <cell r="D71" t="str">
            <v>CO2</v>
          </cell>
          <cell r="E71">
            <v>267.36279863983827</v>
          </cell>
          <cell r="F71">
            <v>190.79777594731866</v>
          </cell>
          <cell r="G71">
            <v>2.4470426125970164E-4</v>
          </cell>
          <cell r="H71">
            <v>0.99700815791825392</v>
          </cell>
          <cell r="I71">
            <v>67</v>
          </cell>
          <cell r="J71" t="str">
            <v>Not 2006 KC</v>
          </cell>
        </row>
        <row r="72">
          <cell r="B72" t="str">
            <v xml:space="preserve"> 2-C-5</v>
          </cell>
          <cell r="C72" t="str">
            <v>Industrial Processes - Magnesium Casting</v>
          </cell>
          <cell r="D72" t="str">
            <v>SF6</v>
          </cell>
          <cell r="E72">
            <v>235.60925064864375</v>
          </cell>
          <cell r="F72">
            <v>190.26110141761365</v>
          </cell>
          <cell r="G72">
            <v>2.4401595897904707E-4</v>
          </cell>
          <cell r="H72">
            <v>0.99725217387723297</v>
          </cell>
          <cell r="I72">
            <v>68</v>
          </cell>
          <cell r="J72" t="str">
            <v>Not 2006 KC</v>
          </cell>
        </row>
        <row r="73">
          <cell r="B73" t="str">
            <v>1-B-2-a</v>
          </cell>
          <cell r="C73" t="str">
            <v>Fugitive Emissions - Oil</v>
          </cell>
          <cell r="D73" t="str">
            <v>CO2</v>
          </cell>
          <cell r="E73">
            <v>94.504638038948613</v>
          </cell>
          <cell r="F73">
            <v>188.61426867978074</v>
          </cell>
          <cell r="G73">
            <v>2.4190384322440135E-4</v>
          </cell>
          <cell r="H73">
            <v>0.99749407772045739</v>
          </cell>
          <cell r="I73">
            <v>69</v>
          </cell>
          <cell r="J73" t="str">
            <v>Not 2006 KC</v>
          </cell>
        </row>
        <row r="74">
          <cell r="B74" t="str">
            <v>1-A-3-e</v>
          </cell>
          <cell r="C74" t="str">
            <v>Fuel Combustion - Other Transport (Off Road)</v>
          </cell>
          <cell r="D74" t="str">
            <v>CH4</v>
          </cell>
          <cell r="E74">
            <v>175.40242682282445</v>
          </cell>
          <cell r="F74">
            <v>185.66786769531842</v>
          </cell>
          <cell r="G74">
            <v>2.3812498955224541E-4</v>
          </cell>
          <cell r="H74">
            <v>0.99773220271000962</v>
          </cell>
          <cell r="I74">
            <v>70</v>
          </cell>
          <cell r="J74" t="str">
            <v>Not 2006 KC</v>
          </cell>
        </row>
        <row r="75">
          <cell r="B75" t="str">
            <v>2-A-7-2</v>
          </cell>
          <cell r="C75" t="str">
            <v>Industrial Processes - Magnesite Use</v>
          </cell>
          <cell r="D75" t="str">
            <v>CO2</v>
          </cell>
          <cell r="E75">
            <v>146.63100059999999</v>
          </cell>
          <cell r="F75">
            <v>179.1520182151414</v>
          </cell>
          <cell r="G75">
            <v>2.29768203810852E-4</v>
          </cell>
          <cell r="H75">
            <v>0.99796197091382044</v>
          </cell>
          <cell r="I75">
            <v>71</v>
          </cell>
          <cell r="J75" t="str">
            <v>Not 2006 KC</v>
          </cell>
        </row>
        <row r="76">
          <cell r="B76" t="str">
            <v xml:space="preserve"> 2-A-4</v>
          </cell>
          <cell r="C76" t="str">
            <v>Industrial Processes - Soda Ash Production and Use</v>
          </cell>
          <cell r="D76" t="str">
            <v>CO2</v>
          </cell>
          <cell r="E76">
            <v>210.76062221499998</v>
          </cell>
          <cell r="F76">
            <v>170.98168455928044</v>
          </cell>
          <cell r="G76">
            <v>2.1928948910059895E-4</v>
          </cell>
          <cell r="H76">
            <v>0.99818126040292099</v>
          </cell>
          <cell r="I76">
            <v>72</v>
          </cell>
          <cell r="J76" t="str">
            <v>Not 2006 KC</v>
          </cell>
        </row>
        <row r="77">
          <cell r="B77" t="str">
            <v xml:space="preserve"> 5-E.2</v>
          </cell>
          <cell r="C77" t="str">
            <v>LULUCF - Settlements remaining Settlements</v>
          </cell>
          <cell r="D77" t="str">
            <v>CO2</v>
          </cell>
          <cell r="E77">
            <v>-139.33333300000001</v>
          </cell>
          <cell r="F77">
            <v>-161.33333300000001</v>
          </cell>
          <cell r="G77">
            <v>2.0691516907005779E-4</v>
          </cell>
          <cell r="H77">
            <v>0.998388175571991</v>
          </cell>
          <cell r="I77">
            <v>73</v>
          </cell>
          <cell r="J77" t="str">
            <v>Not 2006 KC</v>
          </cell>
        </row>
        <row r="78">
          <cell r="B78" t="str">
            <v xml:space="preserve"> 5-B.2</v>
          </cell>
          <cell r="C78" t="str">
            <v>LULUCF - Land converted to Cropland</v>
          </cell>
          <cell r="D78" t="str">
            <v>CH4</v>
          </cell>
          <cell r="E78">
            <v>286.52941399999997</v>
          </cell>
          <cell r="F78">
            <v>156.71571800000001</v>
          </cell>
          <cell r="G78">
            <v>2.0099292987336658E-4</v>
          </cell>
          <cell r="H78">
            <v>0.99858916850186441</v>
          </cell>
          <cell r="I78">
            <v>74</v>
          </cell>
          <cell r="J78" t="str">
            <v>Not 2006 KC</v>
          </cell>
        </row>
        <row r="79">
          <cell r="B79" t="str">
            <v>1-B-2-c-1-3</v>
          </cell>
          <cell r="C79" t="str">
            <v>Fugitive Emissions - Oil and Natural Gas - Venting - Combined</v>
          </cell>
          <cell r="D79" t="str">
            <v>CH4</v>
          </cell>
          <cell r="E79">
            <v>30.180194671382385</v>
          </cell>
          <cell r="F79">
            <v>143.06484062598</v>
          </cell>
          <cell r="G79">
            <v>1.834852422351277E-4</v>
          </cell>
          <cell r="H79">
            <v>0.99877265374409951</v>
          </cell>
          <cell r="I79">
            <v>75</v>
          </cell>
          <cell r="J79" t="str">
            <v>Not 2006 KC</v>
          </cell>
        </row>
        <row r="80">
          <cell r="B80" t="str">
            <v xml:space="preserve"> 5-B.2</v>
          </cell>
          <cell r="C80" t="str">
            <v>LULUCF - Land converted to Cropland</v>
          </cell>
          <cell r="D80" t="str">
            <v>N2O</v>
          </cell>
          <cell r="E80">
            <v>220.59149300000001</v>
          </cell>
          <cell r="F80">
            <v>124.00722500000001</v>
          </cell>
          <cell r="G80">
            <v>1.5904323954420317E-4</v>
          </cell>
          <cell r="H80">
            <v>0.9989316969836437</v>
          </cell>
          <cell r="I80">
            <v>76</v>
          </cell>
          <cell r="J80" t="str">
            <v>Not 2006 KC</v>
          </cell>
        </row>
        <row r="81">
          <cell r="B81" t="str">
            <v>1-A-1-b</v>
          </cell>
          <cell r="C81" t="str">
            <v>Fuel Combustion - Petroleum Refining</v>
          </cell>
          <cell r="D81" t="str">
            <v>N2O</v>
          </cell>
          <cell r="E81">
            <v>103.39059903324227</v>
          </cell>
          <cell r="F81">
            <v>113.59540747761923</v>
          </cell>
          <cell r="G81">
            <v>1.4568974995274962E-4</v>
          </cell>
          <cell r="H81">
            <v>0.99907738673359647</v>
          </cell>
          <cell r="I81">
            <v>77</v>
          </cell>
          <cell r="J81" t="str">
            <v>Not 2006 KC</v>
          </cell>
        </row>
        <row r="82">
          <cell r="B82" t="str">
            <v xml:space="preserve"> 5-E.2</v>
          </cell>
          <cell r="C82" t="str">
            <v>LULUCF - Land converted to Settlements</v>
          </cell>
          <cell r="D82" t="str">
            <v>CH4</v>
          </cell>
          <cell r="E82">
            <v>106.47926099999998</v>
          </cell>
          <cell r="F82">
            <v>101.40674399999997</v>
          </cell>
          <cell r="G82">
            <v>1.3005739848939997E-4</v>
          </cell>
          <cell r="H82">
            <v>0.99920744413208584</v>
          </cell>
          <cell r="I82">
            <v>78</v>
          </cell>
          <cell r="J82" t="str">
            <v>Not 2006 KC</v>
          </cell>
        </row>
        <row r="83">
          <cell r="B83" t="str">
            <v>1-A-1-a</v>
          </cell>
          <cell r="C83" t="str">
            <v>Fuel Combustion - Public Electricity and Heat Production</v>
          </cell>
          <cell r="D83" t="str">
            <v>CH4</v>
          </cell>
          <cell r="E83">
            <v>38.503985105024341</v>
          </cell>
          <cell r="F83">
            <v>96.33549488680211</v>
          </cell>
          <cell r="G83">
            <v>1.2355335900703389E-4</v>
          </cell>
          <cell r="H83">
            <v>0.99933099749109289</v>
          </cell>
          <cell r="I83">
            <v>79</v>
          </cell>
          <cell r="J83" t="str">
            <v>Not 2006 KC</v>
          </cell>
        </row>
        <row r="84">
          <cell r="B84" t="str">
            <v>1-A-3-e</v>
          </cell>
          <cell r="C84" t="str">
            <v>Fuel Combustion - Pipeline Transport</v>
          </cell>
          <cell r="D84" t="str">
            <v>N2O</v>
          </cell>
          <cell r="E84">
            <v>56.551923445000007</v>
          </cell>
          <cell r="F84">
            <v>79.011250000000004</v>
          </cell>
          <cell r="G84">
            <v>1.0133445983036007E-4</v>
          </cell>
          <cell r="H84">
            <v>0.99943233195092329</v>
          </cell>
          <cell r="I84">
            <v>80</v>
          </cell>
          <cell r="J84" t="str">
            <v>Not 2006 KC</v>
          </cell>
        </row>
        <row r="85">
          <cell r="B85" t="str">
            <v>1-A-2</v>
          </cell>
          <cell r="C85" t="str">
            <v>Fuel Combustion - Manufacturing Industries and Construction</v>
          </cell>
          <cell r="D85" t="str">
            <v>CH4</v>
          </cell>
          <cell r="E85">
            <v>58.450394678473394</v>
          </cell>
          <cell r="F85">
            <v>73.719592702470962</v>
          </cell>
          <cell r="G85">
            <v>9.4547739789195196E-5</v>
          </cell>
          <cell r="H85">
            <v>0.99952687969071252</v>
          </cell>
          <cell r="I85">
            <v>81</v>
          </cell>
          <cell r="J85" t="str">
            <v>Not 2006 KC</v>
          </cell>
        </row>
        <row r="86">
          <cell r="B86" t="str">
            <v>1-B-2-b</v>
          </cell>
          <cell r="C86" t="str">
            <v>Fugitive Emissions - Natural Gas</v>
          </cell>
          <cell r="D86" t="str">
            <v>CO2</v>
          </cell>
          <cell r="E86">
            <v>22.578200213105191</v>
          </cell>
          <cell r="F86">
            <v>65.576677002965894</v>
          </cell>
          <cell r="G86">
            <v>8.4104189486504063E-5</v>
          </cell>
          <cell r="H86">
            <v>0.99961098388019898</v>
          </cell>
          <cell r="I86">
            <v>82</v>
          </cell>
          <cell r="J86" t="str">
            <v>Not 2006 KC</v>
          </cell>
        </row>
        <row r="87">
          <cell r="B87" t="str">
            <v>1-B-2-c-2-1</v>
          </cell>
          <cell r="C87" t="str">
            <v>Fugitive Emissions - Oil and Natural Gas - Flaring - Oil</v>
          </cell>
          <cell r="D87" t="str">
            <v>CH4</v>
          </cell>
          <cell r="E87">
            <v>39.966239747235839</v>
          </cell>
          <cell r="F87">
            <v>61.547845214940423</v>
          </cell>
          <cell r="G87">
            <v>7.8937083625162222E-5</v>
          </cell>
          <cell r="H87">
            <v>0.99968992096382414</v>
          </cell>
          <cell r="I87">
            <v>83</v>
          </cell>
          <cell r="J87" t="str">
            <v>Not 2006 KC</v>
          </cell>
        </row>
        <row r="88">
          <cell r="B88" t="str">
            <v xml:space="preserve"> 6-C</v>
          </cell>
          <cell r="C88" t="str">
            <v>Waste - Waste Incineration</v>
          </cell>
          <cell r="D88" t="str">
            <v>N2O</v>
          </cell>
          <cell r="E88">
            <v>124.18170712</v>
          </cell>
          <cell r="F88">
            <v>50.572397226610867</v>
          </cell>
          <cell r="G88">
            <v>6.4860719901090183E-5</v>
          </cell>
          <cell r="H88">
            <v>0.99975478168372522</v>
          </cell>
          <cell r="I88">
            <v>84</v>
          </cell>
          <cell r="J88" t="str">
            <v>Not 2006 KC</v>
          </cell>
        </row>
        <row r="89">
          <cell r="B89" t="str">
            <v xml:space="preserve"> 5-E.2</v>
          </cell>
          <cell r="C89" t="str">
            <v>LULUCF - Land converted to Settlements</v>
          </cell>
          <cell r="D89" t="str">
            <v>N2O</v>
          </cell>
          <cell r="E89">
            <v>53.721758000000001</v>
          </cell>
          <cell r="F89">
            <v>49.249879000000007</v>
          </cell>
          <cell r="G89">
            <v>6.3164547898882683E-5</v>
          </cell>
          <cell r="H89">
            <v>0.99981794623162412</v>
          </cell>
          <cell r="I89">
            <v>85</v>
          </cell>
          <cell r="J89" t="str">
            <v>Not 2006 KC</v>
          </cell>
        </row>
        <row r="90">
          <cell r="B90" t="str">
            <v>1-B-2-a</v>
          </cell>
          <cell r="C90" t="str">
            <v>Fugitive Emissions - Oil</v>
          </cell>
          <cell r="D90" t="str">
            <v>N2O</v>
          </cell>
          <cell r="E90">
            <v>31</v>
          </cell>
          <cell r="F90">
            <v>31</v>
          </cell>
          <cell r="G90">
            <v>3.9758493312549313E-5</v>
          </cell>
          <cell r="H90">
            <v>0.99985770472493662</v>
          </cell>
          <cell r="I90">
            <v>86</v>
          </cell>
          <cell r="J90" t="str">
            <v>Not 2006 KC</v>
          </cell>
        </row>
        <row r="91">
          <cell r="B91" t="str">
            <v xml:space="preserve"> 2-F</v>
          </cell>
          <cell r="C91" t="str">
            <v xml:space="preserve">Industrial Processes - Consumption of Halocarbons </v>
          </cell>
          <cell r="D91" t="str">
            <v>PFCs</v>
          </cell>
          <cell r="E91">
            <v>0</v>
          </cell>
          <cell r="F91">
            <v>29.748226239721216</v>
          </cell>
          <cell r="G91">
            <v>3.8153053355230965E-5</v>
          </cell>
          <cell r="H91">
            <v>0.99989585777829182</v>
          </cell>
          <cell r="I91">
            <v>87</v>
          </cell>
          <cell r="J91" t="str">
            <v>Not 2006 KC</v>
          </cell>
        </row>
        <row r="92">
          <cell r="B92" t="str">
            <v>1-B-2-c-2-3</v>
          </cell>
          <cell r="C92" t="str">
            <v xml:space="preserve">Fugitive Emissions - Oil and Natural Gas - Flaring - Combined </v>
          </cell>
          <cell r="D92" t="str">
            <v>CH4</v>
          </cell>
          <cell r="E92">
            <v>3.7328503490221858</v>
          </cell>
          <cell r="F92">
            <v>17.688099000600001</v>
          </cell>
          <cell r="G92">
            <v>2.2685553736356946E-5</v>
          </cell>
          <cell r="H92">
            <v>0.99991854333202823</v>
          </cell>
          <cell r="I92">
            <v>88</v>
          </cell>
          <cell r="J92" t="str">
            <v>Not 2006 KC</v>
          </cell>
        </row>
        <row r="93">
          <cell r="B93" t="str">
            <v xml:space="preserve"> 2-C-4-1</v>
          </cell>
          <cell r="C93" t="str">
            <v xml:space="preserve">Industrial Processes - Aluminium Production </v>
          </cell>
          <cell r="D93" t="str">
            <v>SF6</v>
          </cell>
          <cell r="E93">
            <v>59.058999999999997</v>
          </cell>
          <cell r="F93">
            <v>13.07569</v>
          </cell>
          <cell r="G93">
            <v>1.6769991400708644E-5</v>
          </cell>
          <cell r="H93">
            <v>0.99993531332342889</v>
          </cell>
          <cell r="I93">
            <v>89</v>
          </cell>
          <cell r="J93" t="str">
            <v>Not 2006 KC</v>
          </cell>
        </row>
        <row r="94">
          <cell r="B94" t="str">
            <v>2-F-7</v>
          </cell>
          <cell r="C94" t="str">
            <v>Industrial Processes - Consumption of SF6 for Semi-Conductor</v>
          </cell>
          <cell r="D94" t="str">
            <v>SF6</v>
          </cell>
          <cell r="E94">
            <v>15.221153950830084</v>
          </cell>
          <cell r="F94">
            <v>10.661855783411259</v>
          </cell>
          <cell r="G94">
            <v>1.3674171673036186E-5</v>
          </cell>
          <cell r="H94">
            <v>0.99994898749510197</v>
          </cell>
          <cell r="I94">
            <v>90</v>
          </cell>
          <cell r="J94" t="str">
            <v>Not 2006 KC</v>
          </cell>
        </row>
        <row r="95">
          <cell r="B95" t="str">
            <v>1-A-3-a</v>
          </cell>
          <cell r="C95" t="str">
            <v>Fuel Combustion - Civil Aviation (Domestic Aviation)</v>
          </cell>
          <cell r="D95" t="str">
            <v>CH4</v>
          </cell>
          <cell r="E95">
            <v>11.398107590566731</v>
          </cell>
          <cell r="F95">
            <v>9.3742340505992665</v>
          </cell>
          <cell r="G95">
            <v>1.2022755542291064E-5</v>
          </cell>
          <cell r="H95">
            <v>0.99996101025064421</v>
          </cell>
          <cell r="I95">
            <v>91</v>
          </cell>
          <cell r="J95" t="str">
            <v>Not 2006 KC</v>
          </cell>
        </row>
        <row r="96">
          <cell r="B96" t="str">
            <v>1-A-3-d</v>
          </cell>
          <cell r="C96" t="str">
            <v>Fuel Combustion - Navigation (Domestic Marine)</v>
          </cell>
          <cell r="D96" t="str">
            <v>CH4</v>
          </cell>
          <cell r="E96">
            <v>6.9856445673000005</v>
          </cell>
          <cell r="F96">
            <v>8.1078417000000016</v>
          </cell>
          <cell r="G96">
            <v>1.0398566774472855E-5</v>
          </cell>
          <cell r="H96">
            <v>0.99997140881741864</v>
          </cell>
          <cell r="I96">
            <v>92</v>
          </cell>
          <cell r="J96" t="str">
            <v>Not 2006 KC</v>
          </cell>
        </row>
        <row r="97">
          <cell r="B97" t="str">
            <v>1-B-2-c-2-2</v>
          </cell>
          <cell r="C97" t="str">
            <v>Fugitive Emissions - Oil and Natural Gas - Flaring - Natural Gas</v>
          </cell>
          <cell r="D97" t="str">
            <v>CH4</v>
          </cell>
          <cell r="E97">
            <v>10.538662842817473</v>
          </cell>
          <cell r="F97">
            <v>6.8110325203199995</v>
          </cell>
          <cell r="G97">
            <v>8.7353674487322133E-6</v>
          </cell>
          <cell r="H97">
            <v>0.99998014418486736</v>
          </cell>
          <cell r="I97">
            <v>93</v>
          </cell>
          <cell r="J97" t="str">
            <v>Not 2006 KC</v>
          </cell>
        </row>
        <row r="98">
          <cell r="B98" t="str">
            <v>1-A-3-c</v>
          </cell>
          <cell r="C98" t="str">
            <v>Fuel Combustion - Railways</v>
          </cell>
          <cell r="D98" t="str">
            <v>CH4</v>
          </cell>
          <cell r="E98">
            <v>7.1399222691300013</v>
          </cell>
          <cell r="F98">
            <v>6.5567880000000001</v>
          </cell>
          <cell r="G98">
            <v>8.4092907048323736E-6</v>
          </cell>
          <cell r="H98">
            <v>0.99998855347557214</v>
          </cell>
          <cell r="I98">
            <v>94</v>
          </cell>
          <cell r="J98" t="str">
            <v>Not 2006 KC</v>
          </cell>
        </row>
        <row r="99">
          <cell r="B99" t="str">
            <v>1-B-2-c-1-1</v>
          </cell>
          <cell r="C99" t="str">
            <v>Fugitive Emissions - Oil and Natural Gas - Venting - Oil</v>
          </cell>
          <cell r="D99" t="str">
            <v>N2O</v>
          </cell>
          <cell r="E99">
            <v>0</v>
          </cell>
          <cell r="F99">
            <v>4.6119407385899995</v>
          </cell>
          <cell r="G99">
            <v>5.9149617746162653E-6</v>
          </cell>
          <cell r="H99">
            <v>0.99999446843734674</v>
          </cell>
          <cell r="I99">
            <v>95</v>
          </cell>
          <cell r="J99" t="str">
            <v>Not 2006 KC</v>
          </cell>
        </row>
        <row r="100">
          <cell r="B100" t="str">
            <v>1-B-2-c-2-1</v>
          </cell>
          <cell r="C100" t="str">
            <v>Fugitive Emissions - Oil and Natural Gas - Flaring - Oil</v>
          </cell>
          <cell r="D100" t="str">
            <v>N2O</v>
          </cell>
          <cell r="E100">
            <v>0.40299999999999997</v>
          </cell>
          <cell r="F100">
            <v>2.7214780181217084</v>
          </cell>
          <cell r="G100">
            <v>3.4903827607658679E-6</v>
          </cell>
          <cell r="H100">
            <v>0.99999795882010756</v>
          </cell>
          <cell r="I100">
            <v>96</v>
          </cell>
          <cell r="J100" t="str">
            <v>Not 2006 KC</v>
          </cell>
        </row>
        <row r="101">
          <cell r="B101" t="str">
            <v xml:space="preserve"> 6-C</v>
          </cell>
          <cell r="C101" t="str">
            <v>Waste - Waste Incineration</v>
          </cell>
          <cell r="D101" t="str">
            <v>CH4</v>
          </cell>
          <cell r="E101">
            <v>9.2008559999999999</v>
          </cell>
          <cell r="F101">
            <v>1.4666057952288152</v>
          </cell>
          <cell r="G101">
            <v>1.8809689258629327E-6</v>
          </cell>
          <cell r="H101">
            <v>0.9999998397890334</v>
          </cell>
          <cell r="I101">
            <v>97</v>
          </cell>
          <cell r="J101" t="str">
            <v>Not 2006 KC</v>
          </cell>
        </row>
        <row r="102">
          <cell r="B102" t="str">
            <v>1-B-2-c-1-3</v>
          </cell>
          <cell r="C102" t="str">
            <v>Fugitive Emissions - Oil and Natural Gas - Venting - Combined</v>
          </cell>
          <cell r="D102" t="str">
            <v>CO2</v>
          </cell>
          <cell r="E102">
            <v>2.6387887879784286E-2</v>
          </cell>
          <cell r="F102">
            <v>0.12491771034699999</v>
          </cell>
          <cell r="G102">
            <v>1.6021096617581197E-7</v>
          </cell>
          <cell r="H102">
            <v>0.99999999999999956</v>
          </cell>
          <cell r="I102">
            <v>98</v>
          </cell>
          <cell r="J102" t="str">
            <v>Not 2006 KC</v>
          </cell>
        </row>
        <row r="103">
          <cell r="B103" t="str">
            <v>5-D.2</v>
          </cell>
          <cell r="C103" t="str">
            <v>LULUCF - Land converted to Wetlands</v>
          </cell>
          <cell r="D103" t="str">
            <v>CH4</v>
          </cell>
          <cell r="E103">
            <v>6.3451199999999996</v>
          </cell>
          <cell r="F103">
            <v>0</v>
          </cell>
          <cell r="G103">
            <v>0</v>
          </cell>
          <cell r="H103">
            <v>0.99999999999999956</v>
          </cell>
          <cell r="I103">
            <v>99</v>
          </cell>
          <cell r="J103" t="str">
            <v>Not 2006 KC</v>
          </cell>
        </row>
        <row r="104">
          <cell r="B104" t="str">
            <v>5-D.2</v>
          </cell>
          <cell r="C104" t="str">
            <v>LULUCF - Land converted to Wetlands</v>
          </cell>
          <cell r="D104" t="str">
            <v>N2O</v>
          </cell>
          <cell r="E104">
            <v>3.9409990000000001</v>
          </cell>
          <cell r="F104">
            <v>0</v>
          </cell>
          <cell r="G104">
            <v>0</v>
          </cell>
          <cell r="H104">
            <v>0.99999999999999956</v>
          </cell>
          <cell r="I104">
            <v>100</v>
          </cell>
          <cell r="J104" t="str">
            <v>Not 2006 KC</v>
          </cell>
        </row>
      </sheetData>
      <sheetData sheetId="12">
        <row r="4">
          <cell r="B4" t="str">
            <v>Source Table</v>
          </cell>
          <cell r="C4" t="str">
            <v>IPCC Categories</v>
          </cell>
          <cell r="D4" t="str">
            <v>Direct Greenhouse Gas</v>
          </cell>
          <cell r="E4" t="str">
            <v>Base Year Estimates</v>
          </cell>
          <cell r="F4" t="str">
            <v>Current Year Estimate</v>
          </cell>
          <cell r="G4" t="str">
            <v>Level Assessment 2006</v>
          </cell>
          <cell r="H4" t="str">
            <v>Level Assessment 1990</v>
          </cell>
          <cell r="I4" t="str">
            <v>Cumulative Total of Column</v>
          </cell>
          <cell r="J4" t="str">
            <v>Rank</v>
          </cell>
          <cell r="K4" t="str">
            <v>KC</v>
          </cell>
        </row>
        <row r="5">
          <cell r="B5" t="str">
            <v xml:space="preserve"> 5-A.1</v>
          </cell>
          <cell r="C5" t="str">
            <v>LULUCF - Forest Land remaining Forest Land</v>
          </cell>
          <cell r="D5" t="str">
            <v>CO2</v>
          </cell>
          <cell r="E5">
            <v>-136940.64353299999</v>
          </cell>
          <cell r="F5">
            <v>12101.655501000001</v>
          </cell>
          <cell r="G5">
            <v>1.5520760945396263E-2</v>
          </cell>
          <cell r="H5">
            <v>0.17893780443472584</v>
          </cell>
          <cell r="I5">
            <v>0.17893780443472584</v>
          </cell>
          <cell r="J5">
            <v>1</v>
          </cell>
          <cell r="K5" t="str">
            <v>KC 1990</v>
          </cell>
        </row>
        <row r="6">
          <cell r="B6" t="str">
            <v>1-A-3-b</v>
          </cell>
          <cell r="C6" t="str">
            <v>Fuel Combustion - Road Transportation</v>
          </cell>
          <cell r="D6" t="str">
            <v>CO2</v>
          </cell>
          <cell r="E6">
            <v>94923.205023604431</v>
          </cell>
          <cell r="F6">
            <v>129687.37148881024</v>
          </cell>
          <cell r="G6">
            <v>0.16632820942128904</v>
          </cell>
          <cell r="H6">
            <v>0.12403439518478661</v>
          </cell>
          <cell r="I6">
            <v>0.30297219961951244</v>
          </cell>
          <cell r="J6">
            <v>2</v>
          </cell>
          <cell r="K6" t="str">
            <v>KC 1990</v>
          </cell>
        </row>
        <row r="7">
          <cell r="B7" t="str">
            <v>1-A-1-a</v>
          </cell>
          <cell r="C7" t="str">
            <v>Fuel Combustion - Public Electricity and Heat Production</v>
          </cell>
          <cell r="D7" t="str">
            <v>CO2</v>
          </cell>
          <cell r="E7">
            <v>94823.554482856809</v>
          </cell>
          <cell r="F7">
            <v>116253.8277061401</v>
          </cell>
          <cell r="G7">
            <v>0.14909925907783328</v>
          </cell>
          <cell r="H7">
            <v>0.12390418366750383</v>
          </cell>
          <cell r="I7">
            <v>0.42687638328701627</v>
          </cell>
          <cell r="J7">
            <v>3</v>
          </cell>
          <cell r="K7" t="str">
            <v>KC 1990</v>
          </cell>
        </row>
        <row r="8">
          <cell r="B8" t="str">
            <v>1-A-4</v>
          </cell>
          <cell r="C8" t="str">
            <v>Fuel Combustion - Other Sectors</v>
          </cell>
          <cell r="D8" t="str">
            <v>CO2</v>
          </cell>
          <cell r="E8">
            <v>68794.946329139988</v>
          </cell>
          <cell r="F8">
            <v>72383.042161699996</v>
          </cell>
          <cell r="G8">
            <v>9.2833570894449172E-2</v>
          </cell>
          <cell r="H8">
            <v>8.9893083125278578E-2</v>
          </cell>
          <cell r="I8">
            <v>0.51676946641229482</v>
          </cell>
          <cell r="J8">
            <v>4</v>
          </cell>
          <cell r="K8" t="str">
            <v>KC 1990</v>
          </cell>
        </row>
        <row r="9">
          <cell r="B9" t="str">
            <v>1-A-2</v>
          </cell>
          <cell r="C9" t="str">
            <v>Fuel Combustion - Manufacturing Industries and Construction</v>
          </cell>
          <cell r="D9" t="str">
            <v>CO2</v>
          </cell>
          <cell r="E9">
            <v>62340.057184828205</v>
          </cell>
          <cell r="F9">
            <v>69516.448028500512</v>
          </cell>
          <cell r="G9">
            <v>8.9157072066236118E-2</v>
          </cell>
          <cell r="H9">
            <v>8.145859894619438E-2</v>
          </cell>
          <cell r="I9">
            <v>0.59822806535848916</v>
          </cell>
          <cell r="J9">
            <v>5</v>
          </cell>
          <cell r="K9" t="str">
            <v>KC 1990</v>
          </cell>
        </row>
        <row r="10">
          <cell r="B10" t="str">
            <v>1-A-1-c</v>
          </cell>
          <cell r="C10" t="str">
            <v>Fuel Combustion - Manufacture of Solid Fuels and Other Energy Industries</v>
          </cell>
          <cell r="D10" t="str">
            <v>CO2</v>
          </cell>
          <cell r="E10">
            <v>34089.385999031067</v>
          </cell>
          <cell r="F10">
            <v>49079.696364952171</v>
          </cell>
          <cell r="G10">
            <v>6.294628321638393E-2</v>
          </cell>
          <cell r="H10">
            <v>4.4543969765444773E-2</v>
          </cell>
          <cell r="I10">
            <v>0.64277203512393388</v>
          </cell>
          <cell r="J10">
            <v>6</v>
          </cell>
          <cell r="K10" t="str">
            <v>KC 1990</v>
          </cell>
        </row>
        <row r="11">
          <cell r="B11" t="str">
            <v>1-A-3-e</v>
          </cell>
          <cell r="C11" t="str">
            <v>Fuel Combustion - Other Transport (Off Road)</v>
          </cell>
          <cell r="D11" t="str">
            <v>CO2</v>
          </cell>
          <cell r="E11">
            <v>19767.61454500557</v>
          </cell>
          <cell r="F11">
            <v>25926.377411189755</v>
          </cell>
          <cell r="G11">
            <v>3.3251409771658628E-2</v>
          </cell>
          <cell r="H11">
            <v>2.5829976070930755E-2</v>
          </cell>
          <cell r="I11">
            <v>0.66860201119486462</v>
          </cell>
          <cell r="J11">
            <v>7</v>
          </cell>
          <cell r="K11" t="str">
            <v>KC 1990</v>
          </cell>
        </row>
        <row r="12">
          <cell r="B12" t="str">
            <v xml:space="preserve"> 4-A</v>
          </cell>
          <cell r="C12" t="str">
            <v>Agriculture - Enteric Fermentation</v>
          </cell>
          <cell r="D12" t="str">
            <v>CH4</v>
          </cell>
          <cell r="E12">
            <v>17984.103929917073</v>
          </cell>
          <cell r="F12">
            <v>24162.668871172307</v>
          </cell>
          <cell r="G12">
            <v>3.0989397055737021E-2</v>
          </cell>
          <cell r="H12">
            <v>2.3499495759049811E-2</v>
          </cell>
          <cell r="I12">
            <v>0.69210150695391448</v>
          </cell>
          <cell r="J12">
            <v>8</v>
          </cell>
          <cell r="K12" t="str">
            <v>KC 1990</v>
          </cell>
        </row>
        <row r="13">
          <cell r="B13" t="str">
            <v xml:space="preserve"> 6-A</v>
          </cell>
          <cell r="C13" t="str">
            <v>Waste - Solid Waste Disposal on Land</v>
          </cell>
          <cell r="D13" t="str">
            <v>CH4</v>
          </cell>
          <cell r="E13">
            <v>16983.00400111582</v>
          </cell>
          <cell r="F13">
            <v>19756.002952267339</v>
          </cell>
          <cell r="G13">
            <v>2.5337706814852437E-2</v>
          </cell>
          <cell r="H13">
            <v>2.2191377010241035E-2</v>
          </cell>
          <cell r="I13">
            <v>0.71429288396415547</v>
          </cell>
          <cell r="J13">
            <v>9</v>
          </cell>
          <cell r="K13" t="str">
            <v>KC 1990</v>
          </cell>
        </row>
        <row r="14">
          <cell r="B14" t="str">
            <v>1-A-1-b</v>
          </cell>
          <cell r="C14" t="str">
            <v>Fuel Combustion - Petroleum Refining</v>
          </cell>
          <cell r="D14" t="str">
            <v>CO2</v>
          </cell>
          <cell r="E14">
            <v>15621.346160391109</v>
          </cell>
          <cell r="F14">
            <v>16112.295220253818</v>
          </cell>
          <cell r="G14">
            <v>2.0664534895621992E-2</v>
          </cell>
          <cell r="H14">
            <v>2.0412123911055083E-2</v>
          </cell>
          <cell r="I14">
            <v>0.73470500787521054</v>
          </cell>
          <cell r="J14">
            <v>10</v>
          </cell>
          <cell r="K14" t="str">
            <v>KC 1990</v>
          </cell>
        </row>
        <row r="15">
          <cell r="B15" t="str">
            <v xml:space="preserve"> 5-B.2</v>
          </cell>
          <cell r="C15" t="str">
            <v>LULUCF - Land converted to Cropland</v>
          </cell>
          <cell r="D15" t="str">
            <v>CO2</v>
          </cell>
          <cell r="E15">
            <v>14569.991328</v>
          </cell>
          <cell r="F15">
            <v>7874.2917820000002</v>
          </cell>
          <cell r="G15">
            <v>1.0099031521151904E-2</v>
          </cell>
          <cell r="H15">
            <v>1.9038338009833074E-2</v>
          </cell>
          <cell r="I15">
            <v>0.75374334588504366</v>
          </cell>
          <cell r="J15">
            <v>11</v>
          </cell>
          <cell r="K15" t="str">
            <v>KC 1990</v>
          </cell>
        </row>
        <row r="16">
          <cell r="B16" t="str">
            <v xml:space="preserve"> 4-D-1</v>
          </cell>
          <cell r="C16" t="str">
            <v>Agriculture - Direct Agricultural Soils</v>
          </cell>
          <cell r="D16" t="str">
            <v>N2O</v>
          </cell>
          <cell r="E16">
            <v>13855.627325976788</v>
          </cell>
          <cell r="F16">
            <v>15040.04748401765</v>
          </cell>
          <cell r="G16">
            <v>1.9289342816572255E-2</v>
          </cell>
          <cell r="H16">
            <v>1.8104891789694388E-2</v>
          </cell>
          <cell r="I16">
            <v>0.77184823767473809</v>
          </cell>
          <cell r="J16">
            <v>12</v>
          </cell>
          <cell r="K16" t="str">
            <v>KC 1990</v>
          </cell>
        </row>
        <row r="17">
          <cell r="B17" t="str">
            <v>1-B-2-b</v>
          </cell>
          <cell r="C17" t="str">
            <v>Fugitive Emissions - Natural Gas</v>
          </cell>
          <cell r="D17" t="str">
            <v>CH4</v>
          </cell>
          <cell r="E17">
            <v>12875.606945779429</v>
          </cell>
          <cell r="F17">
            <v>21284.384774718423</v>
          </cell>
          <cell r="G17">
            <v>2.7297905475076413E-2</v>
          </cell>
          <cell r="H17">
            <v>1.6824317296910283E-2</v>
          </cell>
          <cell r="I17">
            <v>0.78867255497164834</v>
          </cell>
          <cell r="J17">
            <v>13</v>
          </cell>
          <cell r="K17" t="str">
            <v>KC 1990</v>
          </cell>
        </row>
        <row r="18">
          <cell r="B18" t="str">
            <v xml:space="preserve"> 2-B-3</v>
          </cell>
          <cell r="C18" t="str">
            <v>Industrial Processes - Adipic Acid Production</v>
          </cell>
          <cell r="D18" t="str">
            <v>N2O</v>
          </cell>
          <cell r="E18">
            <v>10718.25</v>
          </cell>
          <cell r="F18">
            <v>1208.69</v>
          </cell>
          <cell r="G18">
            <v>1.5501836542562977E-3</v>
          </cell>
          <cell r="H18">
            <v>1.4005338903788078E-2</v>
          </cell>
          <cell r="I18">
            <v>0.80267789387543642</v>
          </cell>
          <cell r="J18">
            <v>14</v>
          </cell>
          <cell r="K18" t="str">
            <v>KC 1990</v>
          </cell>
        </row>
        <row r="19">
          <cell r="B19" t="str">
            <v>1-B-2-c-1-1</v>
          </cell>
          <cell r="C19" t="str">
            <v>Fugitive Emissions - Oil and Natural Gas - Venting - Oil</v>
          </cell>
          <cell r="D19" t="str">
            <v>CH4</v>
          </cell>
          <cell r="E19">
            <v>9936.5576972053677</v>
          </cell>
          <cell r="F19">
            <v>16954.367387385792</v>
          </cell>
          <cell r="G19">
            <v>2.1744519431931682E-2</v>
          </cell>
          <cell r="H19">
            <v>1.2983916039130008E-2</v>
          </cell>
          <cell r="I19">
            <v>0.81566180991456638</v>
          </cell>
          <cell r="J19">
            <v>15</v>
          </cell>
          <cell r="K19" t="str">
            <v>KC 1990</v>
          </cell>
        </row>
        <row r="20">
          <cell r="B20" t="str">
            <v xml:space="preserve"> 5-E.2</v>
          </cell>
          <cell r="C20" t="str">
            <v>LULUCF - Land converted to Settlements</v>
          </cell>
          <cell r="D20" t="str">
            <v>CO2</v>
          </cell>
          <cell r="E20">
            <v>9140.9864460000008</v>
          </cell>
          <cell r="F20">
            <v>7904.7380329999996</v>
          </cell>
          <cell r="G20">
            <v>1.0138079813628539E-2</v>
          </cell>
          <cell r="H20">
            <v>1.1944357809452414E-2</v>
          </cell>
          <cell r="I20">
            <v>0.82760616772401885</v>
          </cell>
          <cell r="J20">
            <v>16</v>
          </cell>
          <cell r="K20" t="str">
            <v>KC 1990</v>
          </cell>
        </row>
        <row r="21">
          <cell r="B21" t="str">
            <v xml:space="preserve"> 4-D-3</v>
          </cell>
          <cell r="C21" t="str">
            <v>Agriculture - Indirect Agricultural Soils</v>
          </cell>
          <cell r="D21" t="str">
            <v>N2O</v>
          </cell>
          <cell r="E21">
            <v>9023.8659881330714</v>
          </cell>
          <cell r="F21">
            <v>10766.334613248255</v>
          </cell>
          <cell r="G21">
            <v>1.3808169120048352E-2</v>
          </cell>
          <cell r="H21">
            <v>1.1791318674799539E-2</v>
          </cell>
          <cell r="I21">
            <v>0.83939748639881839</v>
          </cell>
          <cell r="J21">
            <v>17</v>
          </cell>
          <cell r="K21" t="str">
            <v>KC 1990</v>
          </cell>
        </row>
        <row r="22">
          <cell r="B22" t="str">
            <v xml:space="preserve"> 2-G</v>
          </cell>
          <cell r="C22" t="str">
            <v>Industrial Processes - Other (Undifferentiated Processes)</v>
          </cell>
          <cell r="D22" t="str">
            <v>CO2</v>
          </cell>
          <cell r="E22">
            <v>8029.6398733872011</v>
          </cell>
          <cell r="F22">
            <v>12453.604609524582</v>
          </cell>
          <cell r="G22">
            <v>1.5972146954352142E-2</v>
          </cell>
          <cell r="H22">
            <v>1.0492181811597764E-2</v>
          </cell>
          <cell r="I22">
            <v>0.84988966821041612</v>
          </cell>
          <cell r="J22">
            <v>18</v>
          </cell>
          <cell r="K22" t="str">
            <v>KC 1990</v>
          </cell>
        </row>
        <row r="23">
          <cell r="B23" t="str">
            <v xml:space="preserve"> 2-C-1</v>
          </cell>
          <cell r="C23" t="str">
            <v>Industrial Processes - Iron and Steel Production</v>
          </cell>
          <cell r="D23" t="str">
            <v>CO2</v>
          </cell>
          <cell r="E23">
            <v>7060.3260364866674</v>
          </cell>
          <cell r="F23">
            <v>7757.0598633333329</v>
          </cell>
          <cell r="G23">
            <v>9.9486778290768709E-3</v>
          </cell>
          <cell r="H23">
            <v>9.2255973607850723E-3</v>
          </cell>
          <cell r="I23">
            <v>0.85911526557120121</v>
          </cell>
          <cell r="J23">
            <v>19</v>
          </cell>
          <cell r="K23" t="str">
            <v>KC 1990</v>
          </cell>
        </row>
        <row r="24">
          <cell r="B24" t="str">
            <v>1-A-3-e</v>
          </cell>
          <cell r="C24" t="str">
            <v>Fuel Combustion - Pipeline Transport</v>
          </cell>
          <cell r="D24" t="str">
            <v>CO2</v>
          </cell>
          <cell r="E24">
            <v>6703.4845802899999</v>
          </cell>
          <cell r="F24">
            <v>9386.3330000000024</v>
          </cell>
          <cell r="G24">
            <v>1.2038272832576162E-2</v>
          </cell>
          <cell r="H24">
            <v>8.7593192343226774E-3</v>
          </cell>
          <cell r="I24">
            <v>0.86787458480552393</v>
          </cell>
          <cell r="J24">
            <v>20</v>
          </cell>
          <cell r="K24" t="str">
            <v>KC 1990</v>
          </cell>
        </row>
        <row r="25">
          <cell r="B25" t="str">
            <v xml:space="preserve"> 2-C-3</v>
          </cell>
          <cell r="C25" t="str">
            <v>Industrial Processes - Aluminium Production</v>
          </cell>
          <cell r="D25" t="str">
            <v>PFCs</v>
          </cell>
          <cell r="E25">
            <v>6538.8345247097877</v>
          </cell>
          <cell r="F25">
            <v>2609.9386</v>
          </cell>
          <cell r="G25">
            <v>3.3473298830407842E-3</v>
          </cell>
          <cell r="H25">
            <v>8.5441740540060755E-3</v>
          </cell>
          <cell r="I25">
            <v>0.87641875885953002</v>
          </cell>
          <cell r="J25">
            <v>21</v>
          </cell>
          <cell r="K25" t="str">
            <v>KC 1990</v>
          </cell>
        </row>
        <row r="26">
          <cell r="B26" t="str">
            <v>1-A-3-a</v>
          </cell>
          <cell r="C26" t="str">
            <v>Fuel Combustion - Civil Aviation (Domestic Aviation)</v>
          </cell>
          <cell r="D26" t="str">
            <v>CO2</v>
          </cell>
          <cell r="E26">
            <v>6181.7435282714841</v>
          </cell>
          <cell r="F26">
            <v>8194.2413179872237</v>
          </cell>
          <cell r="G26">
            <v>1.0509377052987429E-2</v>
          </cell>
          <cell r="H26">
            <v>8.0775698579283739E-3</v>
          </cell>
          <cell r="I26">
            <v>0.88449632871745842</v>
          </cell>
          <cell r="J26">
            <v>22</v>
          </cell>
          <cell r="K26" t="str">
            <v>KC 1990</v>
          </cell>
        </row>
        <row r="27">
          <cell r="B27" t="str">
            <v>1-A-3-c</v>
          </cell>
          <cell r="C27" t="str">
            <v>Fuel Combustion - Railways</v>
          </cell>
          <cell r="D27" t="str">
            <v>CO2</v>
          </cell>
          <cell r="E27">
            <v>6159.2526733699997</v>
          </cell>
          <cell r="F27">
            <v>5656.2119999999995</v>
          </cell>
          <cell r="G27">
            <v>7.2542731282697146E-3</v>
          </cell>
          <cell r="H27">
            <v>8.0481814740848163E-3</v>
          </cell>
          <cell r="I27">
            <v>0.89254451019154324</v>
          </cell>
          <cell r="J27">
            <v>23</v>
          </cell>
          <cell r="K27" t="str">
            <v>KC 1990</v>
          </cell>
        </row>
        <row r="28">
          <cell r="B28" t="str">
            <v xml:space="preserve"> 2-A-1</v>
          </cell>
          <cell r="C28" t="str">
            <v>Industrial Processes - Cement Production</v>
          </cell>
          <cell r="D28" t="str">
            <v>CO2</v>
          </cell>
          <cell r="E28">
            <v>5436.21342</v>
          </cell>
          <cell r="F28">
            <v>7318.9101619920002</v>
          </cell>
          <cell r="G28">
            <v>9.3867367977647793E-3</v>
          </cell>
          <cell r="H28">
            <v>7.1033994635710902E-3</v>
          </cell>
          <cell r="I28">
            <v>0.89964790965511432</v>
          </cell>
          <cell r="J28">
            <v>24</v>
          </cell>
          <cell r="K28" t="str">
            <v>KC 1990</v>
          </cell>
        </row>
        <row r="29">
          <cell r="B29" t="str">
            <v xml:space="preserve"> 2-B-1</v>
          </cell>
          <cell r="C29" t="str">
            <v>Industrial Processes - Ammonia Production</v>
          </cell>
          <cell r="D29" t="str">
            <v>CO2</v>
          </cell>
          <cell r="E29">
            <v>4994.0966400000007</v>
          </cell>
          <cell r="F29">
            <v>6575.3204399999986</v>
          </cell>
          <cell r="G29">
            <v>8.4330591529551205E-3</v>
          </cell>
          <cell r="H29">
            <v>6.525693649753396E-3</v>
          </cell>
          <cell r="I29">
            <v>0.90617360330486774</v>
          </cell>
          <cell r="J29">
            <v>25</v>
          </cell>
          <cell r="K29" t="str">
            <v>KC 1990</v>
          </cell>
        </row>
        <row r="30">
          <cell r="B30" t="str">
            <v>1-A-3-d</v>
          </cell>
          <cell r="C30" t="str">
            <v>Fuel Combustion - Navigation (Domestic Marine)</v>
          </cell>
          <cell r="D30" t="str">
            <v>CO2</v>
          </cell>
          <cell r="E30">
            <v>4693.33661467</v>
          </cell>
          <cell r="F30">
            <v>5375.8389000000006</v>
          </cell>
          <cell r="G30">
            <v>6.8946856437094349E-3</v>
          </cell>
          <cell r="H30">
            <v>6.1326960910606477E-3</v>
          </cell>
          <cell r="I30">
            <v>0.91230629939592833</v>
          </cell>
          <cell r="J30">
            <v>26</v>
          </cell>
          <cell r="K30" t="str">
            <v>KC 1990</v>
          </cell>
        </row>
        <row r="31">
          <cell r="B31" t="str">
            <v>1-B-2-c-1-2</v>
          </cell>
          <cell r="C31" t="str">
            <v>Fugitive Emissions - Oil and Natural Gas - Venting - Natural Gas</v>
          </cell>
          <cell r="D31" t="str">
            <v>CO2</v>
          </cell>
          <cell r="E31">
            <v>4172.558103000847</v>
          </cell>
          <cell r="F31">
            <v>7517.2265298640614</v>
          </cell>
          <cell r="G31">
            <v>9.6410838940812447E-3</v>
          </cell>
          <cell r="H31">
            <v>5.4522044483263539E-3</v>
          </cell>
          <cell r="I31">
            <v>0.91775850384425472</v>
          </cell>
          <cell r="J31">
            <v>27</v>
          </cell>
          <cell r="K31" t="str">
            <v>KC 1990</v>
          </cell>
        </row>
        <row r="32">
          <cell r="B32" t="str">
            <v>1-B-2-a</v>
          </cell>
          <cell r="C32" t="str">
            <v>Fugitive Emissions - Oil</v>
          </cell>
          <cell r="D32" t="str">
            <v>CH4</v>
          </cell>
          <cell r="E32">
            <v>4055.1283660190629</v>
          </cell>
          <cell r="F32">
            <v>5495.0071991510385</v>
          </cell>
          <cell r="G32">
            <v>7.0475228058018355E-3</v>
          </cell>
          <cell r="H32">
            <v>5.2987611843781741E-3</v>
          </cell>
          <cell r="I32">
            <v>0.92305726502863295</v>
          </cell>
          <cell r="J32">
            <v>28</v>
          </cell>
          <cell r="K32" t="str">
            <v>KC 1990</v>
          </cell>
        </row>
        <row r="33">
          <cell r="B33" t="str">
            <v>5-D.2</v>
          </cell>
          <cell r="C33" t="str">
            <v>LULUCF - Land converted to Wetlands</v>
          </cell>
          <cell r="D33" t="str">
            <v>CO2</v>
          </cell>
          <cell r="E33">
            <v>3647.9121949999999</v>
          </cell>
          <cell r="F33">
            <v>850.51861699999995</v>
          </cell>
          <cell r="G33">
            <v>1.0908173789094576E-3</v>
          </cell>
          <cell r="H33">
            <v>4.7666593503824283E-3</v>
          </cell>
          <cell r="I33">
            <v>0.9278239243790154</v>
          </cell>
          <cell r="J33">
            <v>29</v>
          </cell>
          <cell r="K33" t="str">
            <v>KC 1990</v>
          </cell>
        </row>
        <row r="34">
          <cell r="B34" t="str">
            <v xml:space="preserve"> 4-B</v>
          </cell>
          <cell r="C34" t="str">
            <v>Agriculture - Manure Management</v>
          </cell>
          <cell r="D34" t="str">
            <v>N2O</v>
          </cell>
          <cell r="E34">
            <v>3450.3313751270589</v>
          </cell>
          <cell r="F34">
            <v>4778.3025608921171</v>
          </cell>
          <cell r="G34">
            <v>6.1283261423408543E-3</v>
          </cell>
          <cell r="H34">
            <v>4.50848414984047E-3</v>
          </cell>
          <cell r="I34">
            <v>0.9323324085288559</v>
          </cell>
          <cell r="J34">
            <v>30</v>
          </cell>
          <cell r="K34" t="str">
            <v>KC 1990</v>
          </cell>
        </row>
        <row r="35">
          <cell r="B35" t="str">
            <v>1-B-2-c-2-1</v>
          </cell>
          <cell r="C35" t="str">
            <v>Fugitive Emissions - Oil and Natural Gas - Flaring - Oil</v>
          </cell>
          <cell r="D35" t="str">
            <v>CO2</v>
          </cell>
          <cell r="E35">
            <v>3310.5000821145109</v>
          </cell>
          <cell r="F35">
            <v>4090.4637518238387</v>
          </cell>
          <cell r="G35">
            <v>5.2461508297455958E-3</v>
          </cell>
          <cell r="H35">
            <v>4.3257691872303772E-3</v>
          </cell>
          <cell r="I35">
            <v>0.93665817771608628</v>
          </cell>
          <cell r="J35">
            <v>31</v>
          </cell>
          <cell r="K35" t="str">
            <v>KC 1990</v>
          </cell>
        </row>
        <row r="36">
          <cell r="B36" t="str">
            <v>1-A-3-b</v>
          </cell>
          <cell r="C36" t="str">
            <v>Fuel Combustion - Road Transportation</v>
          </cell>
          <cell r="D36" t="str">
            <v>N2O</v>
          </cell>
          <cell r="E36">
            <v>3202.3681003871043</v>
          </cell>
          <cell r="F36">
            <v>3350.4629918233341</v>
          </cell>
          <cell r="G36">
            <v>4.2970761436887739E-3</v>
          </cell>
          <cell r="H36">
            <v>4.1844751279921108E-3</v>
          </cell>
          <cell r="I36">
            <v>0.94084265284407842</v>
          </cell>
          <cell r="J36">
            <v>32</v>
          </cell>
          <cell r="K36" t="str">
            <v>KC 1990</v>
          </cell>
        </row>
        <row r="37">
          <cell r="B37" t="str">
            <v>1-B-2-c-1-2</v>
          </cell>
          <cell r="C37" t="str">
            <v>Fugitive Emissions - Oil and Natural Gas - Venting - Natural Gas</v>
          </cell>
          <cell r="D37" t="str">
            <v>CH4</v>
          </cell>
          <cell r="E37">
            <v>3197.6659675391588</v>
          </cell>
          <cell r="F37">
            <v>4799.5483691296258</v>
          </cell>
          <cell r="G37">
            <v>6.1555745721708771E-3</v>
          </cell>
          <cell r="H37">
            <v>4.1783309380258281E-3</v>
          </cell>
          <cell r="I37">
            <v>0.9450209837821042</v>
          </cell>
          <cell r="J37">
            <v>33</v>
          </cell>
          <cell r="K37" t="str">
            <v>KC 1990</v>
          </cell>
        </row>
        <row r="38">
          <cell r="B38" t="str">
            <v xml:space="preserve"> 2-C-4-2</v>
          </cell>
          <cell r="C38" t="str">
            <v xml:space="preserve">Industrial Processes - Magnesium Production </v>
          </cell>
          <cell r="D38" t="str">
            <v>SF6</v>
          </cell>
          <cell r="E38">
            <v>2870.39</v>
          </cell>
          <cell r="F38">
            <v>1204.56</v>
          </cell>
          <cell r="G38">
            <v>1.5448867969214321E-3</v>
          </cell>
          <cell r="H38">
            <v>3.7506854884000896E-3</v>
          </cell>
          <cell r="I38">
            <v>0.94877166927050427</v>
          </cell>
          <cell r="J38">
            <v>34</v>
          </cell>
          <cell r="K38" t="str">
            <v>KC 1990</v>
          </cell>
        </row>
        <row r="39">
          <cell r="B39" t="str">
            <v xml:space="preserve"> 5-A.1</v>
          </cell>
          <cell r="C39" t="str">
            <v>LULUCF - Forest Land remaining Forest Land</v>
          </cell>
          <cell r="D39" t="str">
            <v>CH4</v>
          </cell>
          <cell r="E39">
            <v>2798.7806989999999</v>
          </cell>
          <cell r="F39">
            <v>7212.9596799999999</v>
          </cell>
          <cell r="G39">
            <v>9.2508519097086392E-3</v>
          </cell>
          <cell r="H39">
            <v>3.6571149401139077E-3</v>
          </cell>
          <cell r="I39">
            <v>0.95242878421061816</v>
          </cell>
          <cell r="J39">
            <v>35</v>
          </cell>
          <cell r="K39" t="str">
            <v>KC 1990</v>
          </cell>
        </row>
        <row r="40">
          <cell r="B40" t="str">
            <v xml:space="preserve"> 2-C-3</v>
          </cell>
          <cell r="C40" t="str">
            <v>Industrial Processes - Aluminium Production</v>
          </cell>
          <cell r="D40" t="str">
            <v>CO2</v>
          </cell>
          <cell r="E40">
            <v>2714.6330000000007</v>
          </cell>
          <cell r="F40">
            <v>5003.5990000000002</v>
          </cell>
          <cell r="G40">
            <v>6.4172760445218848E-3</v>
          </cell>
          <cell r="H40">
            <v>3.5471606992192712E-3</v>
          </cell>
          <cell r="I40">
            <v>0.95597594490983739</v>
          </cell>
          <cell r="J40">
            <v>36</v>
          </cell>
          <cell r="K40" t="str">
            <v>Not KC 1990</v>
          </cell>
        </row>
        <row r="41">
          <cell r="B41" t="str">
            <v xml:space="preserve"> 4-B</v>
          </cell>
          <cell r="C41" t="str">
            <v>Agriculture - Manure Management</v>
          </cell>
          <cell r="D41" t="str">
            <v>CH4</v>
          </cell>
          <cell r="E41">
            <v>2620.552874457876</v>
          </cell>
          <cell r="F41">
            <v>3257.1740599680279</v>
          </cell>
          <cell r="G41">
            <v>4.1774300993886434E-3</v>
          </cell>
          <cell r="H41">
            <v>3.4242279403893889E-3</v>
          </cell>
          <cell r="I41">
            <v>0.95940017285022683</v>
          </cell>
          <cell r="J41">
            <v>37</v>
          </cell>
          <cell r="K41" t="str">
            <v>Not KC 1990</v>
          </cell>
        </row>
        <row r="42">
          <cell r="B42" t="str">
            <v xml:space="preserve"> 4-D-2</v>
          </cell>
          <cell r="C42" t="str">
            <v>Agriculture - Animal Manure on Pasture, Range and Paddock</v>
          </cell>
          <cell r="D42" t="str">
            <v>N2O</v>
          </cell>
          <cell r="E42">
            <v>2556.6052791239936</v>
          </cell>
          <cell r="F42">
            <v>3838.4195080435852</v>
          </cell>
          <cell r="G42">
            <v>4.9228960110099902E-3</v>
          </cell>
          <cell r="H42">
            <v>3.3406688010958175E-3</v>
          </cell>
          <cell r="I42">
            <v>0.96274084165132268</v>
          </cell>
          <cell r="J42">
            <v>38</v>
          </cell>
          <cell r="K42" t="str">
            <v>Not KC 1990</v>
          </cell>
        </row>
        <row r="43">
          <cell r="B43" t="str">
            <v>1-A-4</v>
          </cell>
          <cell r="C43" t="str">
            <v>Fuel Combustion - Other Sectors</v>
          </cell>
          <cell r="D43" t="str">
            <v>CH4</v>
          </cell>
          <cell r="E43">
            <v>2117.4983375401494</v>
          </cell>
          <cell r="F43">
            <v>2033.5116711000001</v>
          </cell>
          <cell r="G43">
            <v>2.6080438766587204E-3</v>
          </cell>
          <cell r="H43">
            <v>2.7668958874310298E-3</v>
          </cell>
          <cell r="I43">
            <v>0.96550773753875374</v>
          </cell>
          <cell r="J43">
            <v>39</v>
          </cell>
          <cell r="K43" t="str">
            <v>Not KC 1990</v>
          </cell>
        </row>
        <row r="44">
          <cell r="B44" t="str">
            <v>1-B-2-c-1-1</v>
          </cell>
          <cell r="C44" t="str">
            <v>Fugitive Emissions - Oil and Natural Gas - Venting - Oil</v>
          </cell>
          <cell r="D44" t="str">
            <v>CO2</v>
          </cell>
          <cell r="E44">
            <v>1916.8421597113938</v>
          </cell>
          <cell r="F44">
            <v>3715.0670397550402</v>
          </cell>
          <cell r="G44">
            <v>4.7646925179281657E-3</v>
          </cell>
          <cell r="H44">
            <v>2.5047021735663138E-3</v>
          </cell>
          <cell r="I44">
            <v>0.96801243971232009</v>
          </cell>
          <cell r="J44">
            <v>40</v>
          </cell>
          <cell r="K44" t="str">
            <v>Not KC 1990</v>
          </cell>
        </row>
        <row r="45">
          <cell r="B45" t="str">
            <v>1-B-1-a</v>
          </cell>
          <cell r="C45" t="str">
            <v>Fugitive Emissions - Coal Mining</v>
          </cell>
          <cell r="D45" t="str">
            <v>CH4</v>
          </cell>
          <cell r="E45">
            <v>1914.3807899999999</v>
          </cell>
          <cell r="F45">
            <v>640.10423232000005</v>
          </cell>
          <cell r="G45">
            <v>8.209541883880398E-4</v>
          </cell>
          <cell r="H45">
            <v>2.5014859473189706E-3</v>
          </cell>
          <cell r="I45">
            <v>0.97051392565963901</v>
          </cell>
          <cell r="J45">
            <v>41</v>
          </cell>
          <cell r="K45" t="str">
            <v>Not KC 1990</v>
          </cell>
        </row>
        <row r="46">
          <cell r="B46" t="str">
            <v>1-A-3-e</v>
          </cell>
          <cell r="C46" t="str">
            <v>Fuel Combustion - Other Transport (Off Road)</v>
          </cell>
          <cell r="D46" t="str">
            <v>N2O</v>
          </cell>
          <cell r="E46">
            <v>1751.823967797018</v>
          </cell>
          <cell r="F46">
            <v>2540.6783933592856</v>
          </cell>
          <cell r="G46">
            <v>3.2585014487649575E-3</v>
          </cell>
          <cell r="H46">
            <v>2.2890759563152538E-3</v>
          </cell>
          <cell r="I46">
            <v>0.97280300161595423</v>
          </cell>
          <cell r="J46">
            <v>42</v>
          </cell>
          <cell r="K46" t="str">
            <v>Not KC 1990</v>
          </cell>
        </row>
        <row r="47">
          <cell r="B47" t="str">
            <v xml:space="preserve"> 2-A-2</v>
          </cell>
          <cell r="C47" t="str">
            <v>Industrial Processes - Lime Production</v>
          </cell>
          <cell r="D47" t="str">
            <v>CO2</v>
          </cell>
          <cell r="E47">
            <v>1748.950387318828</v>
          </cell>
          <cell r="F47">
            <v>1639.4929624744329</v>
          </cell>
          <cell r="G47">
            <v>2.102702257564884E-3</v>
          </cell>
          <cell r="H47">
            <v>2.2853211018880517E-3</v>
          </cell>
          <cell r="I47">
            <v>0.97508832271784229</v>
          </cell>
          <cell r="J47">
            <v>43</v>
          </cell>
          <cell r="K47" t="str">
            <v>Not KC 1990</v>
          </cell>
        </row>
        <row r="48">
          <cell r="B48" t="str">
            <v xml:space="preserve"> 5-A.1</v>
          </cell>
          <cell r="C48" t="str">
            <v>LULUCF - Forest Land remaining Forest Land</v>
          </cell>
          <cell r="D48" t="str">
            <v>N2O</v>
          </cell>
          <cell r="E48">
            <v>1738.339649</v>
          </cell>
          <cell r="F48">
            <v>4480.0535440000003</v>
          </cell>
          <cell r="G48">
            <v>5.7458122215802215E-3</v>
          </cell>
          <cell r="H48">
            <v>2.2714562465082464E-3</v>
          </cell>
          <cell r="I48">
            <v>0.97735977896435056</v>
          </cell>
          <cell r="J48">
            <v>44</v>
          </cell>
          <cell r="K48" t="str">
            <v>Not KC 1990</v>
          </cell>
        </row>
        <row r="49">
          <cell r="B49" t="str">
            <v>1-A-1-c</v>
          </cell>
          <cell r="C49" t="str">
            <v>Fuel Combustion - Manufacture of Solid Fuels and Other Energy Industries</v>
          </cell>
          <cell r="D49" t="str">
            <v>CH4</v>
          </cell>
          <cell r="E49">
            <v>1589.1960546210844</v>
          </cell>
          <cell r="F49">
            <v>2227.0896819641393</v>
          </cell>
          <cell r="G49">
            <v>2.8563138782844778E-3</v>
          </cell>
          <cell r="H49">
            <v>2.0765730720529187E-3</v>
          </cell>
          <cell r="I49">
            <v>0.97943635203640345</v>
          </cell>
          <cell r="J49">
            <v>45</v>
          </cell>
          <cell r="K49" t="str">
            <v>Not KC 1990</v>
          </cell>
        </row>
        <row r="50">
          <cell r="B50" t="str">
            <v>2-F-8</v>
          </cell>
          <cell r="C50" t="str">
            <v>Industrial Processes - Consumption of SF6 for Electrical Equipment</v>
          </cell>
          <cell r="D50" t="str">
            <v>SF6</v>
          </cell>
          <cell r="E50">
            <v>1523.6535377664882</v>
          </cell>
          <cell r="F50">
            <v>1316.7916376770479</v>
          </cell>
          <cell r="G50">
            <v>1.688827468406573E-3</v>
          </cell>
          <cell r="H50">
            <v>1.9909298783267171E-3</v>
          </cell>
          <cell r="I50">
            <v>0.98142728191473017</v>
          </cell>
          <cell r="J50">
            <v>46</v>
          </cell>
          <cell r="K50" t="str">
            <v>Not KC 1990</v>
          </cell>
        </row>
        <row r="51">
          <cell r="B51" t="str">
            <v xml:space="preserve"> 5-B.1</v>
          </cell>
          <cell r="C51" t="str">
            <v>LULUCF - Cropland remaining Cropland</v>
          </cell>
          <cell r="D51" t="str">
            <v>CO2</v>
          </cell>
          <cell r="E51">
            <v>-1421.1302169999999</v>
          </cell>
          <cell r="F51">
            <v>-9563.9112800000003</v>
          </cell>
          <cell r="G51">
            <v>1.2266022666699837E-2</v>
          </cell>
          <cell r="H51">
            <v>1.8569645525621154E-3</v>
          </cell>
          <cell r="I51">
            <v>0.98328424646729229</v>
          </cell>
          <cell r="J51">
            <v>47</v>
          </cell>
          <cell r="K51" t="str">
            <v>Not KC 1990</v>
          </cell>
        </row>
        <row r="52">
          <cell r="B52" t="str">
            <v xml:space="preserve"> 5-A.2</v>
          </cell>
          <cell r="C52" t="str">
            <v>LULUCF - Land converted to Forest Land</v>
          </cell>
          <cell r="D52" t="str">
            <v>CO2</v>
          </cell>
          <cell r="E52">
            <v>-1233.8557510000001</v>
          </cell>
          <cell r="F52">
            <v>-1071.839311</v>
          </cell>
          <cell r="G52">
            <v>1.3746682605974504E-3</v>
          </cell>
          <cell r="H52">
            <v>1.6122564738780079E-3</v>
          </cell>
          <cell r="I52">
            <v>0.98489650294117026</v>
          </cell>
          <cell r="J52">
            <v>48</v>
          </cell>
          <cell r="K52" t="str">
            <v>Not KC 1990</v>
          </cell>
        </row>
        <row r="53">
          <cell r="B53" t="str">
            <v xml:space="preserve"> 2-B-2</v>
          </cell>
          <cell r="C53" t="str">
            <v>Industrial Processes - Nitric Acid Production</v>
          </cell>
          <cell r="D53" t="str">
            <v>N2O</v>
          </cell>
          <cell r="E53">
            <v>1012.3479241027884</v>
          </cell>
          <cell r="F53">
            <v>1233.7920577999998</v>
          </cell>
          <cell r="G53">
            <v>1.5823778477134759E-3</v>
          </cell>
          <cell r="H53">
            <v>1.3228162960936612E-3</v>
          </cell>
          <cell r="I53">
            <v>0.98621931923726391</v>
          </cell>
          <cell r="J53">
            <v>49</v>
          </cell>
          <cell r="K53" t="str">
            <v>Not KC 1990</v>
          </cell>
        </row>
        <row r="54">
          <cell r="B54" t="str">
            <v>1-A-3-c</v>
          </cell>
          <cell r="C54" t="str">
            <v>Fuel Combustion - Railways</v>
          </cell>
          <cell r="D54" t="str">
            <v>N2O</v>
          </cell>
          <cell r="E54">
            <v>790.13289458379984</v>
          </cell>
          <cell r="F54">
            <v>725.60087999999996</v>
          </cell>
          <cell r="G54">
            <v>9.3060637855031918E-4</v>
          </cell>
          <cell r="H54">
            <v>1.0324520297322023E-3</v>
          </cell>
          <cell r="I54">
            <v>0.98725177126699615</v>
          </cell>
          <cell r="J54">
            <v>50</v>
          </cell>
          <cell r="K54" t="str">
            <v>Not KC 1990</v>
          </cell>
        </row>
        <row r="55">
          <cell r="B55" t="str">
            <v xml:space="preserve"> 2-F</v>
          </cell>
          <cell r="C55" t="str">
            <v xml:space="preserve">Industrial Processes - Consumption of Halocarbons </v>
          </cell>
          <cell r="D55" t="str">
            <v>HFCs</v>
          </cell>
          <cell r="E55">
            <v>767.25136800000007</v>
          </cell>
          <cell r="F55">
            <v>5274.0523077340422</v>
          </cell>
          <cell r="G55">
            <v>6.7641410776477159E-3</v>
          </cell>
          <cell r="H55">
            <v>1.0025531624318358E-3</v>
          </cell>
          <cell r="I55">
            <v>0.98825432442942795</v>
          </cell>
          <cell r="J55">
            <v>51</v>
          </cell>
          <cell r="K55" t="str">
            <v>Not KC 1990</v>
          </cell>
        </row>
        <row r="56">
          <cell r="B56" t="str">
            <v>1-B-2-c-2-2</v>
          </cell>
          <cell r="C56" t="str">
            <v>Fugitive Emissions - Oil and Natural Gas - Flaring - Natural Gas</v>
          </cell>
          <cell r="D56" t="str">
            <v>CO2</v>
          </cell>
          <cell r="E56">
            <v>767.10028151848906</v>
          </cell>
          <cell r="F56">
            <v>496.13017522539997</v>
          </cell>
          <cell r="G56">
            <v>6.3630284689848336E-4</v>
          </cell>
          <cell r="H56">
            <v>1.0023557405227236E-3</v>
          </cell>
          <cell r="I56">
            <v>0.98925668016995072</v>
          </cell>
          <cell r="J56">
            <v>52</v>
          </cell>
          <cell r="K56" t="str">
            <v>Not KC 1990</v>
          </cell>
        </row>
        <row r="57">
          <cell r="B57" t="str">
            <v xml:space="preserve"> 2-A-3</v>
          </cell>
          <cell r="C57" t="str">
            <v>Industrial Processes - Limestone and Dolomite Use</v>
          </cell>
          <cell r="D57" t="str">
            <v>CO2</v>
          </cell>
          <cell r="E57">
            <v>734.1449180327869</v>
          </cell>
          <cell r="F57">
            <v>249.86527252568095</v>
          </cell>
          <cell r="G57">
            <v>3.2046021828227735E-4</v>
          </cell>
          <cell r="H57">
            <v>9.5929357698718541E-4</v>
          </cell>
          <cell r="I57">
            <v>0.99021597374693793</v>
          </cell>
          <cell r="J57">
            <v>53</v>
          </cell>
          <cell r="K57" t="str">
            <v>Not KC 1990</v>
          </cell>
        </row>
        <row r="58">
          <cell r="B58" t="str">
            <v>5-D.1</v>
          </cell>
          <cell r="C58" t="str">
            <v>LULUCF - Wetlands remaining Wetlands</v>
          </cell>
          <cell r="D58" t="str">
            <v>CO2</v>
          </cell>
          <cell r="E58">
            <v>707.39181699999995</v>
          </cell>
          <cell r="F58">
            <v>1283.319851</v>
          </cell>
          <cell r="G58">
            <v>1.6458988294788799E-3</v>
          </cell>
          <cell r="H58">
            <v>9.2433579500864754E-4</v>
          </cell>
          <cell r="I58">
            <v>0.99114030954194654</v>
          </cell>
          <cell r="J58">
            <v>54</v>
          </cell>
          <cell r="K58" t="str">
            <v>Not KC 1990</v>
          </cell>
        </row>
        <row r="59">
          <cell r="B59" t="str">
            <v>1-A-4</v>
          </cell>
          <cell r="C59" t="str">
            <v>Fuel Combustion - Other Sectors</v>
          </cell>
          <cell r="D59" t="str">
            <v>N2O</v>
          </cell>
          <cell r="E59">
            <v>701.40490673556269</v>
          </cell>
          <cell r="F59">
            <v>741.93803500000013</v>
          </cell>
          <cell r="G59">
            <v>9.5155930331849948E-4</v>
          </cell>
          <cell r="H59">
            <v>9.1651281017063649E-4</v>
          </cell>
          <cell r="I59">
            <v>0.99205682235211723</v>
          </cell>
          <cell r="J59">
            <v>55</v>
          </cell>
          <cell r="K59" t="str">
            <v>Not KC 1990</v>
          </cell>
        </row>
        <row r="60">
          <cell r="B60" t="str">
            <v xml:space="preserve"> 6-B</v>
          </cell>
          <cell r="C60" t="str">
            <v>Waste - Wastewater Handling</v>
          </cell>
          <cell r="D60" t="str">
            <v>N2O</v>
          </cell>
          <cell r="E60">
            <v>555.74598058648621</v>
          </cell>
          <cell r="F60">
            <v>671.92992913733542</v>
          </cell>
          <cell r="G60">
            <v>8.6177166432608015E-4</v>
          </cell>
          <cell r="H60">
            <v>7.2618298719770197E-4</v>
          </cell>
          <cell r="I60">
            <v>0.99278300533931496</v>
          </cell>
          <cell r="J60">
            <v>56</v>
          </cell>
          <cell r="K60" t="str">
            <v>Not KC 1990</v>
          </cell>
        </row>
        <row r="61">
          <cell r="B61" t="str">
            <v>1-A-1-a</v>
          </cell>
          <cell r="C61" t="str">
            <v>Fuel Combustion - Public Electricity and Heat Production</v>
          </cell>
          <cell r="D61" t="str">
            <v>N2O</v>
          </cell>
          <cell r="E61">
            <v>549.105298263539</v>
          </cell>
          <cell r="F61">
            <v>678.87330406811338</v>
          </cell>
          <cell r="G61">
            <v>8.7067676515678529E-4</v>
          </cell>
          <cell r="H61">
            <v>7.1750573051071757E-4</v>
          </cell>
          <cell r="I61">
            <v>0.99350051106982573</v>
          </cell>
          <cell r="J61">
            <v>57</v>
          </cell>
          <cell r="K61" t="str">
            <v>Not KC 1990</v>
          </cell>
        </row>
        <row r="62">
          <cell r="B62" t="str">
            <v>1-A-2</v>
          </cell>
          <cell r="C62" t="str">
            <v>Fuel Combustion - Manufacturing Industries and Construction</v>
          </cell>
          <cell r="D62" t="str">
            <v>N2O</v>
          </cell>
          <cell r="E62">
            <v>532.07477005142493</v>
          </cell>
          <cell r="F62">
            <v>668.28460223838863</v>
          </cell>
          <cell r="G62">
            <v>8.5709641577337591E-4</v>
          </cell>
          <cell r="H62">
            <v>6.9525225449353371E-4</v>
          </cell>
          <cell r="I62">
            <v>0.99419576332431925</v>
          </cell>
          <cell r="J62">
            <v>58</v>
          </cell>
          <cell r="K62" t="str">
            <v>Not KC 1990</v>
          </cell>
        </row>
        <row r="63">
          <cell r="B63" t="str">
            <v>1-A-3-d</v>
          </cell>
          <cell r="C63" t="str">
            <v>Fuel Combustion - Navigation (Domestic Marine)</v>
          </cell>
          <cell r="D63" t="str">
            <v>N2O</v>
          </cell>
          <cell r="E63">
            <v>338.62509037633998</v>
          </cell>
          <cell r="F63">
            <v>369.73356519999993</v>
          </cell>
          <cell r="G63">
            <v>4.7419514449771654E-4</v>
          </cell>
          <cell r="H63">
            <v>4.4247513838980321E-4</v>
          </cell>
          <cell r="I63">
            <v>0.99463823846270905</v>
          </cell>
          <cell r="J63">
            <v>59</v>
          </cell>
          <cell r="K63" t="str">
            <v>Not KC 1990</v>
          </cell>
        </row>
        <row r="64">
          <cell r="B64" t="str">
            <v>1-A-3-b</v>
          </cell>
          <cell r="C64" t="str">
            <v>Fuel Combustion - Road Transportation</v>
          </cell>
          <cell r="D64" t="str">
            <v>CH4</v>
          </cell>
          <cell r="E64">
            <v>309.80666120302624</v>
          </cell>
          <cell r="F64">
            <v>195.15309041283621</v>
          </cell>
          <cell r="G64">
            <v>2.5029009161619615E-4</v>
          </cell>
          <cell r="H64">
            <v>4.0481863035471611E-4</v>
          </cell>
          <cell r="I64">
            <v>0.99504305709306373</v>
          </cell>
          <cell r="J64">
            <v>60</v>
          </cell>
          <cell r="K64" t="str">
            <v>Not KC 1990</v>
          </cell>
        </row>
        <row r="65">
          <cell r="B65" t="str">
            <v xml:space="preserve"> 5-B.2</v>
          </cell>
          <cell r="C65" t="str">
            <v>LULUCF - Land converted to Cropland</v>
          </cell>
          <cell r="D65" t="str">
            <v>CH4</v>
          </cell>
          <cell r="E65">
            <v>286.52941399999997</v>
          </cell>
          <cell r="F65">
            <v>156.71571800000001</v>
          </cell>
          <cell r="G65">
            <v>2.0099292987336658E-4</v>
          </cell>
          <cell r="H65">
            <v>3.7440268224512397E-4</v>
          </cell>
          <cell r="I65">
            <v>0.99541745977530882</v>
          </cell>
          <cell r="J65">
            <v>61</v>
          </cell>
          <cell r="K65" t="str">
            <v>Not KC 1990</v>
          </cell>
        </row>
        <row r="66">
          <cell r="B66" t="str">
            <v>1-B-2-c-2-3</v>
          </cell>
          <cell r="C66" t="str">
            <v xml:space="preserve">Fugitive Emissions - Oil and Natural Gas - Flaring - Combined </v>
          </cell>
          <cell r="D66" t="str">
            <v>CO2</v>
          </cell>
          <cell r="E66">
            <v>274.65490233184397</v>
          </cell>
          <cell r="F66">
            <v>1301.2309509000002</v>
          </cell>
          <cell r="G66">
            <v>1.6688703890141883E-3</v>
          </cell>
          <cell r="H66">
            <v>3.588864776194145E-4</v>
          </cell>
          <cell r="I66">
            <v>0.99577634625292821</v>
          </cell>
          <cell r="J66">
            <v>62</v>
          </cell>
          <cell r="K66" t="str">
            <v>Not KC 1990</v>
          </cell>
        </row>
        <row r="67">
          <cell r="B67" t="str">
            <v xml:space="preserve"> 6-C</v>
          </cell>
          <cell r="C67" t="str">
            <v>Waste - Waste Incineration</v>
          </cell>
          <cell r="D67" t="str">
            <v>CO2</v>
          </cell>
          <cell r="E67">
            <v>267.36279863983827</v>
          </cell>
          <cell r="F67">
            <v>190.79777594731866</v>
          </cell>
          <cell r="G67">
            <v>2.4470426125970164E-4</v>
          </cell>
          <cell r="H67">
            <v>3.4935802068585686E-4</v>
          </cell>
          <cell r="I67">
            <v>0.99612570427361402</v>
          </cell>
          <cell r="J67">
            <v>63</v>
          </cell>
          <cell r="K67" t="str">
            <v>Not KC 1990</v>
          </cell>
        </row>
        <row r="68">
          <cell r="B68" t="str">
            <v xml:space="preserve"> 2-C-5</v>
          </cell>
          <cell r="C68" t="str">
            <v>Industrial Processes - Magnesium Casting</v>
          </cell>
          <cell r="D68" t="str">
            <v>SF6</v>
          </cell>
          <cell r="E68">
            <v>235.60925064864375</v>
          </cell>
          <cell r="F68">
            <v>190.26110141761365</v>
          </cell>
          <cell r="G68">
            <v>2.4401595897904707E-4</v>
          </cell>
          <cell r="H68">
            <v>3.0786624721403278E-4</v>
          </cell>
          <cell r="I68">
            <v>0.99643357052082804</v>
          </cell>
          <cell r="J68">
            <v>64</v>
          </cell>
          <cell r="K68" t="str">
            <v>Not KC 1990</v>
          </cell>
        </row>
        <row r="69">
          <cell r="B69" t="str">
            <v>1-A-1-c</v>
          </cell>
          <cell r="C69" t="str">
            <v>Fuel Combustion - Manufacture of Solid Fuels and Other Energy Industries</v>
          </cell>
          <cell r="D69" t="str">
            <v>N2O</v>
          </cell>
          <cell r="E69">
            <v>229.10326423234949</v>
          </cell>
          <cell r="F69">
            <v>320.76764596880355</v>
          </cell>
          <cell r="G69">
            <v>4.1139478410106005E-4</v>
          </cell>
          <cell r="H69">
            <v>2.9936499517534712E-4</v>
          </cell>
          <cell r="I69">
            <v>0.99673293551600339</v>
          </cell>
          <cell r="J69">
            <v>65</v>
          </cell>
          <cell r="K69" t="str">
            <v>Not KC 1990</v>
          </cell>
        </row>
        <row r="70">
          <cell r="B70" t="str">
            <v xml:space="preserve"> 6-B</v>
          </cell>
          <cell r="C70" t="str">
            <v>Waste - Wastewater Handling</v>
          </cell>
          <cell r="D70" t="str">
            <v>CH4</v>
          </cell>
          <cell r="E70">
            <v>223.70315678923671</v>
          </cell>
          <cell r="F70">
            <v>256.52967315046897</v>
          </cell>
          <cell r="G70">
            <v>3.290075256265607E-4</v>
          </cell>
          <cell r="H70">
            <v>2.9230877472353242E-4</v>
          </cell>
          <cell r="I70">
            <v>0.99702524429072692</v>
          </cell>
          <cell r="J70">
            <v>66</v>
          </cell>
          <cell r="K70" t="str">
            <v>Not KC 1990</v>
          </cell>
        </row>
        <row r="71">
          <cell r="B71" t="str">
            <v xml:space="preserve"> 5-B.2</v>
          </cell>
          <cell r="C71" t="str">
            <v>LULUCF - Land converted to Cropland</v>
          </cell>
          <cell r="D71" t="str">
            <v>N2O</v>
          </cell>
          <cell r="E71">
            <v>220.59149300000001</v>
          </cell>
          <cell r="F71">
            <v>124.00722500000001</v>
          </cell>
          <cell r="G71">
            <v>1.5904323954420317E-4</v>
          </cell>
          <cell r="H71">
            <v>2.8824282124018341E-4</v>
          </cell>
          <cell r="I71">
            <v>0.9973134871119671</v>
          </cell>
          <cell r="J71">
            <v>67</v>
          </cell>
          <cell r="K71" t="str">
            <v>Not KC 1990</v>
          </cell>
        </row>
        <row r="72">
          <cell r="B72" t="str">
            <v xml:space="preserve"> 2-A-4</v>
          </cell>
          <cell r="C72" t="str">
            <v>Industrial Processes - Soda Ash Production and Use</v>
          </cell>
          <cell r="D72" t="str">
            <v>CO2</v>
          </cell>
          <cell r="E72">
            <v>210.76062221499998</v>
          </cell>
          <cell r="F72">
            <v>170.98168455928044</v>
          </cell>
          <cell r="G72">
            <v>2.1928948910059895E-4</v>
          </cell>
          <cell r="H72">
            <v>2.7539700433320001E-4</v>
          </cell>
          <cell r="I72">
            <v>0.99758888411630031</v>
          </cell>
          <cell r="J72">
            <v>68</v>
          </cell>
          <cell r="K72" t="str">
            <v>Not KC 1990</v>
          </cell>
        </row>
        <row r="73">
          <cell r="B73" t="str">
            <v>1-A-3-e</v>
          </cell>
          <cell r="C73" t="str">
            <v>Fuel Combustion - Other Transport (Off Road)</v>
          </cell>
          <cell r="D73" t="str">
            <v>CH4</v>
          </cell>
          <cell r="E73">
            <v>175.40242682282445</v>
          </cell>
          <cell r="F73">
            <v>185.66786769531842</v>
          </cell>
          <cell r="G73">
            <v>2.3812498955224541E-4</v>
          </cell>
          <cell r="H73">
            <v>2.2919510481660203E-4</v>
          </cell>
          <cell r="I73">
            <v>0.99781807922111687</v>
          </cell>
          <cell r="J73">
            <v>69</v>
          </cell>
          <cell r="K73" t="str">
            <v>Not KC 1990</v>
          </cell>
        </row>
        <row r="74">
          <cell r="B74" t="str">
            <v xml:space="preserve"> 3-D</v>
          </cell>
          <cell r="C74" t="str">
            <v>Solvent and Other Product Use</v>
          </cell>
          <cell r="D74" t="str">
            <v>N2O</v>
          </cell>
          <cell r="E74">
            <v>174.92401740156632</v>
          </cell>
          <cell r="F74">
            <v>322.36274867885669</v>
          </cell>
          <cell r="G74">
            <v>4.1344055443752703E-4</v>
          </cell>
          <cell r="H74">
            <v>2.2856997608014924E-4</v>
          </cell>
          <cell r="I74">
            <v>0.99804664919719699</v>
          </cell>
          <cell r="J74">
            <v>70</v>
          </cell>
          <cell r="K74" t="str">
            <v>Not KC 1990</v>
          </cell>
        </row>
        <row r="75">
          <cell r="B75" t="str">
            <v>1-A-3-a</v>
          </cell>
          <cell r="C75" t="str">
            <v>Fuel Combustion - Civil Aviation (Domestic Aviation)</v>
          </cell>
          <cell r="D75" t="str">
            <v>N2O</v>
          </cell>
          <cell r="E75">
            <v>174.82521868893329</v>
          </cell>
          <cell r="F75">
            <v>231.04328077840927</v>
          </cell>
          <cell r="G75">
            <v>2.9632041076573673E-4</v>
          </cell>
          <cell r="H75">
            <v>2.2844087763089832E-4</v>
          </cell>
          <cell r="I75">
            <v>0.99827509007482784</v>
          </cell>
          <cell r="J75">
            <v>71</v>
          </cell>
          <cell r="K75" t="str">
            <v>Not KC 1990</v>
          </cell>
        </row>
        <row r="76">
          <cell r="B76" t="str">
            <v>2-A-7-2</v>
          </cell>
          <cell r="C76" t="str">
            <v>Industrial Processes - Magnesite Use</v>
          </cell>
          <cell r="D76" t="str">
            <v>CO2</v>
          </cell>
          <cell r="E76">
            <v>146.63100059999999</v>
          </cell>
          <cell r="F76">
            <v>179.1520182151414</v>
          </cell>
          <cell r="G76">
            <v>2.29768203810852E-4</v>
          </cell>
          <cell r="H76">
            <v>1.9160001466699816E-4</v>
          </cell>
          <cell r="I76">
            <v>0.99846669008949485</v>
          </cell>
          <cell r="J76">
            <v>72</v>
          </cell>
          <cell r="K76" t="str">
            <v>Not KC 1990</v>
          </cell>
        </row>
        <row r="77">
          <cell r="B77" t="str">
            <v>1-A-3-e</v>
          </cell>
          <cell r="C77" t="str">
            <v>Fuel Combustion - Pipeline Transport</v>
          </cell>
          <cell r="D77" t="str">
            <v>CH4</v>
          </cell>
          <cell r="E77">
            <v>140.60420969700002</v>
          </cell>
          <cell r="F77">
            <v>196.9671879</v>
          </cell>
          <cell r="G77">
            <v>2.5261672977141273E-4</v>
          </cell>
          <cell r="H77">
            <v>1.8372491853668008E-4</v>
          </cell>
          <cell r="I77">
            <v>0.99865041500803153</v>
          </cell>
          <cell r="J77">
            <v>73</v>
          </cell>
          <cell r="K77" t="str">
            <v>Not KC 1990</v>
          </cell>
        </row>
        <row r="78">
          <cell r="B78" t="str">
            <v xml:space="preserve"> 5-E.2</v>
          </cell>
          <cell r="C78" t="str">
            <v>LULUCF - Settlements remaining Settlements</v>
          </cell>
          <cell r="D78" t="str">
            <v>CO2</v>
          </cell>
          <cell r="E78">
            <v>-139.33333300000001</v>
          </cell>
          <cell r="F78">
            <v>-161.33333300000001</v>
          </cell>
          <cell r="G78">
            <v>2.0691516907005779E-4</v>
          </cell>
          <cell r="H78">
            <v>1.8206428747784007E-4</v>
          </cell>
          <cell r="I78">
            <v>0.99883247929550933</v>
          </cell>
          <cell r="J78">
            <v>74</v>
          </cell>
          <cell r="K78" t="str">
            <v>Not KC 1990</v>
          </cell>
        </row>
        <row r="79">
          <cell r="B79" t="str">
            <v xml:space="preserve"> 6-C</v>
          </cell>
          <cell r="C79" t="str">
            <v>Waste - Waste Incineration</v>
          </cell>
          <cell r="D79" t="str">
            <v>N2O</v>
          </cell>
          <cell r="E79">
            <v>124.18170712</v>
          </cell>
          <cell r="F79">
            <v>50.572397226610867</v>
          </cell>
          <cell r="G79">
            <v>6.4860719901090183E-5</v>
          </cell>
          <cell r="H79">
            <v>1.6226593836368372E-4</v>
          </cell>
          <cell r="I79">
            <v>0.99899474523387299</v>
          </cell>
          <cell r="J79">
            <v>75</v>
          </cell>
          <cell r="K79" t="str">
            <v>Not KC 1990</v>
          </cell>
        </row>
        <row r="80">
          <cell r="B80" t="str">
            <v xml:space="preserve"> 5-E.2</v>
          </cell>
          <cell r="C80" t="str">
            <v>LULUCF - Land converted to Settlements</v>
          </cell>
          <cell r="D80" t="str">
            <v>CH4</v>
          </cell>
          <cell r="E80">
            <v>106.47926099999998</v>
          </cell>
          <cell r="F80">
            <v>101.40674399999997</v>
          </cell>
          <cell r="G80">
            <v>1.3005739848939997E-4</v>
          </cell>
          <cell r="H80">
            <v>1.3913447965198652E-4</v>
          </cell>
          <cell r="I80">
            <v>0.99913387971352496</v>
          </cell>
          <cell r="J80">
            <v>76</v>
          </cell>
          <cell r="K80" t="str">
            <v>Not KC 1990</v>
          </cell>
        </row>
        <row r="81">
          <cell r="B81" t="str">
            <v>1-A-1-b</v>
          </cell>
          <cell r="C81" t="str">
            <v>Fuel Combustion - Petroleum Refining</v>
          </cell>
          <cell r="D81" t="str">
            <v>N2O</v>
          </cell>
          <cell r="E81">
            <v>103.39059903324227</v>
          </cell>
          <cell r="F81">
            <v>113.59540747761923</v>
          </cell>
          <cell r="G81">
            <v>1.4568974995274962E-4</v>
          </cell>
          <cell r="H81">
            <v>1.350985822243577E-4</v>
          </cell>
          <cell r="I81">
            <v>0.99926897829574934</v>
          </cell>
          <cell r="J81">
            <v>77</v>
          </cell>
          <cell r="K81" t="str">
            <v>Not KC 1990</v>
          </cell>
        </row>
        <row r="82">
          <cell r="B82" t="str">
            <v>1-B-2-a</v>
          </cell>
          <cell r="C82" t="str">
            <v>Fugitive Emissions - Oil</v>
          </cell>
          <cell r="D82" t="str">
            <v>CO2</v>
          </cell>
          <cell r="E82">
            <v>94.504638038948613</v>
          </cell>
          <cell r="F82">
            <v>188.61426867978074</v>
          </cell>
          <cell r="G82">
            <v>2.4190384322440135E-4</v>
          </cell>
          <cell r="H82">
            <v>1.234874614526903E-4</v>
          </cell>
          <cell r="I82">
            <v>0.99939246575720209</v>
          </cell>
          <cell r="J82">
            <v>78</v>
          </cell>
          <cell r="K82" t="str">
            <v>Not KC 1990</v>
          </cell>
        </row>
        <row r="83">
          <cell r="B83" t="str">
            <v xml:space="preserve"> 2-C-4-1</v>
          </cell>
          <cell r="C83" t="str">
            <v xml:space="preserve">Industrial Processes - Aluminium Production </v>
          </cell>
          <cell r="D83" t="str">
            <v>SF6</v>
          </cell>
          <cell r="E83">
            <v>59.058999999999997</v>
          </cell>
          <cell r="F83">
            <v>13.07569</v>
          </cell>
          <cell r="G83">
            <v>1.6769991400708644E-5</v>
          </cell>
          <cell r="H83">
            <v>7.7171302247924805E-5</v>
          </cell>
          <cell r="I83">
            <v>0.99946963705945002</v>
          </cell>
          <cell r="J83">
            <v>79</v>
          </cell>
          <cell r="K83" t="str">
            <v>Not KC 1990</v>
          </cell>
        </row>
        <row r="84">
          <cell r="B84" t="str">
            <v>1-A-2</v>
          </cell>
          <cell r="C84" t="str">
            <v>Fuel Combustion - Manufacturing Industries and Construction</v>
          </cell>
          <cell r="D84" t="str">
            <v>CH4</v>
          </cell>
          <cell r="E84">
            <v>58.450394678473394</v>
          </cell>
          <cell r="F84">
            <v>73.719592702470962</v>
          </cell>
          <cell r="G84">
            <v>9.4547739789195196E-5</v>
          </cell>
          <cell r="H84">
            <v>7.6376048938230694E-5</v>
          </cell>
          <cell r="I84">
            <v>0.9995460131083882</v>
          </cell>
          <cell r="J84">
            <v>80</v>
          </cell>
          <cell r="K84" t="str">
            <v>Not KC 1990</v>
          </cell>
        </row>
        <row r="85">
          <cell r="B85" t="str">
            <v>1-A-3-e</v>
          </cell>
          <cell r="C85" t="str">
            <v>Fuel Combustion - Pipeline Transport</v>
          </cell>
          <cell r="D85" t="str">
            <v>N2O</v>
          </cell>
          <cell r="E85">
            <v>56.551923445000007</v>
          </cell>
          <cell r="F85">
            <v>79.011250000000004</v>
          </cell>
          <cell r="G85">
            <v>1.0133445983036007E-4</v>
          </cell>
          <cell r="H85">
            <v>7.3895351713974171E-5</v>
          </cell>
          <cell r="I85">
            <v>0.99961990846010218</v>
          </cell>
          <cell r="J85">
            <v>81</v>
          </cell>
          <cell r="K85" t="str">
            <v>Not KC 1990</v>
          </cell>
        </row>
        <row r="86">
          <cell r="B86" t="str">
            <v xml:space="preserve"> 5-E.2</v>
          </cell>
          <cell r="C86" t="str">
            <v>LULUCF - Land converted to Settlements</v>
          </cell>
          <cell r="D86" t="str">
            <v>N2O</v>
          </cell>
          <cell r="E86">
            <v>53.721758000000001</v>
          </cell>
          <cell r="F86">
            <v>49.249879000000007</v>
          </cell>
          <cell r="G86">
            <v>6.3164547898882683E-5</v>
          </cell>
          <cell r="H86">
            <v>7.0197226907124619E-5</v>
          </cell>
          <cell r="I86">
            <v>0.99969010568700933</v>
          </cell>
          <cell r="J86">
            <v>82</v>
          </cell>
          <cell r="K86" t="str">
            <v>Not KC 1990</v>
          </cell>
        </row>
        <row r="87">
          <cell r="B87" t="str">
            <v>1-B-2-c-2-1</v>
          </cell>
          <cell r="C87" t="str">
            <v>Fugitive Emissions - Oil and Natural Gas - Flaring - Oil</v>
          </cell>
          <cell r="D87" t="str">
            <v>CH4</v>
          </cell>
          <cell r="E87">
            <v>39.966239747235839</v>
          </cell>
          <cell r="F87">
            <v>61.547845214940423</v>
          </cell>
          <cell r="G87">
            <v>7.8937083625162222E-5</v>
          </cell>
          <cell r="H87">
            <v>5.2223145790598606E-5</v>
          </cell>
          <cell r="I87">
            <v>0.9997423288327999</v>
          </cell>
          <cell r="J87">
            <v>83</v>
          </cell>
          <cell r="K87" t="str">
            <v>Not KC 1990</v>
          </cell>
        </row>
        <row r="88">
          <cell r="B88" t="str">
            <v>1-A-1-a</v>
          </cell>
          <cell r="C88" t="str">
            <v>Fuel Combustion - Public Electricity and Heat Production</v>
          </cell>
          <cell r="D88" t="str">
            <v>CH4</v>
          </cell>
          <cell r="E88">
            <v>38.503985105024341</v>
          </cell>
          <cell r="F88">
            <v>96.33549488680211</v>
          </cell>
          <cell r="G88">
            <v>1.2355335900703389E-4</v>
          </cell>
          <cell r="H88">
            <v>5.0312444712735206E-5</v>
          </cell>
          <cell r="I88">
            <v>0.99979264127751266</v>
          </cell>
          <cell r="J88">
            <v>84</v>
          </cell>
          <cell r="K88" t="str">
            <v>Not KC 1990</v>
          </cell>
        </row>
        <row r="89">
          <cell r="B89" t="str">
            <v>1-B-2-a</v>
          </cell>
          <cell r="C89" t="str">
            <v>Fugitive Emissions - Oil</v>
          </cell>
          <cell r="D89" t="str">
            <v>N2O</v>
          </cell>
          <cell r="E89">
            <v>31</v>
          </cell>
          <cell r="F89">
            <v>31</v>
          </cell>
          <cell r="G89">
            <v>3.9758493312549313E-5</v>
          </cell>
          <cell r="H89">
            <v>4.050712625824462E-5</v>
          </cell>
          <cell r="I89">
            <v>0.99983314840377091</v>
          </cell>
          <cell r="J89">
            <v>85</v>
          </cell>
          <cell r="K89" t="str">
            <v>Not KC 1990</v>
          </cell>
        </row>
        <row r="90">
          <cell r="B90" t="str">
            <v>1-B-2-c-1-3</v>
          </cell>
          <cell r="C90" t="str">
            <v>Fugitive Emissions - Oil and Natural Gas - Venting - Combined</v>
          </cell>
          <cell r="D90" t="str">
            <v>CH4</v>
          </cell>
          <cell r="E90">
            <v>30.180194671382385</v>
          </cell>
          <cell r="F90">
            <v>143.06484062598</v>
          </cell>
          <cell r="G90">
            <v>1.834852422351277E-4</v>
          </cell>
          <cell r="H90">
            <v>3.9435901808131864E-5</v>
          </cell>
          <cell r="I90">
            <v>0.99987258430557902</v>
          </cell>
          <cell r="J90">
            <v>86</v>
          </cell>
          <cell r="K90" t="str">
            <v>Not KC 1990</v>
          </cell>
        </row>
        <row r="91">
          <cell r="B91" t="str">
            <v>1-B-2-b</v>
          </cell>
          <cell r="C91" t="str">
            <v>Fugitive Emissions - Natural Gas</v>
          </cell>
          <cell r="D91" t="str">
            <v>CO2</v>
          </cell>
          <cell r="E91">
            <v>22.578200213105191</v>
          </cell>
          <cell r="F91">
            <v>65.576677002965894</v>
          </cell>
          <cell r="G91">
            <v>8.4104189486504063E-5</v>
          </cell>
          <cell r="H91">
            <v>2.9502516345683149E-5</v>
          </cell>
          <cell r="I91">
            <v>0.99990208682192472</v>
          </cell>
          <cell r="J91">
            <v>87</v>
          </cell>
          <cell r="K91" t="str">
            <v>Not KC 1990</v>
          </cell>
        </row>
        <row r="92">
          <cell r="B92" t="str">
            <v>2-F-7</v>
          </cell>
          <cell r="C92" t="str">
            <v>Industrial Processes - Consumption of SF6 for Semi-Conductor</v>
          </cell>
          <cell r="D92" t="str">
            <v>SF6</v>
          </cell>
          <cell r="E92">
            <v>15.221153950830084</v>
          </cell>
          <cell r="F92">
            <v>10.661855783411259</v>
          </cell>
          <cell r="G92">
            <v>1.3674171673036186E-5</v>
          </cell>
          <cell r="H92">
            <v>1.9889200157498491E-5</v>
          </cell>
          <cell r="I92">
            <v>0.99992197602208222</v>
          </cell>
          <cell r="J92">
            <v>88</v>
          </cell>
          <cell r="K92" t="str">
            <v>Not KC 1990</v>
          </cell>
        </row>
        <row r="93">
          <cell r="B93" t="str">
            <v>1-A-3-a</v>
          </cell>
          <cell r="C93" t="str">
            <v>Fuel Combustion - Civil Aviation (Domestic Aviation)</v>
          </cell>
          <cell r="D93" t="str">
            <v>CH4</v>
          </cell>
          <cell r="E93">
            <v>11.398107590566731</v>
          </cell>
          <cell r="F93">
            <v>9.3742340505992665</v>
          </cell>
          <cell r="G93">
            <v>1.2022755542291064E-5</v>
          </cell>
          <cell r="H93">
            <v>1.489369623471429E-5</v>
          </cell>
          <cell r="I93">
            <v>0.99993686971831697</v>
          </cell>
          <cell r="J93">
            <v>89</v>
          </cell>
          <cell r="K93" t="str">
            <v>Not KC 1990</v>
          </cell>
        </row>
        <row r="94">
          <cell r="B94" t="str">
            <v>1-B-2-c-2-2</v>
          </cell>
          <cell r="C94" t="str">
            <v>Fugitive Emissions - Oil and Natural Gas - Flaring - Natural Gas</v>
          </cell>
          <cell r="D94" t="str">
            <v>CH4</v>
          </cell>
          <cell r="E94">
            <v>10.538662842817473</v>
          </cell>
          <cell r="F94">
            <v>6.8110325203199995</v>
          </cell>
          <cell r="G94">
            <v>8.7353674487322133E-6</v>
          </cell>
          <cell r="H94">
            <v>1.3770675689260599E-5</v>
          </cell>
          <cell r="I94">
            <v>0.99995064039400627</v>
          </cell>
          <cell r="J94">
            <v>90</v>
          </cell>
          <cell r="K94" t="str">
            <v>Not KC 1990</v>
          </cell>
        </row>
        <row r="95">
          <cell r="B95" t="str">
            <v xml:space="preserve"> 6-C</v>
          </cell>
          <cell r="C95" t="str">
            <v>Waste - Waste Incineration</v>
          </cell>
          <cell r="D95" t="str">
            <v>CH4</v>
          </cell>
          <cell r="E95">
            <v>9.2008559999999999</v>
          </cell>
          <cell r="F95">
            <v>1.4666057952288152</v>
          </cell>
          <cell r="G95">
            <v>1.8809689258629327E-6</v>
          </cell>
          <cell r="H95">
            <v>1.2022588247610568E-5</v>
          </cell>
          <cell r="I95">
            <v>0.99996266298225389</v>
          </cell>
          <cell r="J95">
            <v>91</v>
          </cell>
          <cell r="K95" t="str">
            <v>Not KC 1990</v>
          </cell>
        </row>
        <row r="96">
          <cell r="B96" t="str">
            <v>1-A-3-c</v>
          </cell>
          <cell r="C96" t="str">
            <v>Fuel Combustion - Railways</v>
          </cell>
          <cell r="D96" t="str">
            <v>CH4</v>
          </cell>
          <cell r="E96">
            <v>7.1399222691300013</v>
          </cell>
          <cell r="F96">
            <v>6.5567880000000001</v>
          </cell>
          <cell r="G96">
            <v>8.4092907048323736E-6</v>
          </cell>
          <cell r="H96">
            <v>9.3296042848290778E-6</v>
          </cell>
          <cell r="I96">
            <v>0.99997199258653868</v>
          </cell>
          <cell r="J96">
            <v>92</v>
          </cell>
          <cell r="K96" t="str">
            <v>Not KC 1990</v>
          </cell>
        </row>
        <row r="97">
          <cell r="B97" t="str">
            <v>1-A-3-d</v>
          </cell>
          <cell r="C97" t="str">
            <v>Fuel Combustion - Navigation (Domestic Marine)</v>
          </cell>
          <cell r="D97" t="str">
            <v>CH4</v>
          </cell>
          <cell r="E97">
            <v>6.9856445673000005</v>
          </cell>
          <cell r="F97">
            <v>8.1078417000000016</v>
          </cell>
          <cell r="G97">
            <v>1.0398566774472855E-5</v>
          </cell>
          <cell r="H97">
            <v>9.1280124671884429E-6</v>
          </cell>
          <cell r="I97">
            <v>0.9999811205990059</v>
          </cell>
          <cell r="J97">
            <v>93</v>
          </cell>
          <cell r="K97" t="str">
            <v>Not KC 1990</v>
          </cell>
        </row>
        <row r="98">
          <cell r="B98" t="str">
            <v>5-D.2</v>
          </cell>
          <cell r="C98" t="str">
            <v>LULUCF - Land converted to Wetlands</v>
          </cell>
          <cell r="D98" t="str">
            <v>CH4</v>
          </cell>
          <cell r="E98">
            <v>6.3451199999999996</v>
          </cell>
          <cell r="F98">
            <v>0</v>
          </cell>
          <cell r="G98">
            <v>0</v>
          </cell>
          <cell r="H98">
            <v>8.2910508697971974E-6</v>
          </cell>
          <cell r="I98">
            <v>0.99998941164987565</v>
          </cell>
          <cell r="J98">
            <v>94</v>
          </cell>
          <cell r="K98" t="str">
            <v>Not KC 1990</v>
          </cell>
        </row>
        <row r="99">
          <cell r="B99" t="str">
            <v>5-D.2</v>
          </cell>
          <cell r="C99" t="str">
            <v>LULUCF - Land converted to Wetlands</v>
          </cell>
          <cell r="D99" t="str">
            <v>N2O</v>
          </cell>
          <cell r="E99">
            <v>3.9409990000000001</v>
          </cell>
          <cell r="F99">
            <v>0</v>
          </cell>
          <cell r="G99">
            <v>0</v>
          </cell>
          <cell r="H99">
            <v>5.1496304540843809E-6</v>
          </cell>
          <cell r="I99">
            <v>0.99999456128032971</v>
          </cell>
          <cell r="J99">
            <v>95</v>
          </cell>
          <cell r="K99" t="str">
            <v>Not KC 1990</v>
          </cell>
        </row>
        <row r="100">
          <cell r="B100" t="str">
            <v>1-B-2-c-2-3</v>
          </cell>
          <cell r="C100" t="str">
            <v xml:space="preserve">Fugitive Emissions - Oil and Natural Gas - Flaring - Combined </v>
          </cell>
          <cell r="D100" t="str">
            <v>CH4</v>
          </cell>
          <cell r="E100">
            <v>3.7328503490221858</v>
          </cell>
          <cell r="F100">
            <v>17.688099000600001</v>
          </cell>
          <cell r="G100">
            <v>2.2685553736356946E-5</v>
          </cell>
          <cell r="H100">
            <v>4.8776464642249742E-6</v>
          </cell>
          <cell r="I100">
            <v>0.99999943892679388</v>
          </cell>
          <cell r="J100">
            <v>96</v>
          </cell>
          <cell r="K100" t="str">
            <v>Not KC 1990</v>
          </cell>
        </row>
        <row r="101">
          <cell r="B101" t="str">
            <v>1-B-2-c-2-1</v>
          </cell>
          <cell r="C101" t="str">
            <v>Fugitive Emissions - Oil and Natural Gas - Flaring - Oil</v>
          </cell>
          <cell r="D101" t="str">
            <v>N2O</v>
          </cell>
          <cell r="E101">
            <v>0.40299999999999997</v>
          </cell>
          <cell r="F101">
            <v>2.7214780181217084</v>
          </cell>
          <cell r="G101">
            <v>3.4903827607658679E-6</v>
          </cell>
          <cell r="H101">
            <v>5.2659264135718009E-7</v>
          </cell>
          <cell r="I101">
            <v>0.99999996551943526</v>
          </cell>
          <cell r="J101">
            <v>97</v>
          </cell>
          <cell r="K101" t="str">
            <v>Not KC 1990</v>
          </cell>
        </row>
        <row r="102">
          <cell r="B102" t="str">
            <v>1-B-2-c-1-3</v>
          </cell>
          <cell r="C102" t="str">
            <v>Fugitive Emissions - Oil and Natural Gas - Venting - Combined</v>
          </cell>
          <cell r="D102" t="str">
            <v>CO2</v>
          </cell>
          <cell r="E102">
            <v>2.6387887879784286E-2</v>
          </cell>
          <cell r="F102">
            <v>0.12491771034699999</v>
          </cell>
          <cell r="G102">
            <v>1.6021096617581197E-7</v>
          </cell>
          <cell r="H102">
            <v>3.448056471080081E-8</v>
          </cell>
          <cell r="I102">
            <v>1</v>
          </cell>
          <cell r="J102">
            <v>98</v>
          </cell>
          <cell r="K102" t="str">
            <v>Not KC 1990</v>
          </cell>
        </row>
        <row r="103">
          <cell r="B103" t="str">
            <v>1-B-2-c-1-1</v>
          </cell>
          <cell r="C103" t="str">
            <v>Fugitive Emissions - Oil and Natural Gas - Venting - Oil</v>
          </cell>
          <cell r="D103" t="str">
            <v>N2O</v>
          </cell>
          <cell r="E103">
            <v>0</v>
          </cell>
          <cell r="F103">
            <v>4.6119407385899995</v>
          </cell>
          <cell r="G103">
            <v>5.9149617746162653E-6</v>
          </cell>
          <cell r="H103">
            <v>0</v>
          </cell>
          <cell r="I103">
            <v>1</v>
          </cell>
          <cell r="J103">
            <v>99</v>
          </cell>
          <cell r="K103" t="str">
            <v>Not KC 1990</v>
          </cell>
        </row>
        <row r="104">
          <cell r="B104" t="str">
            <v xml:space="preserve"> 2-F</v>
          </cell>
          <cell r="C104" t="str">
            <v xml:space="preserve">Industrial Processes - Consumption of Halocarbons </v>
          </cell>
          <cell r="D104" t="str">
            <v>PFCs</v>
          </cell>
          <cell r="E104">
            <v>0</v>
          </cell>
          <cell r="F104">
            <v>29.748226239721216</v>
          </cell>
          <cell r="G104">
            <v>3.8153053355230965E-5</v>
          </cell>
          <cell r="H104">
            <v>0</v>
          </cell>
          <cell r="I104">
            <v>1</v>
          </cell>
          <cell r="J104">
            <v>100</v>
          </cell>
          <cell r="K104" t="str">
            <v>Not KC 1990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2 Budget"/>
      <sheetName val="2013 Labour Budget"/>
      <sheetName val="Labour Rates - 2013"/>
      <sheetName val="Labour Trend"/>
      <sheetName val="Aug FTE Summary"/>
      <sheetName val="Aug FTE Report + Projection"/>
      <sheetName val="Jul FTE Summary"/>
      <sheetName val="Jul FTE Report + Projection"/>
      <sheetName val="Jun FTE Summary"/>
      <sheetName val="Jun FTE Report + Projection"/>
      <sheetName val="May FTE Report + Projection"/>
      <sheetName val="FTE Report at May 31"/>
      <sheetName val="as at May 31"/>
      <sheetName val="FTE Report at Apr 30"/>
      <sheetName val="as at Apr 30"/>
      <sheetName val="FTE Report at Mar 31"/>
      <sheetName val="as at Mar 31"/>
      <sheetName val="FTE Report at Feb 28"/>
      <sheetName val="as at Feb 28"/>
      <sheetName val="as at Jan 31"/>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row r="2">
          <cell r="A2" t="str">
            <v>CAD</v>
          </cell>
          <cell r="C2" t="str">
            <v>OMA</v>
          </cell>
        </row>
        <row r="3">
          <cell r="A3" t="str">
            <v>USD</v>
          </cell>
          <cell r="C3" t="str">
            <v>CAP</v>
          </cell>
        </row>
        <row r="4">
          <cell r="C4" t="str">
            <v>SMI</v>
          </cell>
        </row>
      </sheetData>
      <sheetData sheetId="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0-12 Budget"/>
      <sheetName val="Budget Summary ER"/>
      <sheetName val="2+10 VP's Office"/>
      <sheetName val="2+10 Procurement"/>
      <sheetName val="2+10 Contract Management"/>
      <sheetName val="2+10 Settlement System"/>
      <sheetName val="2+10 Staff Plan"/>
      <sheetName val="ER Charges"/>
      <sheetName val="VP 2008"/>
      <sheetName val="Proc. 2008"/>
      <sheetName val="KMGT 2008"/>
      <sheetName val="KMG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HG_GDP Intensity"/>
      <sheetName val="BN Table"/>
      <sheetName val="CanadaNonRound April 10"/>
      <sheetName val="Vehicle Emissions"/>
      <sheetName val="Other Countries"/>
      <sheetName val="VehPop Data"/>
      <sheetName val="VehPop Chart"/>
      <sheetName val="Kyoto Gap Data"/>
      <sheetName val="Kyoto Gap Chart"/>
      <sheetName val="Vehicle Chart"/>
      <sheetName val="Electricity Data"/>
      <sheetName val="Electricity Chart"/>
      <sheetName val="Manufacturing Chart"/>
      <sheetName val="Manufacturing Data"/>
      <sheetName val="1998 Prov Table"/>
      <sheetName val="1999"/>
      <sheetName val="CanadaNonRound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5">
          <cell r="B5">
            <v>2.59</v>
          </cell>
          <cell r="C5">
            <v>3.0000000000000001E-3</v>
          </cell>
          <cell r="D5">
            <v>0.69900000000000007</v>
          </cell>
          <cell r="E5">
            <v>1.2</v>
          </cell>
          <cell r="F5">
            <v>3.44</v>
          </cell>
          <cell r="G5">
            <v>6.54</v>
          </cell>
          <cell r="H5">
            <v>1E-3</v>
          </cell>
          <cell r="I5">
            <v>3.41</v>
          </cell>
          <cell r="J5">
            <v>26.6</v>
          </cell>
          <cell r="K5">
            <v>2.63</v>
          </cell>
          <cell r="L5">
            <v>0</v>
          </cell>
          <cell r="M5">
            <v>6.9000000000000006E-2</v>
          </cell>
        </row>
        <row r="6">
          <cell r="B6">
            <v>1.01</v>
          </cell>
          <cell r="C6">
            <v>1.2E-2</v>
          </cell>
          <cell r="D6">
            <v>7.94</v>
          </cell>
          <cell r="E6">
            <v>9.7200000000000006</v>
          </cell>
          <cell r="F6">
            <v>1.55</v>
          </cell>
          <cell r="G6">
            <v>35.700000000000003</v>
          </cell>
          <cell r="H6">
            <v>1.3800000000000001</v>
          </cell>
          <cell r="I6">
            <v>14.3</v>
          </cell>
          <cell r="J6">
            <v>51.1</v>
          </cell>
          <cell r="K6">
            <v>1.85</v>
          </cell>
          <cell r="L6">
            <v>0.32600000000000001</v>
          </cell>
          <cell r="M6">
            <v>3.3000000000000002E-2</v>
          </cell>
        </row>
        <row r="7">
          <cell r="B7">
            <v>0.89500000000000002</v>
          </cell>
          <cell r="C7">
            <v>2E-3</v>
          </cell>
          <cell r="D7">
            <v>4.7E-2</v>
          </cell>
          <cell r="E7">
            <v>9.8000000000000004E-2</v>
          </cell>
          <cell r="F7">
            <v>0.76</v>
          </cell>
          <cell r="G7">
            <v>0.52500000000000002</v>
          </cell>
          <cell r="H7">
            <v>3.4000000000000002E-2</v>
          </cell>
          <cell r="I7">
            <v>1.8</v>
          </cell>
          <cell r="J7">
            <v>3.43</v>
          </cell>
          <cell r="K7">
            <v>0.32200000000000001</v>
          </cell>
          <cell r="L7">
            <v>6.3E-2</v>
          </cell>
          <cell r="M7">
            <v>3.0000000000000001E-3</v>
          </cell>
        </row>
        <row r="8">
          <cell r="B8">
            <v>1.8000000000000002E-2</v>
          </cell>
          <cell r="C8">
            <v>0</v>
          </cell>
          <cell r="D8">
            <v>0.51400000000000001</v>
          </cell>
          <cell r="E8">
            <v>1E-3</v>
          </cell>
          <cell r="F8">
            <v>0.44</v>
          </cell>
          <cell r="G8">
            <v>1.6</v>
          </cell>
          <cell r="H8">
            <v>0.51</v>
          </cell>
          <cell r="I8">
            <v>9.8149999999999995</v>
          </cell>
          <cell r="J8">
            <v>33.29</v>
          </cell>
          <cell r="K8">
            <v>5.95</v>
          </cell>
          <cell r="L8">
            <v>4.4999999999999998E-2</v>
          </cell>
          <cell r="M8">
            <v>4.3000000000000003E-2</v>
          </cell>
        </row>
        <row r="9">
          <cell r="B9">
            <v>0</v>
          </cell>
          <cell r="C9">
            <v>0</v>
          </cell>
          <cell r="D9">
            <v>0</v>
          </cell>
          <cell r="E9">
            <v>0</v>
          </cell>
          <cell r="F9">
            <v>1.6E-2</v>
          </cell>
          <cell r="G9">
            <v>3.94</v>
          </cell>
          <cell r="H9">
            <v>0.92900000000000005</v>
          </cell>
          <cell r="I9">
            <v>2.58</v>
          </cell>
          <cell r="J9">
            <v>3.15</v>
          </cell>
          <cell r="K9">
            <v>1.51</v>
          </cell>
          <cell r="L9">
            <v>5.0000000000000001E-3</v>
          </cell>
          <cell r="M9">
            <v>0</v>
          </cell>
        </row>
        <row r="13">
          <cell r="B13">
            <v>0.21</v>
          </cell>
          <cell r="C13">
            <v>0.09</v>
          </cell>
          <cell r="D13">
            <v>0.78100000000000003</v>
          </cell>
          <cell r="E13">
            <v>1.21</v>
          </cell>
          <cell r="F13">
            <v>11.200000000000001</v>
          </cell>
          <cell r="G13">
            <v>21.1</v>
          </cell>
          <cell r="H13">
            <v>0.92400000000000004</v>
          </cell>
          <cell r="I13">
            <v>1.1000000000000001</v>
          </cell>
          <cell r="J13">
            <v>9.94</v>
          </cell>
          <cell r="K13">
            <v>5.88</v>
          </cell>
          <cell r="L13">
            <v>0</v>
          </cell>
          <cell r="M13">
            <v>0</v>
          </cell>
        </row>
        <row r="14">
          <cell r="B14">
            <v>1.3000000000000001E-2</v>
          </cell>
          <cell r="C14">
            <v>7.0000000000000001E-3</v>
          </cell>
          <cell r="D14">
            <v>3.6000000000000004E-2</v>
          </cell>
          <cell r="E14">
            <v>3.9E-2</v>
          </cell>
          <cell r="F14">
            <v>0.186</v>
          </cell>
          <cell r="G14">
            <v>0.44900000000000001</v>
          </cell>
          <cell r="H14">
            <v>8.4000000000000005E-2</v>
          </cell>
          <cell r="I14">
            <v>6.5000000000000002E-2</v>
          </cell>
          <cell r="J14">
            <v>0.13500000000000001</v>
          </cell>
          <cell r="K14">
            <v>0.1</v>
          </cell>
          <cell r="L14">
            <v>0</v>
          </cell>
          <cell r="M14">
            <v>2E-3</v>
          </cell>
        </row>
        <row r="15">
          <cell r="B15">
            <v>8.1000000000000003E-2</v>
          </cell>
          <cell r="C15">
            <v>3.0000000000000001E-3</v>
          </cell>
          <cell r="D15">
            <v>0.31</v>
          </cell>
          <cell r="E15">
            <v>0.25</v>
          </cell>
          <cell r="F15">
            <v>12</v>
          </cell>
          <cell r="G15">
            <v>22</v>
          </cell>
          <cell r="H15">
            <v>0.32</v>
          </cell>
          <cell r="I15">
            <v>2</v>
          </cell>
          <cell r="J15">
            <v>11</v>
          </cell>
          <cell r="K15">
            <v>2.9</v>
          </cell>
          <cell r="L15">
            <v>1E-3</v>
          </cell>
          <cell r="M15">
            <v>0</v>
          </cell>
        </row>
        <row r="19">
          <cell r="B19">
            <v>0.66700000000000004</v>
          </cell>
          <cell r="C19">
            <v>0.247</v>
          </cell>
          <cell r="D19">
            <v>1.4969999999999999</v>
          </cell>
          <cell r="E19">
            <v>1.4379999999999999</v>
          </cell>
          <cell r="F19">
            <v>13.536000000000001</v>
          </cell>
          <cell r="G19">
            <v>19.370999999999999</v>
          </cell>
          <cell r="H19">
            <v>1.5649999999999999</v>
          </cell>
          <cell r="I19">
            <v>1.2509999999999999</v>
          </cell>
          <cell r="J19">
            <v>4.9109999999999996</v>
          </cell>
          <cell r="K19">
            <v>5.484</v>
          </cell>
          <cell r="L19">
            <v>2.6000000000000002E-2</v>
          </cell>
          <cell r="M19">
            <v>7.4999999999999997E-2</v>
          </cell>
        </row>
        <row r="20">
          <cell r="B20">
            <v>0.628</v>
          </cell>
          <cell r="C20">
            <v>0.217</v>
          </cell>
          <cell r="D20">
            <v>1.1300000000000001</v>
          </cell>
          <cell r="E20">
            <v>0.97499999999999998</v>
          </cell>
          <cell r="F20">
            <v>5.32</v>
          </cell>
          <cell r="G20">
            <v>11.6</v>
          </cell>
          <cell r="H20">
            <v>1.33</v>
          </cell>
          <cell r="I20">
            <v>1.61</v>
          </cell>
          <cell r="J20">
            <v>4.87</v>
          </cell>
          <cell r="K20">
            <v>4.78</v>
          </cell>
          <cell r="L20">
            <v>1.7000000000000001E-2</v>
          </cell>
          <cell r="M20">
            <v>5.2000000000000005E-2</v>
          </cell>
        </row>
        <row r="21">
          <cell r="B21">
            <v>0.57200000000000006</v>
          </cell>
          <cell r="C21">
            <v>0.17899999999999999</v>
          </cell>
          <cell r="D21">
            <v>1.0830000000000002</v>
          </cell>
          <cell r="E21">
            <v>1.3069999999999999</v>
          </cell>
          <cell r="F21">
            <v>9.0259999999999998</v>
          </cell>
          <cell r="G21">
            <v>13.200000000000001</v>
          </cell>
          <cell r="H21">
            <v>1.5290000000000001</v>
          </cell>
          <cell r="I21">
            <v>2.9359999999999999</v>
          </cell>
          <cell r="J21">
            <v>7.62</v>
          </cell>
          <cell r="K21">
            <v>4.6820000000000004</v>
          </cell>
          <cell r="L21">
            <v>0.23400000000000001</v>
          </cell>
          <cell r="M21">
            <v>9.7000000000000003E-2</v>
          </cell>
        </row>
        <row r="22">
          <cell r="B22">
            <v>0.42500000000000004</v>
          </cell>
          <cell r="C22">
            <v>7.8000000000000014E-2</v>
          </cell>
          <cell r="D22">
            <v>0.58500000000000008</v>
          </cell>
          <cell r="E22">
            <v>0.61199999999999999</v>
          </cell>
          <cell r="F22">
            <v>0.97399999999999998</v>
          </cell>
          <cell r="G22">
            <v>4.24</v>
          </cell>
          <cell r="H22">
            <v>1.105</v>
          </cell>
          <cell r="I22">
            <v>2.0540000000000003</v>
          </cell>
          <cell r="J22">
            <v>5.75</v>
          </cell>
          <cell r="K22">
            <v>3.3920000000000003</v>
          </cell>
          <cell r="L22">
            <v>0.27300000000000002</v>
          </cell>
          <cell r="M22">
            <v>0.02</v>
          </cell>
        </row>
        <row r="23">
          <cell r="B23">
            <v>5.0000000000000001E-3</v>
          </cell>
          <cell r="C23">
            <v>2E-3</v>
          </cell>
          <cell r="D23">
            <v>1.4000000000000002E-2</v>
          </cell>
          <cell r="E23">
            <v>1.8000000000000002E-2</v>
          </cell>
          <cell r="F23">
            <v>0.10800000000000001</v>
          </cell>
          <cell r="G23">
            <v>0.71100000000000008</v>
          </cell>
          <cell r="H23">
            <v>0.113</v>
          </cell>
          <cell r="I23">
            <v>6.6000000000000003E-2</v>
          </cell>
          <cell r="J23">
            <v>0.46800000000000003</v>
          </cell>
          <cell r="K23">
            <v>0.53400000000000003</v>
          </cell>
          <cell r="L23">
            <v>2E-3</v>
          </cell>
          <cell r="M23">
            <v>2E-3</v>
          </cell>
        </row>
        <row r="24">
          <cell r="B24">
            <v>0.36</v>
          </cell>
          <cell r="C24">
            <v>1.0999999999999999E-2</v>
          </cell>
          <cell r="D24">
            <v>0.46400000000000002</v>
          </cell>
          <cell r="E24">
            <v>0.189</v>
          </cell>
          <cell r="F24">
            <v>1.6400000000000001</v>
          </cell>
          <cell r="G24">
            <v>4.3100000000000005</v>
          </cell>
          <cell r="H24">
            <v>0.51600000000000001</v>
          </cell>
          <cell r="I24">
            <v>0.214</v>
          </cell>
          <cell r="J24">
            <v>2.04</v>
          </cell>
          <cell r="K24">
            <v>2.97</v>
          </cell>
          <cell r="L24">
            <v>0.23500000000000001</v>
          </cell>
          <cell r="M24">
            <v>2.7E-2</v>
          </cell>
        </row>
        <row r="25">
          <cell r="B25">
            <v>0.65</v>
          </cell>
          <cell r="C25">
            <v>6.6000000000000003E-2</v>
          </cell>
          <cell r="D25">
            <v>0.66100000000000003</v>
          </cell>
          <cell r="E25">
            <v>0.32700000000000001</v>
          </cell>
          <cell r="F25">
            <v>1.59</v>
          </cell>
          <cell r="G25">
            <v>0.81500000000000006</v>
          </cell>
          <cell r="H25">
            <v>0</v>
          </cell>
          <cell r="I25">
            <v>0</v>
          </cell>
          <cell r="J25">
            <v>0</v>
          </cell>
          <cell r="K25">
            <v>1.01</v>
          </cell>
          <cell r="L25">
            <v>3.1E-2</v>
          </cell>
          <cell r="M25">
            <v>0</v>
          </cell>
        </row>
        <row r="26">
          <cell r="B26">
            <v>0</v>
          </cell>
          <cell r="C26">
            <v>0</v>
          </cell>
          <cell r="D26">
            <v>4.2000000000000003E-2</v>
          </cell>
          <cell r="E26">
            <v>0.184</v>
          </cell>
          <cell r="F26">
            <v>0.74</v>
          </cell>
          <cell r="G26">
            <v>1.58</v>
          </cell>
          <cell r="H26">
            <v>0.35100000000000003</v>
          </cell>
          <cell r="I26">
            <v>0.47100000000000003</v>
          </cell>
          <cell r="J26">
            <v>1.36</v>
          </cell>
          <cell r="K26">
            <v>1.4000000000000001</v>
          </cell>
          <cell r="L26">
            <v>2E-3</v>
          </cell>
          <cell r="M26">
            <v>0</v>
          </cell>
        </row>
        <row r="30">
          <cell r="B30">
            <v>0.75</v>
          </cell>
          <cell r="C30">
            <v>0.32500000000000001</v>
          </cell>
          <cell r="D30">
            <v>1.9000000000000001</v>
          </cell>
          <cell r="E30">
            <v>0.89700000000000002</v>
          </cell>
          <cell r="F30">
            <v>7.3</v>
          </cell>
          <cell r="G30">
            <v>17.2</v>
          </cell>
          <cell r="H30">
            <v>1.3</v>
          </cell>
          <cell r="I30">
            <v>1.93</v>
          </cell>
          <cell r="J30">
            <v>7.37</v>
          </cell>
          <cell r="K30">
            <v>4.55</v>
          </cell>
          <cell r="L30">
            <v>0.14000000000000001</v>
          </cell>
          <cell r="M30">
            <v>0.04</v>
          </cell>
        </row>
        <row r="31">
          <cell r="B31">
            <v>0.3</v>
          </cell>
          <cell r="C31">
            <v>0.17699999999999999</v>
          </cell>
          <cell r="D31">
            <v>0.754</v>
          </cell>
          <cell r="E31">
            <v>0.502</v>
          </cell>
          <cell r="F31">
            <v>4.6399999999999997</v>
          </cell>
          <cell r="G31">
            <v>10.200000000000001</v>
          </cell>
          <cell r="H31">
            <v>1.48</v>
          </cell>
          <cell r="I31">
            <v>1.24</v>
          </cell>
          <cell r="J31">
            <v>4.6100000000000003</v>
          </cell>
          <cell r="K31">
            <v>2.85</v>
          </cell>
          <cell r="L31">
            <v>0.21299999999999999</v>
          </cell>
          <cell r="M31">
            <v>3.3000000000000002E-2</v>
          </cell>
        </row>
        <row r="35">
          <cell r="B35">
            <v>9.4E-2</v>
          </cell>
          <cell r="C35">
            <v>0.45</v>
          </cell>
          <cell r="D35">
            <v>0.67</v>
          </cell>
          <cell r="E35">
            <v>0.56000000000000005</v>
          </cell>
          <cell r="F35">
            <v>8.7000000000000011</v>
          </cell>
          <cell r="G35">
            <v>12</v>
          </cell>
          <cell r="H35">
            <v>7.8</v>
          </cell>
          <cell r="I35">
            <v>12</v>
          </cell>
          <cell r="J35">
            <v>20</v>
          </cell>
          <cell r="K35">
            <v>2.8000000000000003</v>
          </cell>
          <cell r="L35">
            <v>0</v>
          </cell>
          <cell r="M35">
            <v>0</v>
          </cell>
        </row>
        <row r="37">
          <cell r="B37">
            <v>7.5999999999999998E-2</v>
          </cell>
          <cell r="C37">
            <v>4.9000000000000002E-2</v>
          </cell>
          <cell r="D37">
            <v>0.222</v>
          </cell>
          <cell r="E37">
            <v>0.10400000000000001</v>
          </cell>
          <cell r="F37">
            <v>0.26</v>
          </cell>
          <cell r="G37">
            <v>0.93400000000000005</v>
          </cell>
          <cell r="H37">
            <v>7.2999999999999995E-2</v>
          </cell>
          <cell r="I37">
            <v>0.28999999999999998</v>
          </cell>
          <cell r="J37">
            <v>0.33900000000000002</v>
          </cell>
          <cell r="K37">
            <v>0.251</v>
          </cell>
          <cell r="L37">
            <v>0</v>
          </cell>
          <cell r="M37">
            <v>8.0000000000000002E-3</v>
          </cell>
        </row>
        <row r="38">
          <cell r="B38">
            <v>8.0000000000000002E-3</v>
          </cell>
          <cell r="C38">
            <v>2E-3</v>
          </cell>
          <cell r="D38">
            <v>1.4E-2</v>
          </cell>
          <cell r="E38">
            <v>1.2E-2</v>
          </cell>
          <cell r="F38">
            <v>0.11</v>
          </cell>
          <cell r="G38">
            <v>0.17</v>
          </cell>
          <cell r="H38">
            <v>1.7000000000000001E-2</v>
          </cell>
          <cell r="I38">
            <v>1.4999999999999999E-2</v>
          </cell>
          <cell r="J38">
            <v>4.3999999999999997E-2</v>
          </cell>
          <cell r="K38">
            <v>0.06</v>
          </cell>
          <cell r="L38">
            <v>1E-3</v>
          </cell>
          <cell r="M38">
            <v>0</v>
          </cell>
        </row>
        <row r="39">
          <cell r="B39">
            <v>2.9000000000000001E-2</v>
          </cell>
          <cell r="C39">
            <v>7.0000000000000001E-3</v>
          </cell>
          <cell r="D39">
            <v>1.4999999999999999E-2</v>
          </cell>
          <cell r="E39">
            <v>0.28999999999999998</v>
          </cell>
          <cell r="F39">
            <v>0.16</v>
          </cell>
          <cell r="G39">
            <v>0.18</v>
          </cell>
          <cell r="H39">
            <v>0.12</v>
          </cell>
          <cell r="I39">
            <v>0.13</v>
          </cell>
          <cell r="J39">
            <v>0.57000000000000006</v>
          </cell>
          <cell r="K39">
            <v>5.1000000000000004E-2</v>
          </cell>
          <cell r="L39">
            <v>4.0000000000000001E-3</v>
          </cell>
          <cell r="M39">
            <v>8.3000000000000004E-2</v>
          </cell>
        </row>
        <row r="40">
          <cell r="B40">
            <v>0.42</v>
          </cell>
          <cell r="C40">
            <v>8.7999999999999995E-2</v>
          </cell>
          <cell r="D40">
            <v>0.68</v>
          </cell>
          <cell r="E40">
            <v>0.59</v>
          </cell>
          <cell r="F40">
            <v>6.2</v>
          </cell>
          <cell r="G40">
            <v>8</v>
          </cell>
          <cell r="H40">
            <v>0.57999999999999996</v>
          </cell>
          <cell r="I40">
            <v>0.6</v>
          </cell>
          <cell r="J40">
            <v>1.1000000000000001</v>
          </cell>
          <cell r="K40">
            <v>4.8</v>
          </cell>
          <cell r="L40">
            <v>1.8000000000000002E-2</v>
          </cell>
          <cell r="M40">
            <v>8.0000000000000002E-3</v>
          </cell>
        </row>
      </sheetData>
      <sheetData sheetId="15" refreshError="1"/>
      <sheetData sheetId="1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siness Objectives"/>
      <sheetName val="WP List"/>
      <sheetName val="Contract Labour"/>
      <sheetName val="Consultants"/>
      <sheetName val="ContractServices"/>
      <sheetName val="Staff Resources"/>
      <sheetName val="Staff Summary"/>
      <sheetName val="FTE Summary by WP"/>
      <sheetName val="Head Counts"/>
      <sheetName val="SalarySum"/>
      <sheetName val="Summary"/>
      <sheetName val="FirstWP"/>
      <sheetName val="IT&amp;I Bus Solutions Proc Mgm"/>
      <sheetName val="IT&amp;I Bus Solutions Set,Fin,HR"/>
      <sheetName val="IT&amp;I Bus Solutions MOF System"/>
      <sheetName val="IT&amp;I Bus Sol Customer Info Mgm"/>
      <sheetName val="IT&amp;I Bus Solutions Admin"/>
      <sheetName val="LastWP"/>
      <sheetName val="IT&amp;I Bus Solutions Cap Proj"/>
      <sheetName val="Scenario 2"/>
      <sheetName val="Scenario 3"/>
    </sheetNames>
    <sheetDataSet>
      <sheetData sheetId="0" refreshError="1"/>
      <sheetData sheetId="1" refreshError="1">
        <row r="7">
          <cell r="A7" t="str">
            <v>IT&amp;I Bus Sol Customer Info Mgm</v>
          </cell>
        </row>
        <row r="8">
          <cell r="B8" t="str">
            <v>Regular</v>
          </cell>
        </row>
        <row r="9">
          <cell r="B9" t="str">
            <v>Temporary</v>
          </cell>
        </row>
        <row r="10">
          <cell r="B10" t="str">
            <v>Student</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8 Prov Table"/>
    </sheetNames>
    <sheetDataSet>
      <sheetData sheetId="0" refreshError="1">
        <row r="5">
          <cell r="B5">
            <v>2.59</v>
          </cell>
          <cell r="C5">
            <v>3.0000000000000001E-3</v>
          </cell>
          <cell r="D5">
            <v>0.69900000000000007</v>
          </cell>
          <cell r="E5">
            <v>1.2</v>
          </cell>
          <cell r="F5">
            <v>3.44</v>
          </cell>
          <cell r="G5">
            <v>6.54</v>
          </cell>
          <cell r="H5">
            <v>1E-3</v>
          </cell>
          <cell r="I5">
            <v>3.41</v>
          </cell>
          <cell r="J5">
            <v>26.6</v>
          </cell>
          <cell r="K5">
            <v>2.63</v>
          </cell>
          <cell r="L5">
            <v>0</v>
          </cell>
          <cell r="M5">
            <v>6.9000000000000006E-2</v>
          </cell>
        </row>
        <row r="6">
          <cell r="B6">
            <v>1.01</v>
          </cell>
          <cell r="C6">
            <v>1.2E-2</v>
          </cell>
          <cell r="D6">
            <v>7.94</v>
          </cell>
          <cell r="E6">
            <v>9.7200000000000006</v>
          </cell>
          <cell r="F6">
            <v>1.55</v>
          </cell>
          <cell r="G6">
            <v>35.700000000000003</v>
          </cell>
          <cell r="H6">
            <v>1.3800000000000001</v>
          </cell>
          <cell r="I6">
            <v>14.3</v>
          </cell>
          <cell r="J6">
            <v>51.1</v>
          </cell>
          <cell r="K6">
            <v>1.85</v>
          </cell>
          <cell r="L6">
            <v>0.32600000000000001</v>
          </cell>
          <cell r="M6">
            <v>3.3000000000000002E-2</v>
          </cell>
        </row>
        <row r="7">
          <cell r="B7">
            <v>0.89500000000000002</v>
          </cell>
          <cell r="C7">
            <v>2E-3</v>
          </cell>
          <cell r="D7">
            <v>4.7E-2</v>
          </cell>
          <cell r="E7">
            <v>9.8000000000000004E-2</v>
          </cell>
          <cell r="F7">
            <v>0.76</v>
          </cell>
          <cell r="G7">
            <v>0.52500000000000002</v>
          </cell>
          <cell r="H7">
            <v>3.4000000000000002E-2</v>
          </cell>
          <cell r="I7">
            <v>1.8</v>
          </cell>
          <cell r="J7">
            <v>3.43</v>
          </cell>
          <cell r="K7">
            <v>0.32200000000000001</v>
          </cell>
          <cell r="L7">
            <v>6.3E-2</v>
          </cell>
          <cell r="M7">
            <v>3.0000000000000001E-3</v>
          </cell>
        </row>
        <row r="8">
          <cell r="B8">
            <v>1.8000000000000002E-2</v>
          </cell>
          <cell r="C8">
            <v>0</v>
          </cell>
          <cell r="D8">
            <v>0.51400000000000001</v>
          </cell>
          <cell r="E8">
            <v>1E-3</v>
          </cell>
          <cell r="F8">
            <v>0.44</v>
          </cell>
          <cell r="G8">
            <v>1.6</v>
          </cell>
          <cell r="H8">
            <v>0.51</v>
          </cell>
          <cell r="I8">
            <v>9.8149999999999995</v>
          </cell>
          <cell r="J8">
            <v>33.29</v>
          </cell>
          <cell r="K8">
            <v>5.95</v>
          </cell>
          <cell r="L8">
            <v>4.4999999999999998E-2</v>
          </cell>
          <cell r="M8">
            <v>4.3000000000000003E-2</v>
          </cell>
        </row>
        <row r="9">
          <cell r="B9">
            <v>0</v>
          </cell>
          <cell r="C9">
            <v>0</v>
          </cell>
          <cell r="D9">
            <v>0</v>
          </cell>
          <cell r="E9">
            <v>0</v>
          </cell>
          <cell r="F9">
            <v>1.6E-2</v>
          </cell>
          <cell r="G9">
            <v>3.94</v>
          </cell>
          <cell r="H9">
            <v>0.92900000000000005</v>
          </cell>
          <cell r="I9">
            <v>2.58</v>
          </cell>
          <cell r="J9">
            <v>3.15</v>
          </cell>
          <cell r="K9">
            <v>1.51</v>
          </cell>
          <cell r="L9">
            <v>5.0000000000000001E-3</v>
          </cell>
          <cell r="M9">
            <v>0</v>
          </cell>
        </row>
        <row r="13">
          <cell r="B13">
            <v>0.21</v>
          </cell>
          <cell r="C13">
            <v>0.09</v>
          </cell>
          <cell r="D13">
            <v>0.78100000000000003</v>
          </cell>
          <cell r="E13">
            <v>1.21</v>
          </cell>
          <cell r="F13">
            <v>11.200000000000001</v>
          </cell>
          <cell r="G13">
            <v>21.1</v>
          </cell>
          <cell r="H13">
            <v>0.92400000000000004</v>
          </cell>
          <cell r="I13">
            <v>1.1000000000000001</v>
          </cell>
          <cell r="J13">
            <v>9.94</v>
          </cell>
          <cell r="K13">
            <v>5.88</v>
          </cell>
          <cell r="L13">
            <v>0</v>
          </cell>
          <cell r="M13">
            <v>0</v>
          </cell>
        </row>
        <row r="14">
          <cell r="B14">
            <v>1.3000000000000001E-2</v>
          </cell>
          <cell r="C14">
            <v>7.0000000000000001E-3</v>
          </cell>
          <cell r="D14">
            <v>3.6000000000000004E-2</v>
          </cell>
          <cell r="E14">
            <v>3.9E-2</v>
          </cell>
          <cell r="F14">
            <v>0.186</v>
          </cell>
          <cell r="G14">
            <v>0.44900000000000001</v>
          </cell>
          <cell r="H14">
            <v>8.4000000000000005E-2</v>
          </cell>
          <cell r="I14">
            <v>6.5000000000000002E-2</v>
          </cell>
          <cell r="J14">
            <v>0.13500000000000001</v>
          </cell>
          <cell r="K14">
            <v>0.1</v>
          </cell>
          <cell r="L14">
            <v>0</v>
          </cell>
          <cell r="M14">
            <v>2E-3</v>
          </cell>
        </row>
        <row r="15">
          <cell r="B15">
            <v>8.1000000000000003E-2</v>
          </cell>
          <cell r="C15">
            <v>3.0000000000000001E-3</v>
          </cell>
          <cell r="D15">
            <v>0.31</v>
          </cell>
          <cell r="E15">
            <v>0.25</v>
          </cell>
          <cell r="F15">
            <v>12</v>
          </cell>
          <cell r="G15">
            <v>22</v>
          </cell>
          <cell r="H15">
            <v>0.32</v>
          </cell>
          <cell r="I15">
            <v>2</v>
          </cell>
          <cell r="J15">
            <v>11</v>
          </cell>
          <cell r="K15">
            <v>2.9</v>
          </cell>
          <cell r="L15">
            <v>1E-3</v>
          </cell>
          <cell r="M15">
            <v>0</v>
          </cell>
        </row>
        <row r="19">
          <cell r="B19">
            <v>0.66700000000000004</v>
          </cell>
          <cell r="C19">
            <v>0.247</v>
          </cell>
          <cell r="D19">
            <v>1.4969999999999999</v>
          </cell>
          <cell r="E19">
            <v>1.4379999999999999</v>
          </cell>
          <cell r="F19">
            <v>13.536000000000001</v>
          </cell>
          <cell r="G19">
            <v>19.370999999999999</v>
          </cell>
          <cell r="H19">
            <v>1.5649999999999999</v>
          </cell>
          <cell r="I19">
            <v>1.2509999999999999</v>
          </cell>
          <cell r="J19">
            <v>4.9109999999999996</v>
          </cell>
          <cell r="K19">
            <v>5.484</v>
          </cell>
          <cell r="L19">
            <v>2.6000000000000002E-2</v>
          </cell>
          <cell r="M19">
            <v>7.4999999999999997E-2</v>
          </cell>
        </row>
        <row r="20">
          <cell r="B20">
            <v>0.628</v>
          </cell>
          <cell r="C20">
            <v>0.217</v>
          </cell>
          <cell r="D20">
            <v>1.1300000000000001</v>
          </cell>
          <cell r="E20">
            <v>0.97499999999999998</v>
          </cell>
          <cell r="F20">
            <v>5.32</v>
          </cell>
          <cell r="G20">
            <v>11.6</v>
          </cell>
          <cell r="H20">
            <v>1.33</v>
          </cell>
          <cell r="I20">
            <v>1.61</v>
          </cell>
          <cell r="J20">
            <v>4.87</v>
          </cell>
          <cell r="K20">
            <v>4.78</v>
          </cell>
          <cell r="L20">
            <v>1.7000000000000001E-2</v>
          </cell>
          <cell r="M20">
            <v>5.2000000000000005E-2</v>
          </cell>
        </row>
        <row r="21">
          <cell r="B21">
            <v>0.57200000000000006</v>
          </cell>
          <cell r="C21">
            <v>0.17899999999999999</v>
          </cell>
          <cell r="D21">
            <v>1.0830000000000002</v>
          </cell>
          <cell r="E21">
            <v>1.3069999999999999</v>
          </cell>
          <cell r="F21">
            <v>9.0259999999999998</v>
          </cell>
          <cell r="G21">
            <v>13.200000000000001</v>
          </cell>
          <cell r="H21">
            <v>1.5290000000000001</v>
          </cell>
          <cell r="I21">
            <v>2.9359999999999999</v>
          </cell>
          <cell r="J21">
            <v>7.62</v>
          </cell>
          <cell r="K21">
            <v>4.6820000000000004</v>
          </cell>
          <cell r="L21">
            <v>0.23400000000000001</v>
          </cell>
          <cell r="M21">
            <v>9.7000000000000003E-2</v>
          </cell>
        </row>
        <row r="22">
          <cell r="B22">
            <v>0.42500000000000004</v>
          </cell>
          <cell r="C22">
            <v>7.8000000000000014E-2</v>
          </cell>
          <cell r="D22">
            <v>0.58500000000000008</v>
          </cell>
          <cell r="E22">
            <v>0.61199999999999999</v>
          </cell>
          <cell r="F22">
            <v>0.97399999999999998</v>
          </cell>
          <cell r="G22">
            <v>4.24</v>
          </cell>
          <cell r="H22">
            <v>1.105</v>
          </cell>
          <cell r="I22">
            <v>2.0540000000000003</v>
          </cell>
          <cell r="J22">
            <v>5.75</v>
          </cell>
          <cell r="K22">
            <v>3.3920000000000003</v>
          </cell>
          <cell r="L22">
            <v>0.27300000000000002</v>
          </cell>
          <cell r="M22">
            <v>0.02</v>
          </cell>
        </row>
        <row r="23">
          <cell r="B23">
            <v>5.0000000000000001E-3</v>
          </cell>
          <cell r="C23">
            <v>2E-3</v>
          </cell>
          <cell r="D23">
            <v>1.4000000000000002E-2</v>
          </cell>
          <cell r="E23">
            <v>1.8000000000000002E-2</v>
          </cell>
          <cell r="F23">
            <v>0.10800000000000001</v>
          </cell>
          <cell r="G23">
            <v>0.71100000000000008</v>
          </cell>
          <cell r="H23">
            <v>0.113</v>
          </cell>
          <cell r="I23">
            <v>6.6000000000000003E-2</v>
          </cell>
          <cell r="J23">
            <v>0.46800000000000003</v>
          </cell>
          <cell r="K23">
            <v>0.53400000000000003</v>
          </cell>
          <cell r="L23">
            <v>2E-3</v>
          </cell>
          <cell r="M23">
            <v>2E-3</v>
          </cell>
        </row>
        <row r="24">
          <cell r="B24">
            <v>0.36</v>
          </cell>
          <cell r="C24">
            <v>1.0999999999999999E-2</v>
          </cell>
          <cell r="D24">
            <v>0.46400000000000002</v>
          </cell>
          <cell r="E24">
            <v>0.189</v>
          </cell>
          <cell r="F24">
            <v>1.6400000000000001</v>
          </cell>
          <cell r="G24">
            <v>4.3100000000000005</v>
          </cell>
          <cell r="H24">
            <v>0.51600000000000001</v>
          </cell>
          <cell r="I24">
            <v>0.214</v>
          </cell>
          <cell r="J24">
            <v>2.04</v>
          </cell>
          <cell r="K24">
            <v>2.97</v>
          </cell>
          <cell r="L24">
            <v>0.23500000000000001</v>
          </cell>
          <cell r="M24">
            <v>2.7E-2</v>
          </cell>
        </row>
        <row r="25">
          <cell r="B25">
            <v>0.65</v>
          </cell>
          <cell r="C25">
            <v>6.6000000000000003E-2</v>
          </cell>
          <cell r="D25">
            <v>0.66100000000000003</v>
          </cell>
          <cell r="E25">
            <v>0.32700000000000001</v>
          </cell>
          <cell r="F25">
            <v>1.59</v>
          </cell>
          <cell r="G25">
            <v>0.81500000000000006</v>
          </cell>
          <cell r="H25">
            <v>0</v>
          </cell>
          <cell r="I25">
            <v>0</v>
          </cell>
          <cell r="J25">
            <v>0</v>
          </cell>
          <cell r="K25">
            <v>1.01</v>
          </cell>
          <cell r="L25">
            <v>3.1E-2</v>
          </cell>
          <cell r="M25">
            <v>0</v>
          </cell>
        </row>
        <row r="26">
          <cell r="B26">
            <v>0</v>
          </cell>
          <cell r="C26">
            <v>0</v>
          </cell>
          <cell r="D26">
            <v>4.2000000000000003E-2</v>
          </cell>
          <cell r="E26">
            <v>0.184</v>
          </cell>
          <cell r="F26">
            <v>0.74</v>
          </cell>
          <cell r="G26">
            <v>1.58</v>
          </cell>
          <cell r="H26">
            <v>0.35100000000000003</v>
          </cell>
          <cell r="I26">
            <v>0.47100000000000003</v>
          </cell>
          <cell r="J26">
            <v>1.36</v>
          </cell>
          <cell r="K26">
            <v>1.4000000000000001</v>
          </cell>
          <cell r="L26">
            <v>2E-3</v>
          </cell>
          <cell r="M26">
            <v>0</v>
          </cell>
        </row>
        <row r="30">
          <cell r="B30">
            <v>0.75</v>
          </cell>
          <cell r="C30">
            <v>0.32500000000000001</v>
          </cell>
          <cell r="D30">
            <v>1.9000000000000001</v>
          </cell>
          <cell r="E30">
            <v>0.89700000000000002</v>
          </cell>
          <cell r="F30">
            <v>7.3</v>
          </cell>
          <cell r="G30">
            <v>17.2</v>
          </cell>
          <cell r="H30">
            <v>1.3</v>
          </cell>
          <cell r="I30">
            <v>1.93</v>
          </cell>
          <cell r="J30">
            <v>7.37</v>
          </cell>
          <cell r="K30">
            <v>4.55</v>
          </cell>
          <cell r="L30">
            <v>0.14000000000000001</v>
          </cell>
          <cell r="M30">
            <v>0.04</v>
          </cell>
        </row>
        <row r="31">
          <cell r="B31">
            <v>0.3</v>
          </cell>
          <cell r="C31">
            <v>0.17699999999999999</v>
          </cell>
          <cell r="D31">
            <v>0.754</v>
          </cell>
          <cell r="E31">
            <v>0.502</v>
          </cell>
          <cell r="F31">
            <v>4.6399999999999997</v>
          </cell>
          <cell r="G31">
            <v>10.200000000000001</v>
          </cell>
          <cell r="H31">
            <v>1.48</v>
          </cell>
          <cell r="I31">
            <v>1.24</v>
          </cell>
          <cell r="J31">
            <v>4.6100000000000003</v>
          </cell>
          <cell r="K31">
            <v>2.85</v>
          </cell>
          <cell r="L31">
            <v>0.21299999999999999</v>
          </cell>
          <cell r="M31">
            <v>3.3000000000000002E-2</v>
          </cell>
        </row>
        <row r="35">
          <cell r="B35">
            <v>9.4E-2</v>
          </cell>
          <cell r="C35">
            <v>0.45</v>
          </cell>
          <cell r="D35">
            <v>0.67</v>
          </cell>
          <cell r="E35">
            <v>0.56000000000000005</v>
          </cell>
          <cell r="F35">
            <v>8.7000000000000011</v>
          </cell>
          <cell r="G35">
            <v>12</v>
          </cell>
          <cell r="H35">
            <v>7.8</v>
          </cell>
          <cell r="I35">
            <v>12</v>
          </cell>
          <cell r="J35">
            <v>20</v>
          </cell>
          <cell r="K35">
            <v>2.8000000000000003</v>
          </cell>
          <cell r="L35">
            <v>0</v>
          </cell>
          <cell r="M35">
            <v>0</v>
          </cell>
        </row>
        <row r="37">
          <cell r="B37">
            <v>7.5999999999999998E-2</v>
          </cell>
          <cell r="C37">
            <v>4.9000000000000002E-2</v>
          </cell>
          <cell r="D37">
            <v>0.222</v>
          </cell>
          <cell r="E37">
            <v>0.10400000000000001</v>
          </cell>
          <cell r="F37">
            <v>0.26</v>
          </cell>
          <cell r="G37">
            <v>0.93400000000000005</v>
          </cell>
          <cell r="H37">
            <v>7.2999999999999995E-2</v>
          </cell>
          <cell r="I37">
            <v>0.28999999999999998</v>
          </cell>
          <cell r="J37">
            <v>0.33900000000000002</v>
          </cell>
          <cell r="K37">
            <v>0.251</v>
          </cell>
          <cell r="L37">
            <v>0</v>
          </cell>
          <cell r="M37">
            <v>8.0000000000000002E-3</v>
          </cell>
        </row>
        <row r="38">
          <cell r="B38">
            <v>8.0000000000000002E-3</v>
          </cell>
          <cell r="C38">
            <v>2E-3</v>
          </cell>
          <cell r="D38">
            <v>1.4E-2</v>
          </cell>
          <cell r="E38">
            <v>1.2E-2</v>
          </cell>
          <cell r="F38">
            <v>0.11</v>
          </cell>
          <cell r="G38">
            <v>0.17</v>
          </cell>
          <cell r="H38">
            <v>1.7000000000000001E-2</v>
          </cell>
          <cell r="I38">
            <v>1.4999999999999999E-2</v>
          </cell>
          <cell r="J38">
            <v>4.3999999999999997E-2</v>
          </cell>
          <cell r="K38">
            <v>0.06</v>
          </cell>
          <cell r="L38">
            <v>1E-3</v>
          </cell>
          <cell r="M38">
            <v>0</v>
          </cell>
        </row>
        <row r="39">
          <cell r="B39">
            <v>2.9000000000000001E-2</v>
          </cell>
          <cell r="C39">
            <v>7.0000000000000001E-3</v>
          </cell>
          <cell r="D39">
            <v>1.4999999999999999E-2</v>
          </cell>
          <cell r="E39">
            <v>0.28999999999999998</v>
          </cell>
          <cell r="F39">
            <v>0.16</v>
          </cell>
          <cell r="G39">
            <v>0.18</v>
          </cell>
          <cell r="H39">
            <v>0.12</v>
          </cell>
          <cell r="I39">
            <v>0.13</v>
          </cell>
          <cell r="J39">
            <v>0.57000000000000006</v>
          </cell>
          <cell r="K39">
            <v>5.1000000000000004E-2</v>
          </cell>
          <cell r="L39">
            <v>4.0000000000000001E-3</v>
          </cell>
          <cell r="M39">
            <v>8.3000000000000004E-2</v>
          </cell>
        </row>
        <row r="40">
          <cell r="B40">
            <v>0.42</v>
          </cell>
          <cell r="C40">
            <v>8.7999999999999995E-2</v>
          </cell>
          <cell r="D40">
            <v>0.68</v>
          </cell>
          <cell r="E40">
            <v>0.59</v>
          </cell>
          <cell r="F40">
            <v>6.2</v>
          </cell>
          <cell r="G40">
            <v>8</v>
          </cell>
          <cell r="H40">
            <v>0.57999999999999996</v>
          </cell>
          <cell r="I40">
            <v>0.6</v>
          </cell>
          <cell r="J40">
            <v>1.1000000000000001</v>
          </cell>
          <cell r="K40">
            <v>4.8</v>
          </cell>
          <cell r="L40">
            <v>1.8000000000000002E-2</v>
          </cell>
          <cell r="M40">
            <v>8.0000000000000002E-3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s"/>
      <sheetName val="daily gas prices "/>
      <sheetName val="Heat, O&amp;M rates"/>
      <sheetName val="ANCO"/>
      <sheetName val="Calc"/>
      <sheetName val="fx"/>
    </sheetNames>
    <sheetDataSet>
      <sheetData sheetId="0"/>
      <sheetData sheetId="1"/>
      <sheetData sheetId="2" refreshError="1">
        <row r="2">
          <cell r="A2">
            <v>1</v>
          </cell>
        </row>
        <row r="3">
          <cell r="A3">
            <v>2</v>
          </cell>
        </row>
        <row r="4">
          <cell r="A4">
            <v>3</v>
          </cell>
        </row>
        <row r="5">
          <cell r="A5">
            <v>4</v>
          </cell>
        </row>
        <row r="6">
          <cell r="A6">
            <v>5</v>
          </cell>
        </row>
        <row r="7">
          <cell r="A7">
            <v>6</v>
          </cell>
          <cell r="B7">
            <v>10.6</v>
          </cell>
          <cell r="C7">
            <v>1.18</v>
          </cell>
        </row>
        <row r="8">
          <cell r="A8">
            <v>7</v>
          </cell>
          <cell r="B8">
            <v>10.6</v>
          </cell>
          <cell r="C8">
            <v>1.21</v>
          </cell>
        </row>
        <row r="9">
          <cell r="A9">
            <v>8</v>
          </cell>
          <cell r="B9">
            <v>10</v>
          </cell>
          <cell r="C9">
            <v>1.58</v>
          </cell>
        </row>
        <row r="10">
          <cell r="A10">
            <v>9</v>
          </cell>
          <cell r="B10">
            <v>10.1</v>
          </cell>
          <cell r="C10">
            <v>1.53</v>
          </cell>
        </row>
        <row r="11">
          <cell r="A11">
            <v>10</v>
          </cell>
          <cell r="B11">
            <v>9.1999999999999993</v>
          </cell>
          <cell r="C11">
            <v>2.13</v>
          </cell>
        </row>
        <row r="12">
          <cell r="A12">
            <v>11</v>
          </cell>
          <cell r="B12">
            <v>10.3</v>
          </cell>
          <cell r="C12">
            <v>1.4</v>
          </cell>
        </row>
        <row r="13">
          <cell r="A13">
            <v>12</v>
          </cell>
          <cell r="B13">
            <v>12.3</v>
          </cell>
          <cell r="C13">
            <v>0</v>
          </cell>
        </row>
      </sheetData>
      <sheetData sheetId="3" refreshError="1">
        <row r="3">
          <cell r="A3">
            <v>1</v>
          </cell>
          <cell r="B3">
            <v>95.9</v>
          </cell>
          <cell r="C3">
            <v>100.69500000000001</v>
          </cell>
          <cell r="D3">
            <v>96.8</v>
          </cell>
        </row>
        <row r="4">
          <cell r="A4">
            <v>2</v>
          </cell>
          <cell r="B4">
            <v>93.2</v>
          </cell>
          <cell r="C4">
            <v>97.860000000000014</v>
          </cell>
          <cell r="D4">
            <v>94.6</v>
          </cell>
        </row>
        <row r="5">
          <cell r="A5">
            <v>3</v>
          </cell>
          <cell r="B5">
            <v>90</v>
          </cell>
          <cell r="C5">
            <v>94.5</v>
          </cell>
          <cell r="D5">
            <v>92.2</v>
          </cell>
        </row>
        <row r="6">
          <cell r="A6">
            <v>4</v>
          </cell>
          <cell r="B6">
            <v>84.5</v>
          </cell>
          <cell r="C6">
            <v>88.725000000000009</v>
          </cell>
          <cell r="D6">
            <v>86.5</v>
          </cell>
        </row>
        <row r="7">
          <cell r="A7">
            <v>5</v>
          </cell>
          <cell r="B7">
            <v>80.099999999999994</v>
          </cell>
          <cell r="C7">
            <v>84.105000000000004</v>
          </cell>
          <cell r="D7">
            <v>82.3</v>
          </cell>
        </row>
        <row r="8">
          <cell r="A8">
            <v>6</v>
          </cell>
          <cell r="B8">
            <v>76.599999999999994</v>
          </cell>
          <cell r="C8">
            <v>80.429999999999993</v>
          </cell>
          <cell r="D8">
            <v>79</v>
          </cell>
        </row>
        <row r="9">
          <cell r="A9">
            <v>7</v>
          </cell>
          <cell r="B9">
            <v>74.2</v>
          </cell>
          <cell r="C9">
            <v>77.910000000000011</v>
          </cell>
          <cell r="D9">
            <v>76.599999999999994</v>
          </cell>
        </row>
        <row r="10">
          <cell r="A10">
            <v>8</v>
          </cell>
          <cell r="B10">
            <v>75</v>
          </cell>
          <cell r="C10">
            <v>78.75</v>
          </cell>
          <cell r="D10">
            <v>77.2</v>
          </cell>
        </row>
        <row r="11">
          <cell r="A11">
            <v>9</v>
          </cell>
          <cell r="B11">
            <v>78.7</v>
          </cell>
          <cell r="C11">
            <v>82.635000000000005</v>
          </cell>
          <cell r="D11">
            <v>80.2</v>
          </cell>
        </row>
        <row r="12">
          <cell r="A12">
            <v>10</v>
          </cell>
          <cell r="B12">
            <v>82.5</v>
          </cell>
          <cell r="C12">
            <v>86.625</v>
          </cell>
          <cell r="D12">
            <v>84.9</v>
          </cell>
        </row>
        <row r="13">
          <cell r="A13">
            <v>11</v>
          </cell>
          <cell r="B13">
            <v>87.9</v>
          </cell>
          <cell r="C13">
            <v>92.295000000000016</v>
          </cell>
          <cell r="D13">
            <v>88.5</v>
          </cell>
        </row>
        <row r="14">
          <cell r="A14">
            <v>12</v>
          </cell>
          <cell r="B14">
            <v>93.5</v>
          </cell>
          <cell r="C14">
            <v>98.174999999999997</v>
          </cell>
          <cell r="D14">
            <v>94.1</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and General Assumptions"/>
      <sheetName val="OCC Summary"/>
      <sheetName val="ACC Summary"/>
      <sheetName val="CCC Summary"/>
      <sheetName val="Conservation Summary"/>
      <sheetName val="Tx Summary"/>
      <sheetName val="Operating Summary"/>
      <sheetName val="Rx Tally"/>
      <sheetName val="Generic Resource Assumptions"/>
      <sheetName val="Specific Resource Assumptions"/>
      <sheetName val="Life"/>
      <sheetName val="Build"/>
      <sheetName val="OCC"/>
      <sheetName val="ACC"/>
      <sheetName val="CCC"/>
      <sheetName val="Fixed"/>
      <sheetName val="Annual Adjustments"/>
      <sheetName val="Tx Tally and Assumptions"/>
      <sheetName val="Generation by Plant from UPLAN"/>
      <sheetName val="Intertie Costs from UPLAN"/>
      <sheetName val="Cost Summary from UPLAN"/>
      <sheetName val="Fuel Costs from UPLAN"/>
      <sheetName val="Other Costs from UPLAN"/>
      <sheetName val="VOM Costs from UPLAN"/>
      <sheetName val="SO2 Costs from UPLAN"/>
      <sheetName val="NOx Costs from UPLAN"/>
      <sheetName val="CO2 Costs from UPLAN"/>
      <sheetName val="Error Checking"/>
    </sheetNames>
    <sheetDataSet>
      <sheetData sheetId="0">
        <row r="15">
          <cell r="D15" t="str">
            <v>Nuclear</v>
          </cell>
        </row>
        <row r="16">
          <cell r="D16" t="str">
            <v>Coal</v>
          </cell>
        </row>
        <row r="17">
          <cell r="D17" t="str">
            <v>Gas/Oil</v>
          </cell>
        </row>
        <row r="18">
          <cell r="D18" t="str">
            <v>Gas</v>
          </cell>
        </row>
        <row r="19">
          <cell r="D19" t="str">
            <v>Water</v>
          </cell>
        </row>
        <row r="20">
          <cell r="D20" t="str">
            <v>Wind</v>
          </cell>
        </row>
        <row r="21">
          <cell r="D21" t="str">
            <v>Solar</v>
          </cell>
        </row>
        <row r="22">
          <cell r="D22" t="str">
            <v>Biomass</v>
          </cell>
        </row>
        <row r="23">
          <cell r="D23" t="str">
            <v>Other</v>
          </cell>
        </row>
        <row r="24">
          <cell r="D24" t="str">
            <v>Conservation</v>
          </cell>
        </row>
        <row r="25">
          <cell r="D25" t="str">
            <v>Transmission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od"/>
      <sheetName val="Sheet2"/>
      <sheetName val="Sheet3"/>
      <sheetName val="All work sheet"/>
      <sheetName val="Sheet4"/>
    </sheetNames>
    <sheetDataSet>
      <sheetData sheetId="0"/>
      <sheetData sheetId="1">
        <row r="2">
          <cell r="A2" t="str">
            <v>CAD</v>
          </cell>
          <cell r="C2" t="str">
            <v>OMA</v>
          </cell>
        </row>
        <row r="3">
          <cell r="A3" t="str">
            <v>USD</v>
          </cell>
          <cell r="C3" t="str">
            <v>CAP</v>
          </cell>
        </row>
        <row r="4">
          <cell r="C4" t="str">
            <v>SMI</v>
          </cell>
        </row>
      </sheetData>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ensInput"/>
      <sheetName val="General Default Data"/>
      <sheetName val="Assumptions_Forest"/>
      <sheetName val=" ForestData"/>
      <sheetName val=" Agr. Data"/>
      <sheetName val="non-forest Ag trees"/>
      <sheetName val=" Firewood&amp;Fuelwood Data"/>
      <sheetName val="Provincial_Fire_Emissions"/>
      <sheetName val="Forest UNFCC-summary"/>
      <sheetName val="Assumptions_Commodity"/>
      <sheetName val=" Commodity Data"/>
      <sheetName val="HWP_inherited"/>
      <sheetName val="LUC Assumptions"/>
      <sheetName val="Ag-LUC Data"/>
      <sheetName val="Urban-LUC Data"/>
      <sheetName val="LUC-biomass calculations"/>
      <sheetName val="LUC_biomass UNFCCC summary"/>
      <sheetName val="LUC-Soils Assumptions"/>
      <sheetName val="LUC-Soils Calculations"/>
      <sheetName val="LUC_soil UNFCCC summary"/>
      <sheetName val="LUCF Sectoral Report"/>
      <sheetName val="Canada Summary"/>
      <sheetName val="NF Summary"/>
      <sheetName val="PE Summary"/>
      <sheetName val="NS Summary"/>
      <sheetName val="NB Summary"/>
      <sheetName val="QC Summary"/>
      <sheetName val="ON Summary"/>
      <sheetName val="MB Summary"/>
      <sheetName val="SK Summary"/>
      <sheetName val="AB Summary"/>
      <sheetName val="BC Summary"/>
      <sheetName val="YT Summary"/>
      <sheetName val="NT &amp; NU Summary"/>
      <sheetName val="Canada Summary (2)"/>
    </sheetNames>
    <sheetDataSet>
      <sheetData sheetId="0" refreshError="1">
        <row r="11">
          <cell r="G11">
            <v>2002</v>
          </cell>
        </row>
      </sheetData>
      <sheetData sheetId="1" refreshError="1">
        <row r="6">
          <cell r="B6">
            <v>1990</v>
          </cell>
        </row>
        <row r="7">
          <cell r="B7">
            <v>1990</v>
          </cell>
        </row>
        <row r="97">
          <cell r="E97">
            <v>1970</v>
          </cell>
          <cell r="F97">
            <v>1995</v>
          </cell>
        </row>
      </sheetData>
      <sheetData sheetId="2" refreshError="1">
        <row r="5">
          <cell r="C5">
            <v>0.5</v>
          </cell>
        </row>
      </sheetData>
      <sheetData sheetId="3" refreshError="1">
        <row r="8">
          <cell r="G8">
            <v>1</v>
          </cell>
        </row>
        <row r="9">
          <cell r="G9">
            <v>2</v>
          </cell>
        </row>
        <row r="10">
          <cell r="G10">
            <v>3</v>
          </cell>
        </row>
        <row r="11">
          <cell r="G11">
            <v>4</v>
          </cell>
        </row>
        <row r="12">
          <cell r="G12">
            <v>5</v>
          </cell>
        </row>
        <row r="13">
          <cell r="G13">
            <v>6</v>
          </cell>
        </row>
        <row r="14">
          <cell r="G14">
            <v>7</v>
          </cell>
        </row>
        <row r="15">
          <cell r="G15">
            <v>8</v>
          </cell>
        </row>
        <row r="16">
          <cell r="G16">
            <v>9</v>
          </cell>
        </row>
        <row r="17">
          <cell r="G17">
            <v>10</v>
          </cell>
        </row>
        <row r="18">
          <cell r="G18">
            <v>11</v>
          </cell>
        </row>
        <row r="19">
          <cell r="G19">
            <v>12</v>
          </cell>
        </row>
      </sheetData>
      <sheetData sheetId="4" refreshError="1">
        <row r="36">
          <cell r="A36">
            <v>1</v>
          </cell>
        </row>
        <row r="37">
          <cell r="A37">
            <v>2</v>
          </cell>
        </row>
        <row r="38">
          <cell r="A38">
            <v>3</v>
          </cell>
        </row>
        <row r="39">
          <cell r="A39">
            <v>4</v>
          </cell>
        </row>
        <row r="40">
          <cell r="A40">
            <v>5</v>
          </cell>
        </row>
        <row r="41">
          <cell r="A41">
            <v>6</v>
          </cell>
        </row>
        <row r="42">
          <cell r="A42">
            <v>7</v>
          </cell>
        </row>
        <row r="43">
          <cell r="A43">
            <v>8</v>
          </cell>
        </row>
        <row r="44">
          <cell r="A44">
            <v>9</v>
          </cell>
        </row>
        <row r="45">
          <cell r="A45">
            <v>10</v>
          </cell>
        </row>
        <row r="46">
          <cell r="A46">
            <v>11</v>
          </cell>
        </row>
        <row r="47">
          <cell r="A47">
            <v>12</v>
          </cell>
        </row>
      </sheetData>
      <sheetData sheetId="5" refreshError="1"/>
      <sheetData sheetId="6"/>
      <sheetData sheetId="7" refreshError="1"/>
      <sheetData sheetId="8"/>
      <sheetData sheetId="9"/>
      <sheetData sheetId="10" refreshError="1">
        <row r="8">
          <cell r="J8">
            <v>0.77</v>
          </cell>
          <cell r="K8">
            <v>0.23</v>
          </cell>
        </row>
        <row r="13">
          <cell r="J13">
            <v>0.61166362789709705</v>
          </cell>
          <cell r="K13">
            <v>0.388336372102903</v>
          </cell>
        </row>
      </sheetData>
      <sheetData sheetId="11" refreshError="1">
        <row r="5">
          <cell r="A5" t="str">
            <v>*</v>
          </cell>
          <cell r="B5" t="str">
            <v>Char_Imp</v>
          </cell>
          <cell r="C5" t="str">
            <v>Char_Exp</v>
          </cell>
          <cell r="E5" t="str">
            <v>IR_P_C</v>
          </cell>
          <cell r="F5" t="str">
            <v>IR_P_NC</v>
          </cell>
          <cell r="N5" t="str">
            <v>WIR_IMP_C</v>
          </cell>
          <cell r="O5" t="str">
            <v>WIR_IMP_NC</v>
          </cell>
          <cell r="T5" t="str">
            <v>WIR_EXP_C</v>
          </cell>
          <cell r="U5" t="str">
            <v>WIR_EXP_NC</v>
          </cell>
          <cell r="V5" t="str">
            <v>OIR_P</v>
          </cell>
          <cell r="Z5" t="str">
            <v>OIR_P_C</v>
          </cell>
          <cell r="AA5" t="str">
            <v>OIR_P_NC</v>
          </cell>
          <cell r="AB5" t="str">
            <v>OIR_IMP</v>
          </cell>
          <cell r="AD5" t="str">
            <v>OIR_IMP_C</v>
          </cell>
          <cell r="AE5" t="str">
            <v>OIR_IMP_NC</v>
          </cell>
          <cell r="AF5" t="str">
            <v>OIR_EXP</v>
          </cell>
          <cell r="AG5" t="str">
            <v>OIR_EXP_C</v>
          </cell>
          <cell r="AH5" t="str">
            <v>OIR_EXP_NC</v>
          </cell>
          <cell r="AJ5" t="str">
            <v>SAWN_P_C</v>
          </cell>
          <cell r="AK5" t="str">
            <v>SAWN_P_NC</v>
          </cell>
          <cell r="AM5" t="str">
            <v>SAWN_IMP_C</v>
          </cell>
          <cell r="AN5" t="str">
            <v>SAWN_IMP_NC</v>
          </cell>
          <cell r="AP5" t="str">
            <v>SAWN_EXP_C</v>
          </cell>
          <cell r="AQ5" t="str">
            <v>SAWN_EXP_NC</v>
          </cell>
          <cell r="AR5" t="str">
            <v>PANEL_P</v>
          </cell>
          <cell r="AS5" t="str">
            <v>PANEL_IMP</v>
          </cell>
          <cell r="AT5" t="str">
            <v>PANEL_EXP</v>
          </cell>
          <cell r="AU5" t="str">
            <v>PULP</v>
          </cell>
          <cell r="AV5" t="str">
            <v>PULP_IMP</v>
          </cell>
          <cell r="AW5" t="str">
            <v>PULP_EXP</v>
          </cell>
          <cell r="AX5" t="str">
            <v>PULP_CON</v>
          </cell>
          <cell r="AY5" t="str">
            <v>P&amp;P_P</v>
          </cell>
        </row>
        <row r="6">
          <cell r="A6" t="str">
            <v>Year</v>
          </cell>
          <cell r="B6" t="str">
            <v>Imports</v>
          </cell>
          <cell r="C6" t="str">
            <v>Exports</v>
          </cell>
          <cell r="D6" t="str">
            <v>Production</v>
          </cell>
          <cell r="G6" t="str">
            <v>Imports</v>
          </cell>
          <cell r="J6" t="str">
            <v>Ratio</v>
          </cell>
          <cell r="N6" t="str">
            <v>Derived Imports</v>
          </cell>
          <cell r="P6" t="str">
            <v>Exports</v>
          </cell>
          <cell r="S6" t="str">
            <v>Ratio</v>
          </cell>
          <cell r="T6" t="str">
            <v>Derived Exports</v>
          </cell>
          <cell r="V6" t="str">
            <v>Production</v>
          </cell>
          <cell r="AB6" t="str">
            <v>Imports</v>
          </cell>
          <cell r="AF6" t="str">
            <v>Exports</v>
          </cell>
          <cell r="AI6" t="str">
            <v>Production</v>
          </cell>
          <cell r="AL6" t="str">
            <v>Imports</v>
          </cell>
          <cell r="AO6" t="str">
            <v>Exports</v>
          </cell>
          <cell r="AR6" t="str">
            <v>Production</v>
          </cell>
          <cell r="AS6" t="str">
            <v>Imports</v>
          </cell>
          <cell r="AT6" t="str">
            <v>Exports</v>
          </cell>
          <cell r="AU6" t="str">
            <v>Production</v>
          </cell>
          <cell r="AX6" t="str">
            <v>Consumption</v>
          </cell>
          <cell r="AY6" t="str">
            <v>Production</v>
          </cell>
        </row>
        <row r="7">
          <cell r="D7" t="str">
            <v>Total</v>
          </cell>
          <cell r="E7" t="str">
            <v>Coniferous</v>
          </cell>
          <cell r="F7" t="str">
            <v>Non-conif.</v>
          </cell>
          <cell r="G7" t="str">
            <v>Total</v>
          </cell>
          <cell r="H7" t="str">
            <v>Coniferous</v>
          </cell>
          <cell r="I7" t="str">
            <v>Non-conif.</v>
          </cell>
          <cell r="J7" t="str">
            <v>Coniferous</v>
          </cell>
          <cell r="N7" t="str">
            <v>Coniferous</v>
          </cell>
          <cell r="O7" t="str">
            <v>Non-conif.</v>
          </cell>
          <cell r="P7" t="str">
            <v>Total</v>
          </cell>
          <cell r="Q7" t="str">
            <v>Coniferous</v>
          </cell>
          <cell r="R7" t="str">
            <v>Non-conif.</v>
          </cell>
          <cell r="S7" t="str">
            <v>Coniferous</v>
          </cell>
          <cell r="T7" t="str">
            <v>Coniferous</v>
          </cell>
          <cell r="U7" t="str">
            <v>Non-conif.</v>
          </cell>
          <cell r="V7" t="str">
            <v>Total</v>
          </cell>
          <cell r="Z7" t="str">
            <v>Coniferous</v>
          </cell>
          <cell r="AA7" t="str">
            <v>Nonconiferous</v>
          </cell>
          <cell r="AB7" t="str">
            <v>Total</v>
          </cell>
          <cell r="AD7" t="str">
            <v>Coniferous</v>
          </cell>
          <cell r="AE7" t="str">
            <v>Nonconiferous</v>
          </cell>
          <cell r="AF7" t="str">
            <v>Total</v>
          </cell>
          <cell r="AG7" t="str">
            <v>Coniferous</v>
          </cell>
          <cell r="AH7" t="str">
            <v>Nonconiferous</v>
          </cell>
          <cell r="AI7" t="str">
            <v>Total</v>
          </cell>
          <cell r="AJ7" t="str">
            <v>Coniferous</v>
          </cell>
          <cell r="AK7" t="str">
            <v>Non-conif.</v>
          </cell>
          <cell r="AL7" t="str">
            <v>Total</v>
          </cell>
          <cell r="AM7" t="str">
            <v>Coniferous</v>
          </cell>
          <cell r="AN7" t="str">
            <v>Non-conif.</v>
          </cell>
          <cell r="AO7" t="str">
            <v>Total</v>
          </cell>
          <cell r="AP7" t="str">
            <v>Coniferous</v>
          </cell>
          <cell r="AQ7" t="str">
            <v>Non-conif.</v>
          </cell>
          <cell r="AR7" t="str">
            <v>Total</v>
          </cell>
          <cell r="AS7" t="str">
            <v>Total</v>
          </cell>
          <cell r="AT7" t="str">
            <v>Total</v>
          </cell>
          <cell r="AU7" t="str">
            <v>Total</v>
          </cell>
          <cell r="AX7" t="str">
            <v>Total</v>
          </cell>
          <cell r="AY7" t="str">
            <v>Total</v>
          </cell>
        </row>
        <row r="8">
          <cell r="A8">
            <v>1961</v>
          </cell>
          <cell r="D8">
            <v>86687.008000000002</v>
          </cell>
          <cell r="E8">
            <v>82015.008000000002</v>
          </cell>
          <cell r="F8">
            <v>4672</v>
          </cell>
          <cell r="G8">
            <v>709</v>
          </cell>
          <cell r="H8" t="str">
            <v>-</v>
          </cell>
          <cell r="I8" t="str">
            <v>-</v>
          </cell>
          <cell r="N8" t="str">
            <v>-</v>
          </cell>
          <cell r="O8" t="str">
            <v>-</v>
          </cell>
          <cell r="P8">
            <v>2944</v>
          </cell>
          <cell r="T8" t="str">
            <v>-</v>
          </cell>
          <cell r="U8" t="str">
            <v>-</v>
          </cell>
          <cell r="V8">
            <v>1745</v>
          </cell>
          <cell r="Z8">
            <v>1656</v>
          </cell>
          <cell r="AA8">
            <v>89</v>
          </cell>
          <cell r="AB8">
            <v>21.9</v>
          </cell>
          <cell r="AD8">
            <v>0</v>
          </cell>
          <cell r="AF8">
            <v>324.39999999999998</v>
          </cell>
          <cell r="AG8">
            <v>0</v>
          </cell>
          <cell r="AI8">
            <v>19643.506000000001</v>
          </cell>
          <cell r="AJ8">
            <v>18556.256000000001</v>
          </cell>
          <cell r="AK8">
            <v>1087.25</v>
          </cell>
          <cell r="AL8">
            <v>610.29999999999995</v>
          </cell>
          <cell r="AM8">
            <v>359</v>
          </cell>
          <cell r="AN8">
            <v>251.3</v>
          </cell>
          <cell r="AO8">
            <v>12168.7</v>
          </cell>
          <cell r="AP8">
            <v>11853.65</v>
          </cell>
          <cell r="AQ8">
            <v>315.05</v>
          </cell>
          <cell r="AR8">
            <v>1493</v>
          </cell>
          <cell r="AS8">
            <v>90.9</v>
          </cell>
          <cell r="AT8">
            <v>209.6</v>
          </cell>
          <cell r="AU8">
            <v>1244.8048128334922</v>
          </cell>
          <cell r="AX8">
            <v>629.16911764705947</v>
          </cell>
          <cell r="AY8">
            <v>7975.4</v>
          </cell>
        </row>
        <row r="9">
          <cell r="A9">
            <v>1962</v>
          </cell>
          <cell r="D9">
            <v>90737.008000000002</v>
          </cell>
          <cell r="E9">
            <v>85668.008000000002</v>
          </cell>
          <cell r="F9">
            <v>5069</v>
          </cell>
          <cell r="G9">
            <v>1463</v>
          </cell>
          <cell r="H9" t="str">
            <v>-</v>
          </cell>
          <cell r="I9" t="str">
            <v>-</v>
          </cell>
          <cell r="N9" t="str">
            <v>-</v>
          </cell>
          <cell r="O9" t="str">
            <v>-</v>
          </cell>
          <cell r="P9">
            <v>3651</v>
          </cell>
          <cell r="T9" t="str">
            <v>-</v>
          </cell>
          <cell r="U9" t="str">
            <v>-</v>
          </cell>
          <cell r="V9">
            <v>1849</v>
          </cell>
          <cell r="Z9">
            <v>1819</v>
          </cell>
          <cell r="AA9">
            <v>30</v>
          </cell>
          <cell r="AB9">
            <v>17.5</v>
          </cell>
          <cell r="AD9">
            <v>0</v>
          </cell>
          <cell r="AF9">
            <v>379.1</v>
          </cell>
          <cell r="AG9">
            <v>0</v>
          </cell>
          <cell r="AI9">
            <v>21058.498</v>
          </cell>
          <cell r="AJ9">
            <v>19981.248</v>
          </cell>
          <cell r="AK9">
            <v>1077.25</v>
          </cell>
          <cell r="AL9">
            <v>549.4</v>
          </cell>
          <cell r="AM9">
            <v>302.3</v>
          </cell>
          <cell r="AN9">
            <v>247.1</v>
          </cell>
          <cell r="AO9">
            <v>13420.6</v>
          </cell>
          <cell r="AP9">
            <v>13043</v>
          </cell>
          <cell r="AQ9">
            <v>377.6</v>
          </cell>
          <cell r="AR9">
            <v>1700.3</v>
          </cell>
          <cell r="AS9">
            <v>103.8</v>
          </cell>
          <cell r="AT9">
            <v>283.8</v>
          </cell>
          <cell r="AU9">
            <v>1479.235294116952</v>
          </cell>
          <cell r="AX9">
            <v>642.75980392156998</v>
          </cell>
          <cell r="AY9">
            <v>8055.1</v>
          </cell>
        </row>
        <row r="10">
          <cell r="A10">
            <v>1963</v>
          </cell>
          <cell r="D10">
            <v>93740.008000000002</v>
          </cell>
          <cell r="E10">
            <v>88169.508000000002</v>
          </cell>
          <cell r="F10">
            <v>8278</v>
          </cell>
          <cell r="G10">
            <v>1396</v>
          </cell>
          <cell r="H10" t="str">
            <v>-</v>
          </cell>
          <cell r="I10" t="str">
            <v>-</v>
          </cell>
          <cell r="N10" t="str">
            <v>-</v>
          </cell>
          <cell r="O10" t="str">
            <v>-</v>
          </cell>
          <cell r="P10">
            <v>3062</v>
          </cell>
          <cell r="T10" t="str">
            <v>-</v>
          </cell>
          <cell r="U10" t="str">
            <v>-</v>
          </cell>
          <cell r="V10">
            <v>1684</v>
          </cell>
          <cell r="Z10">
            <v>1669</v>
          </cell>
          <cell r="AA10">
            <v>15</v>
          </cell>
          <cell r="AB10">
            <v>15.7</v>
          </cell>
          <cell r="AD10">
            <v>0</v>
          </cell>
          <cell r="AF10">
            <v>255.2</v>
          </cell>
          <cell r="AG10">
            <v>0</v>
          </cell>
          <cell r="AI10">
            <v>23288.995999999999</v>
          </cell>
          <cell r="AJ10">
            <v>22172.495999999999</v>
          </cell>
          <cell r="AK10">
            <v>1116.5</v>
          </cell>
          <cell r="AL10">
            <v>560.29999999999995</v>
          </cell>
          <cell r="AM10">
            <v>306.55</v>
          </cell>
          <cell r="AN10">
            <v>253.75</v>
          </cell>
          <cell r="AO10">
            <v>15310.9</v>
          </cell>
          <cell r="AP10">
            <v>14938.75</v>
          </cell>
          <cell r="AQ10">
            <v>372.15</v>
          </cell>
          <cell r="AR10">
            <v>1877.3</v>
          </cell>
          <cell r="AS10">
            <v>95.7</v>
          </cell>
          <cell r="AT10">
            <v>315.10000000000002</v>
          </cell>
          <cell r="AU10">
            <v>1713.6657754004118</v>
          </cell>
          <cell r="AX10">
            <v>656.3504901960805</v>
          </cell>
          <cell r="AY10">
            <v>8218.2000000000007</v>
          </cell>
        </row>
        <row r="11">
          <cell r="A11">
            <v>1964</v>
          </cell>
          <cell r="D11">
            <v>97084.008000000002</v>
          </cell>
          <cell r="E11">
            <v>90671.008000000002</v>
          </cell>
          <cell r="F11">
            <v>6413</v>
          </cell>
          <cell r="G11">
            <v>1743</v>
          </cell>
          <cell r="H11" t="str">
            <v>-</v>
          </cell>
          <cell r="I11" t="str">
            <v>-</v>
          </cell>
          <cell r="N11" t="str">
            <v>-</v>
          </cell>
          <cell r="O11" t="str">
            <v>-</v>
          </cell>
          <cell r="P11">
            <v>4903</v>
          </cell>
          <cell r="T11" t="str">
            <v>-</v>
          </cell>
          <cell r="U11" t="str">
            <v>-</v>
          </cell>
          <cell r="V11">
            <v>1558</v>
          </cell>
          <cell r="Z11">
            <v>1548</v>
          </cell>
          <cell r="AA11">
            <v>10</v>
          </cell>
          <cell r="AB11">
            <v>16.7</v>
          </cell>
          <cell r="AD11">
            <v>17</v>
          </cell>
          <cell r="AF11">
            <v>231.3</v>
          </cell>
          <cell r="AG11">
            <v>231</v>
          </cell>
          <cell r="AI11">
            <v>23346.995999999999</v>
          </cell>
          <cell r="AJ11">
            <v>22022.495999999999</v>
          </cell>
          <cell r="AK11">
            <v>1324.5</v>
          </cell>
          <cell r="AL11">
            <v>668.4</v>
          </cell>
          <cell r="AM11">
            <v>377.65</v>
          </cell>
          <cell r="AN11">
            <v>290.75</v>
          </cell>
          <cell r="AO11">
            <v>15889.5</v>
          </cell>
          <cell r="AP11">
            <v>15492.35</v>
          </cell>
          <cell r="AQ11">
            <v>397.15</v>
          </cell>
          <cell r="AR11">
            <v>2099.8000000000002</v>
          </cell>
          <cell r="AS11">
            <v>133.19999999999999</v>
          </cell>
          <cell r="AT11">
            <v>435.1</v>
          </cell>
          <cell r="AU11">
            <v>1948.0962566838716</v>
          </cell>
          <cell r="AX11">
            <v>669.94117647058738</v>
          </cell>
          <cell r="AY11">
            <v>8960.7999999999993</v>
          </cell>
        </row>
        <row r="12">
          <cell r="A12">
            <v>1965</v>
          </cell>
          <cell r="D12">
            <v>98448.008000000002</v>
          </cell>
          <cell r="E12">
            <v>92276.008000000002</v>
          </cell>
          <cell r="F12">
            <v>6172</v>
          </cell>
          <cell r="G12">
            <v>2030</v>
          </cell>
          <cell r="H12" t="str">
            <v>-</v>
          </cell>
          <cell r="I12" t="str">
            <v>-</v>
          </cell>
          <cell r="N12" t="str">
            <v>-</v>
          </cell>
          <cell r="O12" t="str">
            <v>-</v>
          </cell>
          <cell r="P12">
            <v>4950</v>
          </cell>
          <cell r="T12" t="str">
            <v>-</v>
          </cell>
          <cell r="U12" t="str">
            <v>-</v>
          </cell>
          <cell r="V12">
            <v>1631</v>
          </cell>
          <cell r="Z12">
            <v>1631</v>
          </cell>
          <cell r="AA12">
            <v>0</v>
          </cell>
          <cell r="AB12">
            <v>30.2</v>
          </cell>
          <cell r="AD12">
            <v>30</v>
          </cell>
          <cell r="AF12">
            <v>207.4</v>
          </cell>
          <cell r="AG12">
            <v>196</v>
          </cell>
          <cell r="AI12">
            <v>25781.995999999999</v>
          </cell>
          <cell r="AJ12">
            <v>24422.495999999999</v>
          </cell>
          <cell r="AK12">
            <v>1359.5</v>
          </cell>
          <cell r="AL12">
            <v>680.9</v>
          </cell>
          <cell r="AM12">
            <v>383</v>
          </cell>
          <cell r="AN12">
            <v>297.89999999999998</v>
          </cell>
          <cell r="AO12">
            <v>15931.5</v>
          </cell>
          <cell r="AP12">
            <v>15471.25</v>
          </cell>
          <cell r="AQ12">
            <v>460.25</v>
          </cell>
          <cell r="AR12">
            <v>2314.1</v>
          </cell>
          <cell r="AS12">
            <v>122.1</v>
          </cell>
          <cell r="AT12">
            <v>467.5</v>
          </cell>
          <cell r="AU12">
            <v>2182.5267379673314</v>
          </cell>
          <cell r="AX12">
            <v>683.5318627450979</v>
          </cell>
          <cell r="AY12">
            <v>9758</v>
          </cell>
        </row>
        <row r="13">
          <cell r="A13">
            <v>1966</v>
          </cell>
          <cell r="D13">
            <v>104014.008</v>
          </cell>
          <cell r="E13">
            <v>96680.008000000002</v>
          </cell>
          <cell r="F13">
            <v>7334</v>
          </cell>
          <cell r="G13">
            <v>1674</v>
          </cell>
          <cell r="H13" t="str">
            <v>-</v>
          </cell>
          <cell r="I13" t="str">
            <v>-</v>
          </cell>
          <cell r="N13" t="str">
            <v>-</v>
          </cell>
          <cell r="O13" t="str">
            <v>-</v>
          </cell>
          <cell r="P13">
            <v>5493</v>
          </cell>
          <cell r="T13" t="str">
            <v>-</v>
          </cell>
          <cell r="U13" t="str">
            <v>-</v>
          </cell>
          <cell r="V13">
            <v>1981</v>
          </cell>
          <cell r="Z13">
            <v>1981</v>
          </cell>
          <cell r="AA13">
            <v>0</v>
          </cell>
          <cell r="AB13">
            <v>43.2</v>
          </cell>
          <cell r="AD13">
            <v>43</v>
          </cell>
          <cell r="AF13">
            <v>197.5</v>
          </cell>
          <cell r="AG13">
            <v>198</v>
          </cell>
          <cell r="AI13">
            <v>24939.008000000002</v>
          </cell>
          <cell r="AJ13">
            <v>23643.008000000002</v>
          </cell>
          <cell r="AK13">
            <v>1296</v>
          </cell>
          <cell r="AL13">
            <v>636.4</v>
          </cell>
          <cell r="AM13">
            <v>358.2</v>
          </cell>
          <cell r="AN13">
            <v>278.2</v>
          </cell>
          <cell r="AO13">
            <v>15022.3</v>
          </cell>
          <cell r="AP13">
            <v>14460.85</v>
          </cell>
          <cell r="AQ13">
            <v>561.45000000000005</v>
          </cell>
          <cell r="AR13">
            <v>3079.1</v>
          </cell>
          <cell r="AS13">
            <v>148.15899999999999</v>
          </cell>
          <cell r="AT13">
            <v>525.19799999999998</v>
          </cell>
          <cell r="AU13">
            <v>2416.957219250733</v>
          </cell>
          <cell r="AX13">
            <v>697.12254901960841</v>
          </cell>
          <cell r="AY13">
            <v>10563</v>
          </cell>
        </row>
        <row r="14">
          <cell r="A14">
            <v>1967</v>
          </cell>
          <cell r="B14">
            <v>9</v>
          </cell>
          <cell r="D14">
            <v>102696.016</v>
          </cell>
          <cell r="E14">
            <v>95462.016000000003</v>
          </cell>
          <cell r="F14">
            <v>7234</v>
          </cell>
          <cell r="G14">
            <v>1689.1</v>
          </cell>
          <cell r="H14" t="str">
            <v>-</v>
          </cell>
          <cell r="I14" t="str">
            <v>-</v>
          </cell>
          <cell r="N14" t="str">
            <v>-</v>
          </cell>
          <cell r="O14" t="str">
            <v>-</v>
          </cell>
          <cell r="P14">
            <v>7343.2</v>
          </cell>
          <cell r="T14" t="str">
            <v>-</v>
          </cell>
          <cell r="U14" t="str">
            <v>-</v>
          </cell>
          <cell r="V14">
            <v>1690</v>
          </cell>
          <cell r="Z14">
            <v>1690</v>
          </cell>
          <cell r="AA14">
            <v>0</v>
          </cell>
          <cell r="AB14">
            <v>85.9</v>
          </cell>
          <cell r="AD14">
            <v>86</v>
          </cell>
          <cell r="AF14">
            <v>277.10000000000002</v>
          </cell>
          <cell r="AG14">
            <v>277</v>
          </cell>
          <cell r="AI14">
            <v>25016.008000000002</v>
          </cell>
          <cell r="AJ14">
            <v>23485.008000000002</v>
          </cell>
          <cell r="AK14">
            <v>1531</v>
          </cell>
          <cell r="AL14">
            <v>720.6</v>
          </cell>
          <cell r="AM14">
            <v>421.05</v>
          </cell>
          <cell r="AN14">
            <v>299.55</v>
          </cell>
          <cell r="AO14">
            <v>15402.8</v>
          </cell>
          <cell r="AP14">
            <v>14965.65</v>
          </cell>
          <cell r="AQ14">
            <v>437.15</v>
          </cell>
          <cell r="AR14">
            <v>3169.1</v>
          </cell>
          <cell r="AS14">
            <v>190.85499999999999</v>
          </cell>
          <cell r="AT14">
            <v>586.51499999999999</v>
          </cell>
          <cell r="AU14">
            <v>2651.3877005341928</v>
          </cell>
          <cell r="AX14">
            <v>710.71323529411893</v>
          </cell>
          <cell r="AY14">
            <v>10316.4</v>
          </cell>
        </row>
        <row r="15">
          <cell r="A15">
            <v>1968</v>
          </cell>
          <cell r="B15">
            <v>12</v>
          </cell>
          <cell r="D15">
            <v>107122</v>
          </cell>
          <cell r="E15">
            <v>100444</v>
          </cell>
          <cell r="F15">
            <v>6678</v>
          </cell>
          <cell r="G15">
            <v>2070.3000000000002</v>
          </cell>
          <cell r="H15" t="str">
            <v>-</v>
          </cell>
          <cell r="I15" t="str">
            <v>-</v>
          </cell>
          <cell r="N15" t="str">
            <v>-</v>
          </cell>
          <cell r="O15" t="str">
            <v>-</v>
          </cell>
          <cell r="P15">
            <v>6937.4</v>
          </cell>
          <cell r="T15" t="str">
            <v>-</v>
          </cell>
          <cell r="U15" t="str">
            <v>-</v>
          </cell>
          <cell r="V15">
            <v>1244</v>
          </cell>
          <cell r="Z15">
            <v>1244</v>
          </cell>
          <cell r="AA15">
            <v>0</v>
          </cell>
          <cell r="AB15">
            <v>69.400000000000006</v>
          </cell>
          <cell r="AD15">
            <v>69</v>
          </cell>
          <cell r="AF15">
            <v>371.2</v>
          </cell>
          <cell r="AG15">
            <v>371</v>
          </cell>
          <cell r="AI15">
            <v>26754</v>
          </cell>
          <cell r="AJ15">
            <v>25276</v>
          </cell>
          <cell r="AK15">
            <v>1478</v>
          </cell>
          <cell r="AL15">
            <v>754.9</v>
          </cell>
          <cell r="AM15">
            <v>471.8</v>
          </cell>
          <cell r="AN15">
            <v>283.10000000000002</v>
          </cell>
          <cell r="AO15">
            <v>17077</v>
          </cell>
          <cell r="AP15">
            <v>16668.2</v>
          </cell>
          <cell r="AQ15">
            <v>408.8</v>
          </cell>
          <cell r="AR15">
            <v>3338.8</v>
          </cell>
          <cell r="AS15">
            <v>211.68299999999999</v>
          </cell>
          <cell r="AT15">
            <v>649.279</v>
          </cell>
          <cell r="AU15">
            <v>2885.8181818176527</v>
          </cell>
          <cell r="AX15">
            <v>724.30392156862945</v>
          </cell>
          <cell r="AY15">
            <v>10397.5</v>
          </cell>
        </row>
        <row r="16">
          <cell r="A16">
            <v>1969</v>
          </cell>
          <cell r="B16">
            <v>12</v>
          </cell>
          <cell r="D16">
            <v>117545</v>
          </cell>
          <cell r="E16">
            <v>110519</v>
          </cell>
          <cell r="F16">
            <v>7026</v>
          </cell>
          <cell r="G16">
            <v>2000.5</v>
          </cell>
          <cell r="H16" t="str">
            <v>-</v>
          </cell>
          <cell r="I16" t="str">
            <v>-</v>
          </cell>
          <cell r="N16" t="str">
            <v>-</v>
          </cell>
          <cell r="O16" t="str">
            <v>-</v>
          </cell>
          <cell r="P16">
            <v>4375.2</v>
          </cell>
          <cell r="T16" t="str">
            <v>-</v>
          </cell>
          <cell r="U16" t="str">
            <v>-</v>
          </cell>
          <cell r="V16">
            <v>1259</v>
          </cell>
          <cell r="Z16">
            <v>1259</v>
          </cell>
          <cell r="AA16">
            <v>0</v>
          </cell>
          <cell r="AB16">
            <v>137.9</v>
          </cell>
          <cell r="AD16">
            <v>138</v>
          </cell>
          <cell r="AF16">
            <v>283.3</v>
          </cell>
          <cell r="AG16">
            <v>283</v>
          </cell>
          <cell r="AI16">
            <v>27227.016</v>
          </cell>
          <cell r="AJ16">
            <v>25756.016</v>
          </cell>
          <cell r="AK16">
            <v>1471</v>
          </cell>
          <cell r="AL16">
            <v>719</v>
          </cell>
          <cell r="AM16">
            <v>412.95</v>
          </cell>
          <cell r="AN16">
            <v>306.05</v>
          </cell>
          <cell r="AO16">
            <v>16364.6</v>
          </cell>
          <cell r="AP16">
            <v>15874.35</v>
          </cell>
          <cell r="AQ16">
            <v>490.25</v>
          </cell>
          <cell r="AR16">
            <v>3468.4</v>
          </cell>
          <cell r="AS16">
            <v>349.916</v>
          </cell>
          <cell r="AT16">
            <v>622.25300000000004</v>
          </cell>
          <cell r="AU16">
            <v>3120.2486631011125</v>
          </cell>
          <cell r="AX16">
            <v>737.89460784313997</v>
          </cell>
          <cell r="AY16">
            <v>11354</v>
          </cell>
        </row>
        <row r="17">
          <cell r="A17">
            <v>1970</v>
          </cell>
          <cell r="B17">
            <v>12</v>
          </cell>
          <cell r="D17">
            <v>117492</v>
          </cell>
          <cell r="E17">
            <v>109361</v>
          </cell>
          <cell r="F17">
            <v>8131</v>
          </cell>
          <cell r="G17">
            <v>2117</v>
          </cell>
          <cell r="H17" t="str">
            <v>-</v>
          </cell>
          <cell r="I17" t="str">
            <v>-</v>
          </cell>
          <cell r="N17" t="str">
            <v>-</v>
          </cell>
          <cell r="O17" t="str">
            <v>-</v>
          </cell>
          <cell r="P17">
            <v>5598</v>
          </cell>
          <cell r="T17" t="str">
            <v>-</v>
          </cell>
          <cell r="U17" t="str">
            <v>-</v>
          </cell>
          <cell r="V17">
            <v>1294</v>
          </cell>
          <cell r="Z17">
            <v>1294</v>
          </cell>
          <cell r="AA17">
            <v>0</v>
          </cell>
          <cell r="AB17">
            <v>204</v>
          </cell>
          <cell r="AD17">
            <v>204</v>
          </cell>
          <cell r="AF17">
            <v>265.39999999999998</v>
          </cell>
          <cell r="AG17">
            <v>265</v>
          </cell>
          <cell r="AI17">
            <v>26932.008000000002</v>
          </cell>
          <cell r="AJ17">
            <v>25507.008000000002</v>
          </cell>
          <cell r="AK17">
            <v>1425</v>
          </cell>
          <cell r="AL17">
            <v>621.9</v>
          </cell>
          <cell r="AM17">
            <v>402.45</v>
          </cell>
          <cell r="AN17">
            <v>219.45</v>
          </cell>
          <cell r="AO17">
            <v>17743.398000000001</v>
          </cell>
          <cell r="AP17">
            <v>17342.448</v>
          </cell>
          <cell r="AQ17">
            <v>400.95</v>
          </cell>
          <cell r="AR17">
            <v>3288.2</v>
          </cell>
          <cell r="AS17">
            <v>242.76499999999999</v>
          </cell>
          <cell r="AT17">
            <v>579.47</v>
          </cell>
          <cell r="AU17">
            <v>3354.6791443845723</v>
          </cell>
          <cell r="AX17">
            <v>751.48529411764684</v>
          </cell>
          <cell r="AY17">
            <v>11253</v>
          </cell>
        </row>
        <row r="18">
          <cell r="A18">
            <v>1971</v>
          </cell>
          <cell r="B18">
            <v>11</v>
          </cell>
          <cell r="D18">
            <v>116168</v>
          </cell>
          <cell r="E18">
            <v>108004</v>
          </cell>
          <cell r="F18">
            <v>8164</v>
          </cell>
          <cell r="G18">
            <v>2291</v>
          </cell>
          <cell r="H18" t="str">
            <v>-</v>
          </cell>
          <cell r="I18" t="str">
            <v>-</v>
          </cell>
          <cell r="N18" t="str">
            <v>-</v>
          </cell>
          <cell r="O18" t="str">
            <v>-</v>
          </cell>
          <cell r="P18">
            <v>4372</v>
          </cell>
          <cell r="T18" t="str">
            <v>-</v>
          </cell>
          <cell r="U18" t="str">
            <v>-</v>
          </cell>
          <cell r="V18">
            <v>1114</v>
          </cell>
          <cell r="Z18">
            <v>1114</v>
          </cell>
          <cell r="AA18">
            <v>0</v>
          </cell>
          <cell r="AB18">
            <v>188.4</v>
          </cell>
          <cell r="AD18">
            <v>188</v>
          </cell>
          <cell r="AF18">
            <v>246.3</v>
          </cell>
          <cell r="AG18">
            <v>246</v>
          </cell>
          <cell r="AI18">
            <v>30562.011999999999</v>
          </cell>
          <cell r="AJ18">
            <v>29326.511999999999</v>
          </cell>
          <cell r="AK18">
            <v>1235.5</v>
          </cell>
          <cell r="AL18">
            <v>741.1</v>
          </cell>
          <cell r="AM18">
            <v>462.75</v>
          </cell>
          <cell r="AN18">
            <v>278.35000000000002</v>
          </cell>
          <cell r="AO18">
            <v>20202.8</v>
          </cell>
          <cell r="AP18">
            <v>19817.599999999999</v>
          </cell>
          <cell r="AQ18">
            <v>385.2</v>
          </cell>
          <cell r="AR18">
            <v>3617.2</v>
          </cell>
          <cell r="AS18">
            <v>395.20299999999997</v>
          </cell>
          <cell r="AT18">
            <v>586.97799999999995</v>
          </cell>
          <cell r="AU18">
            <v>3589.1096256679739</v>
          </cell>
          <cell r="AX18">
            <v>765.07598039215736</v>
          </cell>
          <cell r="AY18">
            <v>11161</v>
          </cell>
        </row>
        <row r="19">
          <cell r="A19">
            <v>1972</v>
          </cell>
          <cell r="B19">
            <v>14</v>
          </cell>
          <cell r="D19">
            <v>120905</v>
          </cell>
          <cell r="E19">
            <v>111592</v>
          </cell>
          <cell r="F19">
            <v>9313</v>
          </cell>
          <cell r="G19">
            <v>3329</v>
          </cell>
          <cell r="H19" t="str">
            <v>-</v>
          </cell>
          <cell r="I19" t="str">
            <v>-</v>
          </cell>
          <cell r="N19" t="str">
            <v>-</v>
          </cell>
          <cell r="O19" t="str">
            <v>-</v>
          </cell>
          <cell r="P19">
            <v>3365</v>
          </cell>
          <cell r="T19" t="str">
            <v>-</v>
          </cell>
          <cell r="U19" t="str">
            <v>-</v>
          </cell>
          <cell r="V19">
            <v>1106</v>
          </cell>
          <cell r="Z19">
            <v>1106</v>
          </cell>
          <cell r="AA19">
            <v>0</v>
          </cell>
          <cell r="AB19">
            <v>216</v>
          </cell>
          <cell r="AD19">
            <v>216</v>
          </cell>
          <cell r="AF19">
            <v>248.3</v>
          </cell>
          <cell r="AG19">
            <v>248</v>
          </cell>
          <cell r="AI19">
            <v>33135</v>
          </cell>
          <cell r="AJ19">
            <v>31766</v>
          </cell>
          <cell r="AK19">
            <v>1369</v>
          </cell>
          <cell r="AL19">
            <v>941</v>
          </cell>
          <cell r="AM19">
            <v>550</v>
          </cell>
          <cell r="AN19">
            <v>391</v>
          </cell>
          <cell r="AO19">
            <v>23214.794000000002</v>
          </cell>
          <cell r="AP19">
            <v>22800.944</v>
          </cell>
          <cell r="AQ19">
            <v>413.85</v>
          </cell>
          <cell r="AR19">
            <v>4013.7</v>
          </cell>
          <cell r="AS19">
            <v>656.67399999999998</v>
          </cell>
          <cell r="AT19">
            <v>737.71400000000006</v>
          </cell>
          <cell r="AU19">
            <v>3823.5401069514337</v>
          </cell>
          <cell r="AX19">
            <v>778.66666666666788</v>
          </cell>
          <cell r="AY19">
            <v>12038</v>
          </cell>
        </row>
        <row r="20">
          <cell r="A20">
            <v>1973</v>
          </cell>
          <cell r="B20">
            <v>13</v>
          </cell>
          <cell r="D20">
            <v>140524</v>
          </cell>
          <cell r="E20">
            <v>130503</v>
          </cell>
          <cell r="F20">
            <v>10021</v>
          </cell>
          <cell r="G20">
            <v>3317</v>
          </cell>
          <cell r="H20" t="str">
            <v>-</v>
          </cell>
          <cell r="I20" t="str">
            <v>-</v>
          </cell>
          <cell r="N20" t="str">
            <v>-</v>
          </cell>
          <cell r="O20" t="str">
            <v>-</v>
          </cell>
          <cell r="P20">
            <v>3040</v>
          </cell>
          <cell r="T20" t="str">
            <v>-</v>
          </cell>
          <cell r="U20" t="str">
            <v>-</v>
          </cell>
          <cell r="V20">
            <v>1079</v>
          </cell>
          <cell r="Z20">
            <v>1079</v>
          </cell>
          <cell r="AA20">
            <v>0</v>
          </cell>
          <cell r="AB20">
            <v>716.6</v>
          </cell>
          <cell r="AD20">
            <v>717</v>
          </cell>
          <cell r="AF20">
            <v>231</v>
          </cell>
          <cell r="AG20">
            <v>231</v>
          </cell>
          <cell r="AI20">
            <v>36224.008000000002</v>
          </cell>
          <cell r="AJ20">
            <v>34867.008000000002</v>
          </cell>
          <cell r="AK20">
            <v>1357</v>
          </cell>
          <cell r="AL20">
            <v>1174.0999999999999</v>
          </cell>
          <cell r="AM20">
            <v>716.65</v>
          </cell>
          <cell r="AN20">
            <v>457.45</v>
          </cell>
          <cell r="AO20">
            <v>23635.79</v>
          </cell>
          <cell r="AP20">
            <v>23225.439999999999</v>
          </cell>
          <cell r="AQ20">
            <v>410.35</v>
          </cell>
          <cell r="AR20">
            <v>4344</v>
          </cell>
          <cell r="AS20">
            <v>712.91200000000003</v>
          </cell>
          <cell r="AT20">
            <v>785.57500000000005</v>
          </cell>
          <cell r="AU20">
            <v>4057.9705882348935</v>
          </cell>
          <cell r="AX20">
            <v>792.2573529411784</v>
          </cell>
          <cell r="AY20">
            <v>12578</v>
          </cell>
        </row>
        <row r="21">
          <cell r="A21">
            <v>1974</v>
          </cell>
          <cell r="B21">
            <v>15</v>
          </cell>
          <cell r="D21">
            <v>134590</v>
          </cell>
          <cell r="E21">
            <v>124843</v>
          </cell>
          <cell r="F21">
            <v>9747</v>
          </cell>
          <cell r="G21">
            <v>3450</v>
          </cell>
          <cell r="H21" t="str">
            <v>-</v>
          </cell>
          <cell r="I21" t="str">
            <v>-</v>
          </cell>
          <cell r="N21" t="str">
            <v>-</v>
          </cell>
          <cell r="O21" t="str">
            <v>-</v>
          </cell>
          <cell r="P21">
            <v>3249</v>
          </cell>
          <cell r="T21" t="str">
            <v>-</v>
          </cell>
          <cell r="U21" t="str">
            <v>-</v>
          </cell>
          <cell r="V21">
            <v>1086</v>
          </cell>
          <cell r="Z21">
            <v>1086</v>
          </cell>
          <cell r="AA21">
            <v>0</v>
          </cell>
          <cell r="AB21">
            <v>917</v>
          </cell>
          <cell r="AD21">
            <v>917</v>
          </cell>
          <cell r="AF21">
            <v>196</v>
          </cell>
          <cell r="AG21">
            <v>196</v>
          </cell>
          <cell r="AI21">
            <v>32485</v>
          </cell>
          <cell r="AJ21">
            <v>31152</v>
          </cell>
          <cell r="AK21">
            <v>1333</v>
          </cell>
          <cell r="AL21">
            <v>1228.0999999999999</v>
          </cell>
          <cell r="AM21">
            <v>809.8</v>
          </cell>
          <cell r="AN21">
            <v>418.3</v>
          </cell>
          <cell r="AO21">
            <v>19574.612000000001</v>
          </cell>
          <cell r="AP21">
            <v>19284.511999999999</v>
          </cell>
          <cell r="AQ21">
            <v>290.10000000000002</v>
          </cell>
          <cell r="AR21">
            <v>3802</v>
          </cell>
          <cell r="AS21">
            <v>945.399</v>
          </cell>
          <cell r="AT21">
            <v>540.69399999999996</v>
          </cell>
          <cell r="AU21">
            <v>4292.4010695183533</v>
          </cell>
          <cell r="AX21">
            <v>805.84803921568891</v>
          </cell>
          <cell r="AY21">
            <v>13218</v>
          </cell>
        </row>
        <row r="22">
          <cell r="A22">
            <v>1975</v>
          </cell>
          <cell r="B22">
            <v>27</v>
          </cell>
          <cell r="D22">
            <v>111728</v>
          </cell>
          <cell r="E22">
            <v>103669</v>
          </cell>
          <cell r="F22">
            <v>8059</v>
          </cell>
          <cell r="G22">
            <v>2918</v>
          </cell>
          <cell r="H22" t="str">
            <v>-</v>
          </cell>
          <cell r="I22" t="str">
            <v>-</v>
          </cell>
          <cell r="N22" t="str">
            <v>-</v>
          </cell>
          <cell r="O22" t="str">
            <v>-</v>
          </cell>
          <cell r="P22">
            <v>2402</v>
          </cell>
          <cell r="T22" t="str">
            <v>-</v>
          </cell>
          <cell r="U22" t="str">
            <v>-</v>
          </cell>
          <cell r="V22">
            <v>915</v>
          </cell>
          <cell r="Z22">
            <v>915</v>
          </cell>
          <cell r="AA22">
            <v>0</v>
          </cell>
          <cell r="AB22">
            <v>704</v>
          </cell>
          <cell r="AD22">
            <v>704</v>
          </cell>
          <cell r="AF22">
            <v>170</v>
          </cell>
          <cell r="AG22">
            <v>170</v>
          </cell>
          <cell r="AI22">
            <v>26715</v>
          </cell>
          <cell r="AJ22">
            <v>25742</v>
          </cell>
          <cell r="AK22">
            <v>973</v>
          </cell>
          <cell r="AL22">
            <v>1516.3</v>
          </cell>
          <cell r="AM22">
            <v>968.8</v>
          </cell>
          <cell r="AN22">
            <v>547.5</v>
          </cell>
          <cell r="AO22">
            <v>15522.4</v>
          </cell>
          <cell r="AP22">
            <v>15333.5</v>
          </cell>
          <cell r="AQ22">
            <v>188.9</v>
          </cell>
          <cell r="AR22">
            <v>3733.8</v>
          </cell>
          <cell r="AS22">
            <v>916.505</v>
          </cell>
          <cell r="AT22">
            <v>482.1</v>
          </cell>
          <cell r="AU22">
            <v>4620</v>
          </cell>
          <cell r="AV22">
            <v>26</v>
          </cell>
          <cell r="AW22">
            <v>4023</v>
          </cell>
          <cell r="AX22">
            <v>623</v>
          </cell>
          <cell r="AY22">
            <v>10067</v>
          </cell>
        </row>
        <row r="23">
          <cell r="A23">
            <v>1976</v>
          </cell>
          <cell r="B23">
            <v>21</v>
          </cell>
          <cell r="D23">
            <v>135469</v>
          </cell>
          <cell r="E23">
            <v>127327</v>
          </cell>
          <cell r="F23">
            <v>8142</v>
          </cell>
          <cell r="G23">
            <v>3137</v>
          </cell>
          <cell r="H23" t="str">
            <v>-</v>
          </cell>
          <cell r="I23" t="str">
            <v>-</v>
          </cell>
          <cell r="N23" t="str">
            <v>-</v>
          </cell>
          <cell r="O23" t="str">
            <v>-</v>
          </cell>
          <cell r="P23">
            <v>2987</v>
          </cell>
          <cell r="T23" t="str">
            <v>-</v>
          </cell>
          <cell r="U23" t="str">
            <v>-</v>
          </cell>
          <cell r="V23">
            <v>1278</v>
          </cell>
          <cell r="Z23">
            <v>1278</v>
          </cell>
          <cell r="AA23">
            <v>0</v>
          </cell>
          <cell r="AB23">
            <v>694.6</v>
          </cell>
          <cell r="AD23">
            <v>695</v>
          </cell>
          <cell r="AF23">
            <v>190.7</v>
          </cell>
          <cell r="AG23">
            <v>191</v>
          </cell>
          <cell r="AI23">
            <v>36633.008000000002</v>
          </cell>
          <cell r="AJ23">
            <v>35463.008000000002</v>
          </cell>
          <cell r="AK23">
            <v>1170</v>
          </cell>
          <cell r="AL23">
            <v>1727.3</v>
          </cell>
          <cell r="AM23">
            <v>1079.55</v>
          </cell>
          <cell r="AN23">
            <v>647.75</v>
          </cell>
          <cell r="AO23">
            <v>22913.3</v>
          </cell>
          <cell r="AP23">
            <v>22640</v>
          </cell>
          <cell r="AQ23">
            <v>273.3</v>
          </cell>
          <cell r="AR23">
            <v>4605</v>
          </cell>
          <cell r="AS23">
            <v>718.12</v>
          </cell>
          <cell r="AT23">
            <v>465</v>
          </cell>
          <cell r="AU23">
            <v>5067.1999999898253</v>
          </cell>
          <cell r="AX23">
            <v>703.19999999865831</v>
          </cell>
          <cell r="AY23">
            <v>11791</v>
          </cell>
        </row>
        <row r="24">
          <cell r="A24">
            <v>1977</v>
          </cell>
          <cell r="B24">
            <v>36</v>
          </cell>
          <cell r="D24">
            <v>141818</v>
          </cell>
          <cell r="E24">
            <v>132870</v>
          </cell>
          <cell r="F24">
            <v>8948</v>
          </cell>
          <cell r="G24">
            <v>2742</v>
          </cell>
          <cell r="H24" t="str">
            <v>-</v>
          </cell>
          <cell r="I24" t="str">
            <v>-</v>
          </cell>
          <cell r="N24" t="str">
            <v>-</v>
          </cell>
          <cell r="O24" t="str">
            <v>-</v>
          </cell>
          <cell r="P24">
            <v>3478</v>
          </cell>
          <cell r="T24" t="str">
            <v>-</v>
          </cell>
          <cell r="U24" t="str">
            <v>-</v>
          </cell>
          <cell r="V24">
            <v>1166</v>
          </cell>
          <cell r="Z24">
            <v>1166</v>
          </cell>
          <cell r="AA24">
            <v>0</v>
          </cell>
          <cell r="AB24">
            <v>393.7</v>
          </cell>
          <cell r="AD24">
            <v>394</v>
          </cell>
          <cell r="AF24">
            <v>168.9</v>
          </cell>
          <cell r="AG24">
            <v>169</v>
          </cell>
          <cell r="AI24">
            <v>41639</v>
          </cell>
          <cell r="AJ24">
            <v>40594</v>
          </cell>
          <cell r="AK24">
            <v>1045</v>
          </cell>
          <cell r="AL24">
            <v>1443.3</v>
          </cell>
          <cell r="AM24">
            <v>864.55</v>
          </cell>
          <cell r="AN24">
            <v>578.75</v>
          </cell>
          <cell r="AO24">
            <v>29131.295999999998</v>
          </cell>
          <cell r="AP24">
            <v>28852.096000000001</v>
          </cell>
          <cell r="AQ24">
            <v>279.2</v>
          </cell>
          <cell r="AR24">
            <v>4810</v>
          </cell>
          <cell r="AS24">
            <v>453</v>
          </cell>
          <cell r="AT24">
            <v>907.8</v>
          </cell>
          <cell r="AU24">
            <v>5516.7999999965541</v>
          </cell>
          <cell r="AX24">
            <v>763.39999999954307</v>
          </cell>
          <cell r="AY24">
            <v>12151</v>
          </cell>
        </row>
        <row r="25">
          <cell r="A25">
            <v>1978</v>
          </cell>
          <cell r="B25">
            <v>23</v>
          </cell>
          <cell r="D25">
            <v>151896</v>
          </cell>
          <cell r="E25">
            <v>142982</v>
          </cell>
          <cell r="F25">
            <v>8914</v>
          </cell>
          <cell r="G25">
            <v>3207</v>
          </cell>
          <cell r="H25" t="str">
            <v>-</v>
          </cell>
          <cell r="I25" t="str">
            <v>-</v>
          </cell>
          <cell r="N25" t="str">
            <v>-</v>
          </cell>
          <cell r="O25" t="str">
            <v>-</v>
          </cell>
          <cell r="P25">
            <v>3281</v>
          </cell>
          <cell r="T25" t="str">
            <v>-</v>
          </cell>
          <cell r="U25" t="str">
            <v>-</v>
          </cell>
          <cell r="V25">
            <v>1365</v>
          </cell>
          <cell r="Z25">
            <v>1365</v>
          </cell>
          <cell r="AA25">
            <v>0</v>
          </cell>
          <cell r="AB25">
            <v>359.4</v>
          </cell>
          <cell r="AD25">
            <v>359</v>
          </cell>
          <cell r="AF25">
            <v>137.30000000000001</v>
          </cell>
          <cell r="AG25">
            <v>137</v>
          </cell>
          <cell r="AI25">
            <v>44909</v>
          </cell>
          <cell r="AJ25">
            <v>43576</v>
          </cell>
          <cell r="AK25">
            <v>1333</v>
          </cell>
          <cell r="AL25">
            <v>1259.0999999999999</v>
          </cell>
          <cell r="AM25">
            <v>645.15</v>
          </cell>
          <cell r="AN25">
            <v>613.95000000000005</v>
          </cell>
          <cell r="AO25">
            <v>31665.198</v>
          </cell>
          <cell r="AP25">
            <v>31327.248</v>
          </cell>
          <cell r="AQ25">
            <v>337.95</v>
          </cell>
          <cell r="AR25">
            <v>5265</v>
          </cell>
          <cell r="AS25">
            <v>377.6</v>
          </cell>
          <cell r="AT25">
            <v>1049.2</v>
          </cell>
          <cell r="AU25">
            <v>5965.2000000033295</v>
          </cell>
          <cell r="AX25">
            <v>823.60000000044238</v>
          </cell>
          <cell r="AY25">
            <v>13286</v>
          </cell>
        </row>
        <row r="26">
          <cell r="A26">
            <v>1979</v>
          </cell>
          <cell r="B26">
            <v>29</v>
          </cell>
          <cell r="D26">
            <v>157284</v>
          </cell>
          <cell r="E26">
            <v>147739</v>
          </cell>
          <cell r="F26">
            <v>9545</v>
          </cell>
          <cell r="G26">
            <v>3886</v>
          </cell>
          <cell r="H26" t="str">
            <v>-</v>
          </cell>
          <cell r="I26" t="str">
            <v>-</v>
          </cell>
          <cell r="N26" t="str">
            <v>-</v>
          </cell>
          <cell r="O26" t="str">
            <v>-</v>
          </cell>
          <cell r="P26">
            <v>3331</v>
          </cell>
          <cell r="T26" t="str">
            <v>-</v>
          </cell>
          <cell r="U26" t="str">
            <v>-</v>
          </cell>
          <cell r="V26">
            <v>1803</v>
          </cell>
          <cell r="Z26">
            <v>1803</v>
          </cell>
          <cell r="AA26">
            <v>0</v>
          </cell>
          <cell r="AB26">
            <v>475.8</v>
          </cell>
          <cell r="AD26">
            <v>476</v>
          </cell>
          <cell r="AF26">
            <v>117.5</v>
          </cell>
          <cell r="AG26">
            <v>118</v>
          </cell>
          <cell r="AI26">
            <v>44809.008000000002</v>
          </cell>
          <cell r="AJ26">
            <v>43645.008000000002</v>
          </cell>
          <cell r="AK26">
            <v>1164</v>
          </cell>
          <cell r="AL26">
            <v>1681.1</v>
          </cell>
          <cell r="AM26">
            <v>880.1</v>
          </cell>
          <cell r="AN26">
            <v>801</v>
          </cell>
          <cell r="AO26">
            <v>31657.898000000001</v>
          </cell>
          <cell r="AP26">
            <v>31338.047999999999</v>
          </cell>
          <cell r="AQ26">
            <v>319.85000000000002</v>
          </cell>
          <cell r="AR26">
            <v>5130</v>
          </cell>
          <cell r="AS26">
            <v>332.6</v>
          </cell>
          <cell r="AT26">
            <v>1187.7</v>
          </cell>
          <cell r="AU26">
            <v>6413.6000000102213</v>
          </cell>
          <cell r="AX26">
            <v>883.80000000132713</v>
          </cell>
          <cell r="AY26">
            <v>13486</v>
          </cell>
        </row>
        <row r="27">
          <cell r="A27">
            <v>1980</v>
          </cell>
          <cell r="B27">
            <v>7</v>
          </cell>
          <cell r="D27">
            <v>150784</v>
          </cell>
          <cell r="E27">
            <v>141430</v>
          </cell>
          <cell r="F27">
            <v>9354</v>
          </cell>
          <cell r="G27">
            <v>3105</v>
          </cell>
          <cell r="H27" t="str">
            <v>-</v>
          </cell>
          <cell r="I27" t="str">
            <v>-</v>
          </cell>
          <cell r="N27" t="str">
            <v>-</v>
          </cell>
          <cell r="O27" t="str">
            <v>-</v>
          </cell>
          <cell r="P27">
            <v>4249</v>
          </cell>
          <cell r="T27" t="str">
            <v>-</v>
          </cell>
          <cell r="U27" t="str">
            <v>-</v>
          </cell>
          <cell r="V27">
            <v>1923</v>
          </cell>
          <cell r="Z27">
            <v>1923</v>
          </cell>
          <cell r="AA27">
            <v>0</v>
          </cell>
          <cell r="AB27">
            <v>400</v>
          </cell>
          <cell r="AD27">
            <v>400</v>
          </cell>
          <cell r="AF27">
            <v>106.8</v>
          </cell>
          <cell r="AG27">
            <v>107</v>
          </cell>
          <cell r="AI27">
            <v>44324.008000000002</v>
          </cell>
          <cell r="AJ27">
            <v>42895.008000000002</v>
          </cell>
          <cell r="AK27">
            <v>1429</v>
          </cell>
          <cell r="AL27">
            <v>1613</v>
          </cell>
          <cell r="AM27">
            <v>768</v>
          </cell>
          <cell r="AN27">
            <v>845</v>
          </cell>
          <cell r="AO27">
            <v>29325.998</v>
          </cell>
          <cell r="AP27">
            <v>28993.248</v>
          </cell>
          <cell r="AQ27">
            <v>332.75</v>
          </cell>
          <cell r="AR27">
            <v>4802</v>
          </cell>
          <cell r="AS27">
            <v>233</v>
          </cell>
          <cell r="AT27">
            <v>1343.5</v>
          </cell>
          <cell r="AU27">
            <v>6856</v>
          </cell>
          <cell r="AV27">
            <v>48</v>
          </cell>
          <cell r="AW27">
            <v>5994</v>
          </cell>
          <cell r="AX27">
            <v>910</v>
          </cell>
          <cell r="AY27">
            <v>13390</v>
          </cell>
        </row>
        <row r="28">
          <cell r="A28">
            <v>1981</v>
          </cell>
          <cell r="B28">
            <v>15</v>
          </cell>
          <cell r="D28">
            <v>139176</v>
          </cell>
          <cell r="E28">
            <v>130740</v>
          </cell>
          <cell r="F28">
            <v>8436</v>
          </cell>
          <cell r="G28">
            <v>2776</v>
          </cell>
          <cell r="H28" t="str">
            <v>-</v>
          </cell>
          <cell r="I28" t="str">
            <v>-</v>
          </cell>
          <cell r="N28" t="str">
            <v>-</v>
          </cell>
          <cell r="O28" t="str">
            <v>-</v>
          </cell>
          <cell r="P28">
            <v>3740</v>
          </cell>
          <cell r="T28" t="str">
            <v>-</v>
          </cell>
          <cell r="U28" t="str">
            <v>-</v>
          </cell>
          <cell r="V28">
            <v>1552</v>
          </cell>
          <cell r="Z28">
            <v>1552</v>
          </cell>
          <cell r="AA28">
            <v>0</v>
          </cell>
          <cell r="AB28">
            <v>455.8</v>
          </cell>
          <cell r="AD28">
            <v>456</v>
          </cell>
          <cell r="AF28">
            <v>122.1</v>
          </cell>
          <cell r="AG28">
            <v>122</v>
          </cell>
          <cell r="AI28">
            <v>39675.008000000002</v>
          </cell>
          <cell r="AJ28">
            <v>38719.008000000002</v>
          </cell>
          <cell r="AK28">
            <v>956</v>
          </cell>
          <cell r="AL28">
            <v>2180.5</v>
          </cell>
          <cell r="AM28">
            <v>1250.2</v>
          </cell>
          <cell r="AN28">
            <v>930.3</v>
          </cell>
          <cell r="AO28">
            <v>27631.412</v>
          </cell>
          <cell r="AP28">
            <v>27323.312000000002</v>
          </cell>
          <cell r="AQ28">
            <v>308.10000000000002</v>
          </cell>
          <cell r="AR28">
            <v>4711</v>
          </cell>
          <cell r="AS28">
            <v>451.8</v>
          </cell>
          <cell r="AT28">
            <v>1217.9000000000001</v>
          </cell>
          <cell r="AU28">
            <v>5655.027272727224</v>
          </cell>
          <cell r="AX28">
            <v>934.40000000008513</v>
          </cell>
          <cell r="AY28">
            <v>13835</v>
          </cell>
        </row>
        <row r="29">
          <cell r="A29">
            <v>1982</v>
          </cell>
          <cell r="B29">
            <v>12</v>
          </cell>
          <cell r="D29">
            <v>121721</v>
          </cell>
          <cell r="E29">
            <v>114435</v>
          </cell>
          <cell r="F29">
            <v>7286</v>
          </cell>
          <cell r="G29">
            <v>2587</v>
          </cell>
          <cell r="H29" t="str">
            <v>-</v>
          </cell>
          <cell r="I29" t="str">
            <v>-</v>
          </cell>
          <cell r="N29" t="str">
            <v>-</v>
          </cell>
          <cell r="O29" t="str">
            <v>-</v>
          </cell>
          <cell r="P29">
            <v>3564</v>
          </cell>
          <cell r="T29" t="str">
            <v>-</v>
          </cell>
          <cell r="U29" t="str">
            <v>-</v>
          </cell>
          <cell r="V29">
            <v>1408</v>
          </cell>
          <cell r="Z29">
            <v>1408</v>
          </cell>
          <cell r="AA29">
            <v>0</v>
          </cell>
          <cell r="AB29">
            <v>452.5</v>
          </cell>
          <cell r="AD29">
            <v>453</v>
          </cell>
          <cell r="AF29">
            <v>106.5</v>
          </cell>
          <cell r="AG29">
            <v>107</v>
          </cell>
          <cell r="AI29">
            <v>37168</v>
          </cell>
          <cell r="AJ29">
            <v>36078</v>
          </cell>
          <cell r="AK29">
            <v>1090</v>
          </cell>
          <cell r="AL29">
            <v>983.2</v>
          </cell>
          <cell r="AM29">
            <v>528.25</v>
          </cell>
          <cell r="AN29">
            <v>454.95</v>
          </cell>
          <cell r="AO29">
            <v>27903.398000000001</v>
          </cell>
          <cell r="AP29">
            <v>27622.047999999999</v>
          </cell>
          <cell r="AQ29">
            <v>281.35000000000002</v>
          </cell>
          <cell r="AR29">
            <v>4134</v>
          </cell>
          <cell r="AS29">
            <v>169</v>
          </cell>
          <cell r="AT29">
            <v>1170.9000000000001</v>
          </cell>
          <cell r="AU29">
            <v>5916.0545454545063</v>
          </cell>
          <cell r="AX29">
            <v>924.80000000002838</v>
          </cell>
          <cell r="AY29">
            <v>12408</v>
          </cell>
        </row>
        <row r="30">
          <cell r="A30">
            <v>1983</v>
          </cell>
          <cell r="B30">
            <v>10</v>
          </cell>
          <cell r="D30">
            <v>149675</v>
          </cell>
          <cell r="E30">
            <v>141242</v>
          </cell>
          <cell r="F30">
            <v>8433</v>
          </cell>
          <cell r="G30">
            <v>3292</v>
          </cell>
          <cell r="H30" t="str">
            <v>-</v>
          </cell>
          <cell r="I30" t="str">
            <v>-</v>
          </cell>
          <cell r="N30" t="str">
            <v>-</v>
          </cell>
          <cell r="O30" t="str">
            <v>-</v>
          </cell>
          <cell r="P30">
            <v>5022</v>
          </cell>
          <cell r="T30" t="str">
            <v>-</v>
          </cell>
          <cell r="U30" t="str">
            <v>-</v>
          </cell>
          <cell r="V30">
            <v>1383</v>
          </cell>
          <cell r="Z30">
            <v>1383</v>
          </cell>
          <cell r="AA30">
            <v>0</v>
          </cell>
          <cell r="AB30">
            <v>377.7</v>
          </cell>
          <cell r="AD30">
            <v>378</v>
          </cell>
          <cell r="AF30">
            <v>113.2</v>
          </cell>
          <cell r="AG30">
            <v>113</v>
          </cell>
          <cell r="AI30">
            <v>42070.008000000002</v>
          </cell>
          <cell r="AJ30">
            <v>41157.008000000002</v>
          </cell>
          <cell r="AK30">
            <v>913</v>
          </cell>
          <cell r="AL30">
            <v>1475.1</v>
          </cell>
          <cell r="AM30">
            <v>794.8</v>
          </cell>
          <cell r="AN30">
            <v>680.3</v>
          </cell>
          <cell r="AO30">
            <v>34249.493999999999</v>
          </cell>
          <cell r="AP30">
            <v>33975.743999999999</v>
          </cell>
          <cell r="AQ30">
            <v>273.75</v>
          </cell>
          <cell r="AR30">
            <v>5324</v>
          </cell>
          <cell r="AS30">
            <v>314.2</v>
          </cell>
          <cell r="AT30">
            <v>1265.4000000000001</v>
          </cell>
          <cell r="AU30">
            <v>6177.0818181817885</v>
          </cell>
          <cell r="AX30">
            <v>915.19999999997162</v>
          </cell>
          <cell r="AY30">
            <v>13353</v>
          </cell>
        </row>
        <row r="31">
          <cell r="A31">
            <v>1984</v>
          </cell>
          <cell r="B31">
            <v>9</v>
          </cell>
          <cell r="D31">
            <v>161162</v>
          </cell>
          <cell r="E31">
            <v>151676</v>
          </cell>
          <cell r="F31">
            <v>9486</v>
          </cell>
          <cell r="G31">
            <v>3966</v>
          </cell>
          <cell r="H31" t="str">
            <v>-</v>
          </cell>
          <cell r="I31" t="str">
            <v>-</v>
          </cell>
          <cell r="N31" t="str">
            <v>-</v>
          </cell>
          <cell r="O31" t="str">
            <v>-</v>
          </cell>
          <cell r="P31">
            <v>5737</v>
          </cell>
          <cell r="T31" t="str">
            <v>-</v>
          </cell>
          <cell r="U31" t="str">
            <v>-</v>
          </cell>
          <cell r="V31">
            <v>1593</v>
          </cell>
          <cell r="Z31">
            <v>1593</v>
          </cell>
          <cell r="AA31">
            <v>0</v>
          </cell>
          <cell r="AB31">
            <v>569.1</v>
          </cell>
          <cell r="AD31">
            <v>569</v>
          </cell>
          <cell r="AF31">
            <v>98.8</v>
          </cell>
          <cell r="AG31">
            <v>99</v>
          </cell>
          <cell r="AI31">
            <v>49869</v>
          </cell>
          <cell r="AJ31">
            <v>48582</v>
          </cell>
          <cell r="AK31">
            <v>1287</v>
          </cell>
          <cell r="AL31">
            <v>1389.8</v>
          </cell>
          <cell r="AM31">
            <v>671.4</v>
          </cell>
          <cell r="AN31">
            <v>718.4</v>
          </cell>
          <cell r="AO31">
            <v>37484.199999999997</v>
          </cell>
          <cell r="AP31">
            <v>37155.199999999997</v>
          </cell>
          <cell r="AQ31">
            <v>329</v>
          </cell>
          <cell r="AR31">
            <v>5474</v>
          </cell>
          <cell r="AS31">
            <v>276.60000000000002</v>
          </cell>
          <cell r="AT31">
            <v>1619.1</v>
          </cell>
          <cell r="AU31">
            <v>6438.1090909090126</v>
          </cell>
          <cell r="AX31">
            <v>905.59999999991487</v>
          </cell>
          <cell r="AY31">
            <v>14222</v>
          </cell>
        </row>
        <row r="32">
          <cell r="A32">
            <v>1985</v>
          </cell>
          <cell r="B32">
            <v>7</v>
          </cell>
          <cell r="D32">
            <v>162014</v>
          </cell>
          <cell r="E32">
            <v>152718</v>
          </cell>
          <cell r="F32">
            <v>9296</v>
          </cell>
          <cell r="G32">
            <v>4574</v>
          </cell>
          <cell r="H32" t="str">
            <v>-</v>
          </cell>
          <cell r="I32" t="str">
            <v>-</v>
          </cell>
          <cell r="N32" t="str">
            <v>-</v>
          </cell>
          <cell r="O32" t="str">
            <v>-</v>
          </cell>
          <cell r="P32">
            <v>4750</v>
          </cell>
          <cell r="T32" t="str">
            <v>-</v>
          </cell>
          <cell r="U32" t="str">
            <v>-</v>
          </cell>
          <cell r="V32">
            <v>2077</v>
          </cell>
          <cell r="Z32">
            <v>2077</v>
          </cell>
          <cell r="AA32">
            <v>0</v>
          </cell>
          <cell r="AB32">
            <v>863.8</v>
          </cell>
          <cell r="AD32">
            <v>864</v>
          </cell>
          <cell r="AF32">
            <v>95.1</v>
          </cell>
          <cell r="AG32">
            <v>95</v>
          </cell>
          <cell r="AI32">
            <v>54586.008000000002</v>
          </cell>
          <cell r="AJ32">
            <v>53443.008000000002</v>
          </cell>
          <cell r="AK32">
            <v>1143</v>
          </cell>
          <cell r="AL32">
            <v>1353.7</v>
          </cell>
          <cell r="AM32">
            <v>692.3</v>
          </cell>
          <cell r="AN32">
            <v>661.4</v>
          </cell>
          <cell r="AO32">
            <v>39003.800000000003</v>
          </cell>
          <cell r="AP32">
            <v>38698.400000000001</v>
          </cell>
          <cell r="AQ32">
            <v>305.39999999999998</v>
          </cell>
          <cell r="AR32">
            <v>6063</v>
          </cell>
          <cell r="AS32">
            <v>298.60000000000002</v>
          </cell>
          <cell r="AT32">
            <v>1818.5</v>
          </cell>
          <cell r="AU32">
            <v>6434</v>
          </cell>
          <cell r="AV32">
            <v>125</v>
          </cell>
          <cell r="AW32">
            <v>5718</v>
          </cell>
          <cell r="AX32">
            <v>841</v>
          </cell>
          <cell r="AY32">
            <v>14448</v>
          </cell>
        </row>
        <row r="33">
          <cell r="A33">
            <v>1986</v>
          </cell>
          <cell r="B33">
            <v>7</v>
          </cell>
          <cell r="D33">
            <v>170288</v>
          </cell>
          <cell r="E33">
            <v>160176</v>
          </cell>
          <cell r="F33">
            <v>10112</v>
          </cell>
          <cell r="G33">
            <v>5225</v>
          </cell>
          <cell r="H33" t="str">
            <v>-</v>
          </cell>
          <cell r="I33" t="str">
            <v>-</v>
          </cell>
          <cell r="N33" t="str">
            <v>-</v>
          </cell>
          <cell r="O33" t="str">
            <v>-</v>
          </cell>
          <cell r="P33">
            <v>5068</v>
          </cell>
          <cell r="T33" t="str">
            <v>-</v>
          </cell>
          <cell r="U33" t="str">
            <v>-</v>
          </cell>
          <cell r="V33">
            <v>2257</v>
          </cell>
          <cell r="Z33">
            <v>2257</v>
          </cell>
          <cell r="AA33">
            <v>0</v>
          </cell>
          <cell r="AB33">
            <v>861.1</v>
          </cell>
          <cell r="AD33">
            <v>861</v>
          </cell>
          <cell r="AF33">
            <v>82.9</v>
          </cell>
          <cell r="AG33">
            <v>83</v>
          </cell>
          <cell r="AI33">
            <v>54853</v>
          </cell>
          <cell r="AJ33">
            <v>53400</v>
          </cell>
          <cell r="AK33">
            <v>1453</v>
          </cell>
          <cell r="AL33">
            <v>1556.5</v>
          </cell>
          <cell r="AM33">
            <v>810.3</v>
          </cell>
          <cell r="AN33">
            <v>746.2</v>
          </cell>
          <cell r="AO33">
            <v>38191.794000000002</v>
          </cell>
          <cell r="AP33">
            <v>37853.343999999997</v>
          </cell>
          <cell r="AQ33">
            <v>338.45</v>
          </cell>
          <cell r="AR33">
            <v>5921</v>
          </cell>
          <cell r="AS33">
            <v>460.2</v>
          </cell>
          <cell r="AT33">
            <v>1587.1</v>
          </cell>
          <cell r="AU33">
            <v>7152</v>
          </cell>
          <cell r="AV33">
            <v>173</v>
          </cell>
          <cell r="AW33">
            <v>6469</v>
          </cell>
          <cell r="AX33">
            <v>856</v>
          </cell>
          <cell r="AY33">
            <v>15259</v>
          </cell>
        </row>
        <row r="34">
          <cell r="A34">
            <v>1987</v>
          </cell>
          <cell r="B34">
            <v>4</v>
          </cell>
          <cell r="D34">
            <v>185056</v>
          </cell>
          <cell r="E34">
            <v>174566</v>
          </cell>
          <cell r="F34">
            <v>10490</v>
          </cell>
          <cell r="G34">
            <v>4879</v>
          </cell>
          <cell r="H34" t="str">
            <v>-</v>
          </cell>
          <cell r="I34" t="str">
            <v>-</v>
          </cell>
          <cell r="N34" t="str">
            <v>-</v>
          </cell>
          <cell r="O34" t="str">
            <v>-</v>
          </cell>
          <cell r="P34">
            <v>6157</v>
          </cell>
          <cell r="T34" t="str">
            <v>-</v>
          </cell>
          <cell r="U34" t="str">
            <v>-</v>
          </cell>
          <cell r="V34">
            <v>2393</v>
          </cell>
          <cell r="Z34">
            <v>2393</v>
          </cell>
          <cell r="AA34">
            <v>0</v>
          </cell>
          <cell r="AB34">
            <v>919.8</v>
          </cell>
          <cell r="AD34">
            <v>920</v>
          </cell>
          <cell r="AF34">
            <v>123.7</v>
          </cell>
          <cell r="AG34">
            <v>124</v>
          </cell>
          <cell r="AI34">
            <v>61775</v>
          </cell>
          <cell r="AJ34">
            <v>60288</v>
          </cell>
          <cell r="AK34">
            <v>1487</v>
          </cell>
          <cell r="AL34">
            <v>1685.3</v>
          </cell>
          <cell r="AM34">
            <v>741</v>
          </cell>
          <cell r="AN34">
            <v>944.3</v>
          </cell>
          <cell r="AO34">
            <v>41861.902000000002</v>
          </cell>
          <cell r="AP34">
            <v>41407.552000000003</v>
          </cell>
          <cell r="AQ34">
            <v>454.35</v>
          </cell>
          <cell r="AR34">
            <v>6500</v>
          </cell>
          <cell r="AS34">
            <v>507.1</v>
          </cell>
          <cell r="AT34">
            <v>1586.4</v>
          </cell>
          <cell r="AU34">
            <v>7776</v>
          </cell>
          <cell r="AV34">
            <v>160</v>
          </cell>
          <cell r="AW34">
            <v>6878</v>
          </cell>
          <cell r="AX34">
            <v>1058</v>
          </cell>
          <cell r="AY34">
            <v>16044</v>
          </cell>
        </row>
        <row r="35">
          <cell r="A35">
            <v>1988</v>
          </cell>
          <cell r="B35">
            <v>6</v>
          </cell>
          <cell r="D35">
            <v>184327</v>
          </cell>
          <cell r="E35">
            <v>172770</v>
          </cell>
          <cell r="F35">
            <v>11557</v>
          </cell>
          <cell r="G35">
            <v>5171</v>
          </cell>
          <cell r="H35" t="str">
            <v>-</v>
          </cell>
          <cell r="I35" t="str">
            <v>-</v>
          </cell>
          <cell r="N35" t="str">
            <v>-</v>
          </cell>
          <cell r="O35" t="str">
            <v>-</v>
          </cell>
          <cell r="P35">
            <v>6195</v>
          </cell>
          <cell r="T35" t="str">
            <v>-</v>
          </cell>
          <cell r="U35" t="str">
            <v>-</v>
          </cell>
          <cell r="V35">
            <v>2279</v>
          </cell>
          <cell r="Z35">
            <v>2279</v>
          </cell>
          <cell r="AA35">
            <v>0</v>
          </cell>
          <cell r="AB35">
            <v>800</v>
          </cell>
          <cell r="AD35">
            <v>975</v>
          </cell>
          <cell r="AF35">
            <v>77</v>
          </cell>
          <cell r="AG35">
            <v>77</v>
          </cell>
          <cell r="AI35">
            <v>60737</v>
          </cell>
          <cell r="AJ35">
            <v>59274</v>
          </cell>
          <cell r="AK35">
            <v>1463</v>
          </cell>
          <cell r="AL35">
            <v>1479</v>
          </cell>
          <cell r="AM35">
            <v>857</v>
          </cell>
          <cell r="AN35">
            <v>622</v>
          </cell>
          <cell r="AO35">
            <v>41737</v>
          </cell>
          <cell r="AP35">
            <v>41106</v>
          </cell>
          <cell r="AQ35">
            <v>631</v>
          </cell>
          <cell r="AR35">
            <v>6224</v>
          </cell>
          <cell r="AS35">
            <v>573.6</v>
          </cell>
          <cell r="AT35">
            <v>2236.6</v>
          </cell>
          <cell r="AU35">
            <v>7977</v>
          </cell>
          <cell r="AV35">
            <v>168</v>
          </cell>
          <cell r="AW35">
            <v>6985</v>
          </cell>
          <cell r="AX35">
            <v>1160</v>
          </cell>
          <cell r="AY35">
            <v>16639</v>
          </cell>
        </row>
        <row r="36">
          <cell r="A36">
            <v>1989</v>
          </cell>
          <cell r="B36">
            <v>4</v>
          </cell>
          <cell r="D36">
            <v>182104</v>
          </cell>
          <cell r="E36">
            <v>170095</v>
          </cell>
          <cell r="F36">
            <v>12009</v>
          </cell>
          <cell r="G36">
            <v>4797</v>
          </cell>
          <cell r="H36" t="str">
            <v>-</v>
          </cell>
          <cell r="I36" t="str">
            <v>-</v>
          </cell>
          <cell r="J36">
            <v>0.72790355822341912</v>
          </cell>
          <cell r="N36" t="str">
            <v>-</v>
          </cell>
          <cell r="O36" t="str">
            <v>-</v>
          </cell>
          <cell r="P36">
            <v>4826</v>
          </cell>
          <cell r="T36" t="str">
            <v>-</v>
          </cell>
          <cell r="U36" t="str">
            <v>-</v>
          </cell>
          <cell r="V36">
            <v>2323</v>
          </cell>
          <cell r="Z36">
            <v>2323</v>
          </cell>
          <cell r="AA36">
            <v>0</v>
          </cell>
          <cell r="AB36">
            <v>780</v>
          </cell>
          <cell r="AD36">
            <v>780</v>
          </cell>
          <cell r="AF36">
            <v>56</v>
          </cell>
          <cell r="AG36">
            <v>56</v>
          </cell>
          <cell r="AI36">
            <v>59245</v>
          </cell>
          <cell r="AJ36">
            <v>58000</v>
          </cell>
          <cell r="AK36">
            <v>1245</v>
          </cell>
          <cell r="AL36">
            <v>1679</v>
          </cell>
          <cell r="AM36">
            <v>1038</v>
          </cell>
          <cell r="AN36">
            <v>641</v>
          </cell>
          <cell r="AO36">
            <v>40967.508000000002</v>
          </cell>
          <cell r="AP36">
            <v>40537.008000000002</v>
          </cell>
          <cell r="AQ36">
            <v>430.5</v>
          </cell>
          <cell r="AR36">
            <v>6917</v>
          </cell>
          <cell r="AS36">
            <v>591.70000000000005</v>
          </cell>
          <cell r="AT36">
            <v>2123.6999999999998</v>
          </cell>
          <cell r="AU36">
            <v>8065</v>
          </cell>
          <cell r="AV36">
            <v>158</v>
          </cell>
          <cell r="AW36">
            <v>7032</v>
          </cell>
          <cell r="AX36">
            <v>1191</v>
          </cell>
          <cell r="AY36">
            <v>16555</v>
          </cell>
        </row>
        <row r="37">
          <cell r="A37">
            <v>1990</v>
          </cell>
          <cell r="B37">
            <v>8.6</v>
          </cell>
          <cell r="C37">
            <v>0</v>
          </cell>
          <cell r="D37">
            <v>156406</v>
          </cell>
          <cell r="E37">
            <v>141169</v>
          </cell>
          <cell r="F37">
            <v>15237</v>
          </cell>
          <cell r="G37">
            <v>1548.777</v>
          </cell>
          <cell r="H37">
            <v>936.54600000000005</v>
          </cell>
          <cell r="I37">
            <v>612.23099999999999</v>
          </cell>
          <cell r="J37">
            <v>0.6047003538921355</v>
          </cell>
          <cell r="N37">
            <v>936.54599999999994</v>
          </cell>
          <cell r="O37">
            <v>612.23100000000011</v>
          </cell>
          <cell r="P37">
            <v>1196.5909999999999</v>
          </cell>
          <cell r="Q37">
            <v>1084.864</v>
          </cell>
          <cell r="R37">
            <v>111.727</v>
          </cell>
          <cell r="S37">
            <v>0.90662891497596076</v>
          </cell>
          <cell r="T37">
            <v>1084.8639999999998</v>
          </cell>
          <cell r="U37">
            <v>111.72700000000009</v>
          </cell>
          <cell r="V37">
            <v>2832</v>
          </cell>
          <cell r="Z37">
            <v>1575</v>
          </cell>
          <cell r="AA37">
            <v>1257</v>
          </cell>
          <cell r="AB37">
            <v>0</v>
          </cell>
          <cell r="AD37">
            <v>670</v>
          </cell>
          <cell r="AF37">
            <v>35</v>
          </cell>
          <cell r="AG37">
            <v>35</v>
          </cell>
          <cell r="AI37">
            <v>54906</v>
          </cell>
          <cell r="AJ37">
            <v>53702</v>
          </cell>
          <cell r="AK37">
            <v>1204</v>
          </cell>
          <cell r="AL37">
            <v>1561</v>
          </cell>
          <cell r="AM37">
            <v>998</v>
          </cell>
          <cell r="AN37">
            <v>563</v>
          </cell>
          <cell r="AO37">
            <v>37936.908000000003</v>
          </cell>
          <cell r="AP37">
            <v>37465.008000000002</v>
          </cell>
          <cell r="AQ37">
            <v>471.9</v>
          </cell>
          <cell r="AR37">
            <v>6358</v>
          </cell>
          <cell r="AS37">
            <v>521.70000000000005</v>
          </cell>
          <cell r="AT37">
            <v>2439.5</v>
          </cell>
          <cell r="AU37">
            <v>7152</v>
          </cell>
          <cell r="AV37">
            <v>191</v>
          </cell>
          <cell r="AW37">
            <v>6277</v>
          </cell>
          <cell r="AX37">
            <v>1066</v>
          </cell>
          <cell r="AY37">
            <v>16466</v>
          </cell>
        </row>
        <row r="38">
          <cell r="A38">
            <v>1991</v>
          </cell>
          <cell r="B38">
            <v>9.3000000000000007</v>
          </cell>
          <cell r="C38">
            <v>0</v>
          </cell>
          <cell r="D38">
            <v>154206</v>
          </cell>
          <cell r="E38">
            <v>138508</v>
          </cell>
          <cell r="F38">
            <v>15699</v>
          </cell>
          <cell r="G38">
            <v>2281.2849999999999</v>
          </cell>
          <cell r="H38">
            <v>1322.385</v>
          </cell>
          <cell r="I38">
            <v>958.9</v>
          </cell>
          <cell r="J38">
            <v>0.57966672292151133</v>
          </cell>
          <cell r="N38">
            <v>1322.385</v>
          </cell>
          <cell r="O38">
            <v>958.89999999999986</v>
          </cell>
          <cell r="P38">
            <v>1355.9480000000001</v>
          </cell>
          <cell r="Q38">
            <v>1129.9480000000001</v>
          </cell>
          <cell r="R38">
            <v>226</v>
          </cell>
          <cell r="S38">
            <v>0.83332694174112876</v>
          </cell>
          <cell r="T38">
            <v>1129.9480000000001</v>
          </cell>
          <cell r="U38">
            <v>226</v>
          </cell>
          <cell r="V38">
            <v>3668</v>
          </cell>
          <cell r="Z38">
            <v>1940</v>
          </cell>
          <cell r="AA38">
            <v>1728</v>
          </cell>
          <cell r="AB38">
            <v>0</v>
          </cell>
          <cell r="AD38">
            <v>215</v>
          </cell>
          <cell r="AF38">
            <v>0</v>
          </cell>
          <cell r="AG38">
            <v>30</v>
          </cell>
          <cell r="AI38">
            <v>52040.008000000002</v>
          </cell>
          <cell r="AJ38">
            <v>51037.008000000002</v>
          </cell>
          <cell r="AK38">
            <v>1003</v>
          </cell>
          <cell r="AL38">
            <v>1485.9</v>
          </cell>
          <cell r="AM38">
            <v>900</v>
          </cell>
          <cell r="AN38">
            <v>585.9</v>
          </cell>
          <cell r="AO38">
            <v>36980</v>
          </cell>
          <cell r="AP38">
            <v>36500</v>
          </cell>
          <cell r="AQ38">
            <v>480</v>
          </cell>
          <cell r="AR38">
            <v>5548</v>
          </cell>
          <cell r="AS38">
            <v>569.29999999999995</v>
          </cell>
          <cell r="AT38">
            <v>1940.8</v>
          </cell>
          <cell r="AU38">
            <v>7694</v>
          </cell>
          <cell r="AV38">
            <v>141</v>
          </cell>
          <cell r="AW38">
            <v>7020</v>
          </cell>
          <cell r="AX38">
            <v>815</v>
          </cell>
          <cell r="AY38">
            <v>16559</v>
          </cell>
        </row>
        <row r="39">
          <cell r="A39">
            <v>1992</v>
          </cell>
          <cell r="B39">
            <v>5.5670000000000002</v>
          </cell>
          <cell r="C39">
            <v>2.4390000000000001</v>
          </cell>
          <cell r="D39">
            <v>163745</v>
          </cell>
          <cell r="E39">
            <v>146807</v>
          </cell>
          <cell r="F39">
            <v>16938</v>
          </cell>
          <cell r="G39">
            <v>5123</v>
          </cell>
          <cell r="H39">
            <v>4121</v>
          </cell>
          <cell r="I39">
            <v>1002</v>
          </cell>
          <cell r="J39">
            <v>0.80441147764981458</v>
          </cell>
          <cell r="N39">
            <v>4121</v>
          </cell>
          <cell r="O39">
            <v>1002</v>
          </cell>
          <cell r="P39">
            <v>2103</v>
          </cell>
          <cell r="Q39">
            <v>1986</v>
          </cell>
          <cell r="R39">
            <v>117</v>
          </cell>
          <cell r="S39">
            <v>0.94436519258202567</v>
          </cell>
          <cell r="T39">
            <v>1986</v>
          </cell>
          <cell r="U39">
            <v>117</v>
          </cell>
          <cell r="V39">
            <v>3100</v>
          </cell>
          <cell r="Z39">
            <v>1393</v>
          </cell>
          <cell r="AA39">
            <v>1707</v>
          </cell>
          <cell r="AB39">
            <v>0</v>
          </cell>
          <cell r="AD39">
            <v>0</v>
          </cell>
          <cell r="AF39">
            <v>0</v>
          </cell>
          <cell r="AG39">
            <v>0</v>
          </cell>
          <cell r="AI39">
            <v>56318</v>
          </cell>
          <cell r="AJ39">
            <v>55512</v>
          </cell>
          <cell r="AK39">
            <v>806</v>
          </cell>
          <cell r="AL39">
            <v>1388</v>
          </cell>
          <cell r="AM39">
            <v>757</v>
          </cell>
          <cell r="AN39">
            <v>631</v>
          </cell>
          <cell r="AO39">
            <v>39778</v>
          </cell>
          <cell r="AP39">
            <v>39352</v>
          </cell>
          <cell r="AQ39">
            <v>426</v>
          </cell>
          <cell r="AR39">
            <v>6568</v>
          </cell>
          <cell r="AS39">
            <v>644.53899999999999</v>
          </cell>
          <cell r="AT39">
            <v>2979.297</v>
          </cell>
          <cell r="AU39">
            <v>8077</v>
          </cell>
          <cell r="AV39">
            <v>173</v>
          </cell>
          <cell r="AW39">
            <v>7135</v>
          </cell>
          <cell r="AX39">
            <v>1115</v>
          </cell>
          <cell r="AY39">
            <v>16585</v>
          </cell>
        </row>
        <row r="40">
          <cell r="A40">
            <v>1993</v>
          </cell>
          <cell r="B40">
            <v>5.3360000000000003</v>
          </cell>
          <cell r="C40">
            <v>2.302</v>
          </cell>
          <cell r="D40">
            <v>169576</v>
          </cell>
          <cell r="E40">
            <v>150480</v>
          </cell>
          <cell r="F40">
            <v>19097</v>
          </cell>
          <cell r="G40">
            <v>4428.2550000000001</v>
          </cell>
          <cell r="H40">
            <v>3473</v>
          </cell>
          <cell r="I40">
            <v>955.255</v>
          </cell>
          <cell r="J40">
            <v>0.78428184465438411</v>
          </cell>
          <cell r="N40">
            <v>3473</v>
          </cell>
          <cell r="O40">
            <v>955.25500000000011</v>
          </cell>
          <cell r="P40">
            <v>1175</v>
          </cell>
          <cell r="Q40">
            <v>1048</v>
          </cell>
          <cell r="R40">
            <v>127</v>
          </cell>
          <cell r="S40">
            <v>0.89191489361702125</v>
          </cell>
          <cell r="T40">
            <v>1048</v>
          </cell>
          <cell r="U40">
            <v>127</v>
          </cell>
          <cell r="V40">
            <v>2655</v>
          </cell>
          <cell r="Z40">
            <v>1384</v>
          </cell>
          <cell r="AA40">
            <v>1271</v>
          </cell>
          <cell r="AB40">
            <v>0</v>
          </cell>
          <cell r="AD40">
            <v>0</v>
          </cell>
          <cell r="AF40">
            <v>0</v>
          </cell>
          <cell r="AG40">
            <v>0</v>
          </cell>
          <cell r="AI40">
            <v>59774.008000000002</v>
          </cell>
          <cell r="AJ40">
            <v>58651.008000000002</v>
          </cell>
          <cell r="AK40">
            <v>1123</v>
          </cell>
          <cell r="AL40">
            <v>1370</v>
          </cell>
          <cell r="AM40">
            <v>645</v>
          </cell>
          <cell r="AN40">
            <v>725</v>
          </cell>
          <cell r="AO40">
            <v>43592</v>
          </cell>
          <cell r="AP40">
            <v>42945</v>
          </cell>
          <cell r="AQ40">
            <v>647</v>
          </cell>
          <cell r="AR40">
            <v>7248</v>
          </cell>
          <cell r="AS40">
            <v>764.16</v>
          </cell>
          <cell r="AT40">
            <v>3898.2260000000001</v>
          </cell>
          <cell r="AU40">
            <v>8001</v>
          </cell>
          <cell r="AV40">
            <v>188</v>
          </cell>
          <cell r="AW40">
            <v>7387</v>
          </cell>
          <cell r="AX40">
            <v>802</v>
          </cell>
          <cell r="AY40">
            <v>17557</v>
          </cell>
        </row>
        <row r="41">
          <cell r="A41">
            <v>1994</v>
          </cell>
          <cell r="B41">
            <v>6.2</v>
          </cell>
          <cell r="C41">
            <v>1.6</v>
          </cell>
          <cell r="D41">
            <v>177382</v>
          </cell>
          <cell r="E41">
            <v>154170</v>
          </cell>
          <cell r="F41">
            <v>23212</v>
          </cell>
          <cell r="G41">
            <v>5255.0550000000003</v>
          </cell>
          <cell r="H41">
            <v>3816</v>
          </cell>
          <cell r="I41">
            <v>1439.0550000000001</v>
          </cell>
          <cell r="J41">
            <v>0.72615795648190162</v>
          </cell>
          <cell r="N41">
            <v>3815.9999999999995</v>
          </cell>
          <cell r="O41">
            <v>1439.0550000000007</v>
          </cell>
          <cell r="P41">
            <v>1253</v>
          </cell>
          <cell r="Q41">
            <v>946</v>
          </cell>
          <cell r="R41">
            <v>307</v>
          </cell>
          <cell r="S41">
            <v>0.75498802873104554</v>
          </cell>
          <cell r="T41">
            <v>946</v>
          </cell>
          <cell r="U41">
            <v>307</v>
          </cell>
          <cell r="V41">
            <v>2809</v>
          </cell>
          <cell r="Z41">
            <v>1656</v>
          </cell>
          <cell r="AA41">
            <v>1153</v>
          </cell>
          <cell r="AB41">
            <v>0</v>
          </cell>
          <cell r="AD41">
            <v>0</v>
          </cell>
          <cell r="AF41">
            <v>0</v>
          </cell>
          <cell r="AG41">
            <v>0</v>
          </cell>
          <cell r="AI41">
            <v>61650</v>
          </cell>
          <cell r="AJ41">
            <v>60648</v>
          </cell>
          <cell r="AK41">
            <v>1002</v>
          </cell>
          <cell r="AL41">
            <v>1534</v>
          </cell>
          <cell r="AM41">
            <v>691</v>
          </cell>
          <cell r="AN41">
            <v>843</v>
          </cell>
          <cell r="AO41">
            <v>45727</v>
          </cell>
          <cell r="AP41">
            <v>44924</v>
          </cell>
          <cell r="AQ41">
            <v>803</v>
          </cell>
          <cell r="AR41">
            <v>7655</v>
          </cell>
          <cell r="AS41">
            <v>794.4</v>
          </cell>
          <cell r="AT41">
            <v>4634.2</v>
          </cell>
          <cell r="AU41">
            <v>9608</v>
          </cell>
          <cell r="AV41">
            <v>160</v>
          </cell>
          <cell r="AW41">
            <v>8831</v>
          </cell>
          <cell r="AX41">
            <v>937</v>
          </cell>
          <cell r="AY41">
            <v>18348</v>
          </cell>
        </row>
        <row r="42">
          <cell r="A42">
            <v>1995</v>
          </cell>
          <cell r="B42">
            <v>6.1</v>
          </cell>
          <cell r="C42">
            <v>1.6</v>
          </cell>
          <cell r="D42">
            <v>183156</v>
          </cell>
          <cell r="E42">
            <v>157444</v>
          </cell>
          <cell r="F42">
            <v>25713</v>
          </cell>
          <cell r="G42">
            <v>6555.1</v>
          </cell>
          <cell r="H42">
            <v>5084</v>
          </cell>
          <cell r="I42">
            <v>1471.1</v>
          </cell>
          <cell r="J42">
            <v>0.77557931991884177</v>
          </cell>
          <cell r="N42">
            <v>5084</v>
          </cell>
          <cell r="O42">
            <v>1471.1000000000004</v>
          </cell>
          <cell r="P42">
            <v>1186.8</v>
          </cell>
          <cell r="Q42">
            <v>729</v>
          </cell>
          <cell r="R42">
            <v>457.8</v>
          </cell>
          <cell r="S42">
            <v>0.61425682507583423</v>
          </cell>
          <cell r="T42">
            <v>729</v>
          </cell>
          <cell r="U42">
            <v>457.79999999999995</v>
          </cell>
          <cell r="V42">
            <v>3188</v>
          </cell>
          <cell r="Z42">
            <v>937</v>
          </cell>
          <cell r="AA42">
            <v>2251</v>
          </cell>
          <cell r="AB42">
            <v>0</v>
          </cell>
          <cell r="AD42">
            <v>0</v>
          </cell>
          <cell r="AF42">
            <v>0</v>
          </cell>
          <cell r="AG42">
            <v>0</v>
          </cell>
          <cell r="AI42">
            <v>60436</v>
          </cell>
          <cell r="AJ42">
            <v>59343</v>
          </cell>
          <cell r="AK42">
            <v>1093</v>
          </cell>
          <cell r="AL42">
            <v>1652.4</v>
          </cell>
          <cell r="AM42">
            <v>760</v>
          </cell>
          <cell r="AN42">
            <v>892.4</v>
          </cell>
          <cell r="AO42">
            <v>48330</v>
          </cell>
          <cell r="AP42">
            <v>47561</v>
          </cell>
          <cell r="AQ42">
            <v>769</v>
          </cell>
          <cell r="AR42">
            <v>8358</v>
          </cell>
          <cell r="AS42">
            <v>881.7</v>
          </cell>
          <cell r="AT42">
            <v>5796.9</v>
          </cell>
          <cell r="AU42">
            <v>10111</v>
          </cell>
          <cell r="AV42">
            <v>170</v>
          </cell>
          <cell r="AW42">
            <v>8803</v>
          </cell>
          <cell r="AX42">
            <v>1478</v>
          </cell>
          <cell r="AY42">
            <v>18713</v>
          </cell>
        </row>
        <row r="43">
          <cell r="A43">
            <v>1996</v>
          </cell>
          <cell r="B43">
            <v>5.4</v>
          </cell>
          <cell r="C43">
            <v>1.4</v>
          </cell>
          <cell r="D43">
            <v>177944</v>
          </cell>
          <cell r="E43">
            <v>151310</v>
          </cell>
          <cell r="F43">
            <v>26635</v>
          </cell>
          <cell r="G43">
            <v>6089</v>
          </cell>
          <cell r="H43">
            <v>4772</v>
          </cell>
          <cell r="I43">
            <v>1317</v>
          </cell>
          <cell r="J43">
            <v>0.78370832649039246</v>
          </cell>
          <cell r="N43">
            <v>4722.5024789858271</v>
          </cell>
          <cell r="O43">
            <v>1366.4975210141729</v>
          </cell>
          <cell r="P43">
            <v>955.3</v>
          </cell>
          <cell r="Q43">
            <v>607.29999999999995</v>
          </cell>
          <cell r="R43">
            <v>348</v>
          </cell>
          <cell r="S43">
            <v>0.63571652883910812</v>
          </cell>
          <cell r="T43">
            <v>607.29999999999995</v>
          </cell>
          <cell r="U43">
            <v>348</v>
          </cell>
          <cell r="V43">
            <v>3188</v>
          </cell>
          <cell r="Z43">
            <v>937</v>
          </cell>
          <cell r="AA43">
            <v>2251</v>
          </cell>
          <cell r="AB43">
            <v>0</v>
          </cell>
          <cell r="AD43">
            <v>0</v>
          </cell>
          <cell r="AF43">
            <v>0</v>
          </cell>
          <cell r="AG43">
            <v>0</v>
          </cell>
          <cell r="AI43">
            <v>62828</v>
          </cell>
          <cell r="AJ43">
            <v>61828</v>
          </cell>
          <cell r="AK43">
            <v>1000</v>
          </cell>
          <cell r="AL43">
            <v>1698</v>
          </cell>
          <cell r="AM43">
            <v>768</v>
          </cell>
          <cell r="AN43">
            <v>930</v>
          </cell>
          <cell r="AO43">
            <v>50468</v>
          </cell>
          <cell r="AP43">
            <v>49618</v>
          </cell>
          <cell r="AQ43">
            <v>850</v>
          </cell>
          <cell r="AR43">
            <v>9963</v>
          </cell>
          <cell r="AS43">
            <v>1097.5</v>
          </cell>
          <cell r="AT43">
            <v>6860</v>
          </cell>
          <cell r="AU43">
            <v>9676</v>
          </cell>
          <cell r="AV43">
            <v>168</v>
          </cell>
          <cell r="AW43">
            <v>8819</v>
          </cell>
          <cell r="AX43">
            <v>1025</v>
          </cell>
          <cell r="AY43">
            <v>18414</v>
          </cell>
        </row>
        <row r="44">
          <cell r="A44">
            <v>1997</v>
          </cell>
          <cell r="B44">
            <v>4.5999999999999996</v>
          </cell>
          <cell r="C44">
            <v>1.3</v>
          </cell>
          <cell r="D44">
            <v>183531</v>
          </cell>
          <cell r="E44">
            <v>153764</v>
          </cell>
          <cell r="F44">
            <v>29767</v>
          </cell>
          <cell r="G44">
            <v>6681.3</v>
          </cell>
          <cell r="H44">
            <v>4840.3</v>
          </cell>
          <cell r="I44">
            <v>1841</v>
          </cell>
          <cell r="J44">
            <v>0.72445482166644215</v>
          </cell>
          <cell r="N44">
            <v>5181.8781101737577</v>
          </cell>
          <cell r="O44">
            <v>1499.4218898262425</v>
          </cell>
          <cell r="P44">
            <v>701.4</v>
          </cell>
          <cell r="Q44">
            <v>394.4</v>
          </cell>
          <cell r="R44">
            <v>307</v>
          </cell>
          <cell r="S44">
            <v>0.5623039635015683</v>
          </cell>
          <cell r="T44">
            <v>394.4</v>
          </cell>
          <cell r="U44">
            <v>307</v>
          </cell>
          <cell r="V44">
            <v>3188</v>
          </cell>
          <cell r="Z44">
            <v>937</v>
          </cell>
          <cell r="AA44">
            <v>2251</v>
          </cell>
          <cell r="AB44">
            <v>0</v>
          </cell>
          <cell r="AD44">
            <v>0</v>
          </cell>
          <cell r="AF44">
            <v>0</v>
          </cell>
          <cell r="AG44">
            <v>0</v>
          </cell>
          <cell r="AI44">
            <v>64764</v>
          </cell>
          <cell r="AJ44">
            <v>63929</v>
          </cell>
          <cell r="AK44">
            <v>835</v>
          </cell>
          <cell r="AL44">
            <v>1824.2</v>
          </cell>
          <cell r="AM44">
            <v>800.5</v>
          </cell>
          <cell r="AN44">
            <v>1023.7</v>
          </cell>
          <cell r="AO44">
            <v>48686.2</v>
          </cell>
          <cell r="AP44">
            <v>47664</v>
          </cell>
          <cell r="AQ44">
            <v>1022.2</v>
          </cell>
          <cell r="AR44">
            <v>11348</v>
          </cell>
          <cell r="AS44">
            <v>1092.5</v>
          </cell>
          <cell r="AT44">
            <v>7986</v>
          </cell>
          <cell r="AU44">
            <v>10113</v>
          </cell>
          <cell r="AV44">
            <v>212</v>
          </cell>
          <cell r="AW44">
            <v>9297</v>
          </cell>
          <cell r="AX44">
            <v>1028</v>
          </cell>
          <cell r="AY44">
            <v>18969</v>
          </cell>
        </row>
        <row r="45">
          <cell r="A45">
            <v>1998</v>
          </cell>
          <cell r="B45">
            <v>8</v>
          </cell>
          <cell r="C45">
            <v>2.2999999999999998</v>
          </cell>
          <cell r="D45">
            <v>173902</v>
          </cell>
          <cell r="E45">
            <v>142767</v>
          </cell>
          <cell r="F45">
            <v>31135</v>
          </cell>
          <cell r="G45">
            <v>6954.5</v>
          </cell>
          <cell r="H45">
            <v>5414.2</v>
          </cell>
          <cell r="I45">
            <v>1540.3</v>
          </cell>
          <cell r="J45">
            <v>0.77851750665037023</v>
          </cell>
          <cell r="N45">
            <v>5393.766380375585</v>
          </cell>
          <cell r="O45">
            <v>1560.733619624415</v>
          </cell>
          <cell r="P45">
            <v>2028.9</v>
          </cell>
          <cell r="Q45">
            <v>1736.5</v>
          </cell>
          <cell r="R45">
            <v>292.39999999999998</v>
          </cell>
          <cell r="S45">
            <v>0.85588249790526882</v>
          </cell>
          <cell r="T45">
            <v>1736.5</v>
          </cell>
          <cell r="U45">
            <v>292.40000000000009</v>
          </cell>
          <cell r="V45">
            <v>3757</v>
          </cell>
          <cell r="Z45">
            <v>810</v>
          </cell>
          <cell r="AA45">
            <v>2947</v>
          </cell>
          <cell r="AB45">
            <v>0</v>
          </cell>
          <cell r="AD45">
            <v>0</v>
          </cell>
          <cell r="AF45">
            <v>0</v>
          </cell>
          <cell r="AG45">
            <v>0</v>
          </cell>
          <cell r="AI45">
            <v>47185.264000000003</v>
          </cell>
          <cell r="AJ45">
            <v>46158.264999999999</v>
          </cell>
          <cell r="AK45">
            <v>1027</v>
          </cell>
          <cell r="AL45">
            <v>1398.9449999999999</v>
          </cell>
          <cell r="AM45">
            <v>445.14499999999998</v>
          </cell>
          <cell r="AN45">
            <v>953.8</v>
          </cell>
          <cell r="AO45">
            <v>35160.28</v>
          </cell>
          <cell r="AP45">
            <v>33981.881000000001</v>
          </cell>
          <cell r="AQ45">
            <v>1178.4000000000001</v>
          </cell>
          <cell r="AR45">
            <v>12416.028</v>
          </cell>
          <cell r="AS45">
            <v>999.6</v>
          </cell>
          <cell r="AT45">
            <v>9324.2999999999993</v>
          </cell>
          <cell r="AU45">
            <v>9740</v>
          </cell>
          <cell r="AV45">
            <v>189</v>
          </cell>
          <cell r="AW45">
            <v>9043</v>
          </cell>
          <cell r="AX45">
            <v>886</v>
          </cell>
          <cell r="AY45">
            <v>18875</v>
          </cell>
        </row>
        <row r="46">
          <cell r="A46">
            <v>1999</v>
          </cell>
          <cell r="B46">
            <v>7</v>
          </cell>
          <cell r="C46">
            <v>2</v>
          </cell>
          <cell r="D46">
            <v>190987</v>
          </cell>
          <cell r="E46">
            <v>159354</v>
          </cell>
          <cell r="F46">
            <v>31633</v>
          </cell>
          <cell r="G46">
            <v>6157</v>
          </cell>
          <cell r="H46">
            <v>4418</v>
          </cell>
          <cell r="I46">
            <v>1739</v>
          </cell>
          <cell r="J46">
            <v>0.71755725190839692</v>
          </cell>
          <cell r="N46">
            <v>4775.2418727403092</v>
          </cell>
          <cell r="O46">
            <v>1381.7581272596908</v>
          </cell>
          <cell r="P46">
            <v>2213</v>
          </cell>
          <cell r="Q46">
            <v>1931</v>
          </cell>
          <cell r="R46">
            <v>282</v>
          </cell>
          <cell r="S46">
            <v>0.87257117035698151</v>
          </cell>
          <cell r="T46">
            <v>1931</v>
          </cell>
          <cell r="U46">
            <v>282</v>
          </cell>
          <cell r="V46">
            <v>3225</v>
          </cell>
          <cell r="Z46">
            <v>490</v>
          </cell>
          <cell r="AA46">
            <v>2735</v>
          </cell>
          <cell r="AB46">
            <v>0</v>
          </cell>
          <cell r="AD46">
            <v>0</v>
          </cell>
          <cell r="AF46">
            <v>0</v>
          </cell>
          <cell r="AG46">
            <v>0</v>
          </cell>
          <cell r="AI46">
            <v>50411.78</v>
          </cell>
          <cell r="AJ46">
            <v>49361.078999999998</v>
          </cell>
          <cell r="AK46">
            <v>1050.7</v>
          </cell>
          <cell r="AL46">
            <v>1619.183</v>
          </cell>
          <cell r="AM46">
            <v>535.18299999999999</v>
          </cell>
          <cell r="AN46">
            <v>1084</v>
          </cell>
          <cell r="AO46">
            <v>36191.436000000002</v>
          </cell>
          <cell r="AP46">
            <v>34852.436000000002</v>
          </cell>
          <cell r="AQ46">
            <v>1339</v>
          </cell>
          <cell r="AR46">
            <v>14600.162</v>
          </cell>
          <cell r="AS46">
            <v>1281.722</v>
          </cell>
          <cell r="AT46">
            <v>10664.456</v>
          </cell>
          <cell r="AU46">
            <v>10640</v>
          </cell>
          <cell r="AV46">
            <v>168</v>
          </cell>
          <cell r="AW46">
            <v>9858</v>
          </cell>
          <cell r="AX46">
            <v>950</v>
          </cell>
          <cell r="AY46">
            <v>20280</v>
          </cell>
        </row>
        <row r="47">
          <cell r="A47">
            <v>2000</v>
          </cell>
          <cell r="B47">
            <v>6.4</v>
          </cell>
          <cell r="C47">
            <v>2.67</v>
          </cell>
          <cell r="D47">
            <v>197357</v>
          </cell>
          <cell r="E47">
            <v>162420</v>
          </cell>
          <cell r="F47">
            <v>34937</v>
          </cell>
          <cell r="G47">
            <v>6507.4780000000001</v>
          </cell>
          <cell r="H47">
            <v>4520.9979999999996</v>
          </cell>
          <cell r="I47">
            <v>1986.48</v>
          </cell>
          <cell r="J47">
            <v>0.69473888348143475</v>
          </cell>
          <cell r="N47">
            <v>5047.0653616268246</v>
          </cell>
          <cell r="O47">
            <v>1460.4126383731755</v>
          </cell>
          <cell r="P47">
            <v>2902.96</v>
          </cell>
          <cell r="Q47">
            <v>2594.846</v>
          </cell>
          <cell r="R47">
            <v>308.11399999999998</v>
          </cell>
          <cell r="S47">
            <v>0.89386212693251021</v>
          </cell>
          <cell r="T47">
            <v>2594.846</v>
          </cell>
          <cell r="U47">
            <v>308.11400000000003</v>
          </cell>
          <cell r="V47">
            <v>3970</v>
          </cell>
          <cell r="Z47">
            <v>769</v>
          </cell>
          <cell r="AA47">
            <v>3201</v>
          </cell>
          <cell r="AB47">
            <v>0</v>
          </cell>
          <cell r="AD47">
            <v>0</v>
          </cell>
          <cell r="AF47">
            <v>0</v>
          </cell>
          <cell r="AG47">
            <v>0</v>
          </cell>
          <cell r="AI47">
            <v>50464.608</v>
          </cell>
          <cell r="AJ47">
            <v>49381.607000000004</v>
          </cell>
          <cell r="AK47">
            <v>1083</v>
          </cell>
          <cell r="AL47">
            <v>1736.0250000000001</v>
          </cell>
          <cell r="AM47">
            <v>554.13699999999994</v>
          </cell>
          <cell r="AN47">
            <v>1181.8879999999999</v>
          </cell>
          <cell r="AO47">
            <v>36455.980000000003</v>
          </cell>
          <cell r="AP47">
            <v>35011.298999999999</v>
          </cell>
          <cell r="AQ47">
            <v>1444.68</v>
          </cell>
          <cell r="AR47">
            <v>14941.44</v>
          </cell>
          <cell r="AS47">
            <v>1539.171</v>
          </cell>
          <cell r="AT47">
            <v>10834.495000000001</v>
          </cell>
          <cell r="AU47">
            <v>11123</v>
          </cell>
          <cell r="AV47">
            <v>183</v>
          </cell>
          <cell r="AW47">
            <v>10026</v>
          </cell>
          <cell r="AX47">
            <v>1280</v>
          </cell>
          <cell r="AY47">
            <v>20920.896000000001</v>
          </cell>
        </row>
        <row r="48">
          <cell r="A48">
            <v>2001</v>
          </cell>
          <cell r="B48">
            <v>4.806</v>
          </cell>
          <cell r="C48">
            <v>2.6269999999999998</v>
          </cell>
          <cell r="D48">
            <v>184689</v>
          </cell>
          <cell r="E48">
            <v>151734</v>
          </cell>
          <cell r="F48">
            <v>32954</v>
          </cell>
          <cell r="G48">
            <v>7557</v>
          </cell>
          <cell r="H48">
            <v>5339</v>
          </cell>
          <cell r="I48">
            <v>2218</v>
          </cell>
          <cell r="J48">
            <v>0.70649728728331351</v>
          </cell>
          <cell r="N48">
            <v>5861.0529206266874</v>
          </cell>
          <cell r="O48">
            <v>1695.9470793733126</v>
          </cell>
          <cell r="P48">
            <v>3835</v>
          </cell>
          <cell r="Q48">
            <v>3542</v>
          </cell>
          <cell r="R48">
            <v>293</v>
          </cell>
          <cell r="S48">
            <v>0.92359843546284226</v>
          </cell>
          <cell r="T48">
            <v>3542</v>
          </cell>
          <cell r="U48">
            <v>293</v>
          </cell>
          <cell r="V48">
            <v>3970</v>
          </cell>
          <cell r="Z48">
            <v>769</v>
          </cell>
          <cell r="AA48">
            <v>3201</v>
          </cell>
          <cell r="AB48">
            <v>0</v>
          </cell>
          <cell r="AD48">
            <v>0</v>
          </cell>
          <cell r="AF48">
            <v>0</v>
          </cell>
          <cell r="AG48">
            <v>0</v>
          </cell>
          <cell r="AI48">
            <v>53707.6</v>
          </cell>
          <cell r="AJ48">
            <v>52613.599999999999</v>
          </cell>
          <cell r="AK48">
            <v>1094</v>
          </cell>
          <cell r="AL48">
            <v>1432.7</v>
          </cell>
          <cell r="AM48">
            <v>394.7</v>
          </cell>
          <cell r="AN48">
            <v>1038</v>
          </cell>
          <cell r="AO48">
            <v>36368.699999999997</v>
          </cell>
          <cell r="AP48">
            <v>35075.699999999997</v>
          </cell>
          <cell r="AQ48">
            <v>1293</v>
          </cell>
          <cell r="AR48">
            <v>15472</v>
          </cell>
          <cell r="AS48">
            <v>1482.231</v>
          </cell>
          <cell r="AT48">
            <v>11837.540999999999</v>
          </cell>
          <cell r="AU48">
            <v>9581</v>
          </cell>
          <cell r="AV48">
            <v>212</v>
          </cell>
          <cell r="AW48">
            <v>9163</v>
          </cell>
          <cell r="AX48">
            <v>630</v>
          </cell>
          <cell r="AY48">
            <v>19834</v>
          </cell>
        </row>
        <row r="49">
          <cell r="A49">
            <v>2002</v>
          </cell>
          <cell r="B49">
            <v>5.1564999999957024</v>
          </cell>
          <cell r="C49">
            <v>1.8676249999999999</v>
          </cell>
          <cell r="D49">
            <v>196652.8727272721</v>
          </cell>
          <cell r="E49">
            <v>158726.25454545487</v>
          </cell>
          <cell r="F49">
            <v>37926.127272727434</v>
          </cell>
          <cell r="G49">
            <v>7458</v>
          </cell>
          <cell r="H49">
            <v>4913</v>
          </cell>
          <cell r="I49">
            <v>2545</v>
          </cell>
          <cell r="J49">
            <v>0.65875569857870742</v>
          </cell>
          <cell r="N49">
            <v>5784.2705679547216</v>
          </cell>
          <cell r="O49">
            <v>1673.7294320452784</v>
          </cell>
          <cell r="P49">
            <v>4905</v>
          </cell>
          <cell r="Q49">
            <v>4542</v>
          </cell>
          <cell r="R49">
            <v>363</v>
          </cell>
          <cell r="S49">
            <v>0.92599388379204894</v>
          </cell>
          <cell r="T49">
            <v>4542</v>
          </cell>
          <cell r="U49">
            <v>363</v>
          </cell>
          <cell r="V49">
            <v>3970</v>
          </cell>
          <cell r="Z49">
            <v>769</v>
          </cell>
          <cell r="AA49">
            <v>3201</v>
          </cell>
          <cell r="AB49">
            <v>0</v>
          </cell>
          <cell r="AD49">
            <v>0</v>
          </cell>
          <cell r="AF49">
            <v>0</v>
          </cell>
          <cell r="AG49">
            <v>0</v>
          </cell>
          <cell r="AI49">
            <v>57641</v>
          </cell>
          <cell r="AJ49">
            <v>56599</v>
          </cell>
          <cell r="AK49">
            <v>1042</v>
          </cell>
          <cell r="AL49">
            <v>1487.8</v>
          </cell>
          <cell r="AM49">
            <v>386.8</v>
          </cell>
          <cell r="AN49">
            <v>1101</v>
          </cell>
          <cell r="AO49">
            <v>37356.6</v>
          </cell>
          <cell r="AP49">
            <v>35964.6</v>
          </cell>
          <cell r="AQ49">
            <v>1392</v>
          </cell>
          <cell r="AR49">
            <v>16215</v>
          </cell>
          <cell r="AS49">
            <v>1823.2470000000001</v>
          </cell>
          <cell r="AT49">
            <v>12057.727999999999</v>
          </cell>
          <cell r="AU49">
            <v>9986</v>
          </cell>
          <cell r="AV49">
            <v>190.87272727272693</v>
          </cell>
          <cell r="AW49">
            <v>10813.5636363636</v>
          </cell>
          <cell r="AY49">
            <v>20226</v>
          </cell>
        </row>
        <row r="50">
          <cell r="A50">
            <v>2003</v>
          </cell>
          <cell r="B50">
            <v>5.0496363636317483</v>
          </cell>
          <cell r="C50">
            <v>1.8676249999999999</v>
          </cell>
          <cell r="D50">
            <v>199784.79090909008</v>
          </cell>
          <cell r="E50">
            <v>159896.41818181844</v>
          </cell>
          <cell r="F50">
            <v>39887.754545454867</v>
          </cell>
          <cell r="H50" t="str">
            <v xml:space="preserve"> </v>
          </cell>
          <cell r="N50">
            <v>0</v>
          </cell>
          <cell r="O50">
            <v>0</v>
          </cell>
          <cell r="Q50">
            <v>0</v>
          </cell>
          <cell r="R50">
            <v>0</v>
          </cell>
          <cell r="V50">
            <v>4114.6909090909176</v>
          </cell>
          <cell r="Z50">
            <v>481.25454545454704</v>
          </cell>
          <cell r="AA50">
            <v>3633.4363636363996</v>
          </cell>
          <cell r="AB50">
            <v>0</v>
          </cell>
          <cell r="AD50">
            <v>0</v>
          </cell>
          <cell r="AF50">
            <v>0</v>
          </cell>
          <cell r="AG50">
            <v>0</v>
          </cell>
          <cell r="AI50">
            <v>52094.679054548265</v>
          </cell>
          <cell r="AJ50">
            <v>51012.375109073706</v>
          </cell>
          <cell r="AK50">
            <v>1082.3036363636638</v>
          </cell>
          <cell r="AL50">
            <v>1612.3167818178481</v>
          </cell>
          <cell r="AM50">
            <v>392.39074545455514</v>
          </cell>
          <cell r="AN50">
            <v>1219.9260363635985</v>
          </cell>
          <cell r="AO50">
            <v>35734.121018173639</v>
          </cell>
          <cell r="AP50">
            <v>34129.689636377152</v>
          </cell>
          <cell r="AQ50">
            <v>1604.4312727272918</v>
          </cell>
          <cell r="AR50">
            <v>17776.475745455362</v>
          </cell>
          <cell r="AS50">
            <v>1765.6489636364568</v>
          </cell>
          <cell r="AT50">
            <v>13785.724563636584</v>
          </cell>
          <cell r="AU50">
            <v>10870.472727272718</v>
          </cell>
          <cell r="AV50">
            <v>192.93636363636369</v>
          </cell>
          <cell r="AW50">
            <v>11148.190909090801</v>
          </cell>
          <cell r="AY50">
            <v>21081.62807272654</v>
          </cell>
        </row>
        <row r="51">
          <cell r="A51">
            <v>2004</v>
          </cell>
          <cell r="B51">
            <v>4.9427727272677657</v>
          </cell>
          <cell r="C51">
            <v>1.8676249999999999</v>
          </cell>
          <cell r="D51">
            <v>202916.70909090806</v>
          </cell>
          <cell r="E51">
            <v>161066.58181818202</v>
          </cell>
          <cell r="F51">
            <v>41849.381818181835</v>
          </cell>
          <cell r="Q51">
            <v>0</v>
          </cell>
          <cell r="R51">
            <v>0</v>
          </cell>
          <cell r="V51">
            <v>4239.5636363636586</v>
          </cell>
          <cell r="Z51">
            <v>397.0545454545354</v>
          </cell>
          <cell r="AA51">
            <v>3842.5090909090941</v>
          </cell>
          <cell r="AB51">
            <v>0</v>
          </cell>
          <cell r="AD51">
            <v>0</v>
          </cell>
          <cell r="AF51">
            <v>0</v>
          </cell>
          <cell r="AG51">
            <v>0</v>
          </cell>
          <cell r="AI51">
            <v>51304.697381821694</v>
          </cell>
          <cell r="AJ51">
            <v>50211.035218161764</v>
          </cell>
          <cell r="AK51">
            <v>1093.6618181818521</v>
          </cell>
          <cell r="AL51">
            <v>1621.3202909087013</v>
          </cell>
          <cell r="AM51">
            <v>355.70640000001004</v>
          </cell>
          <cell r="AN51">
            <v>1265.6138909090369</v>
          </cell>
          <cell r="AO51">
            <v>34748.683672717772</v>
          </cell>
          <cell r="AP51">
            <v>33046.002818197478</v>
          </cell>
          <cell r="AQ51">
            <v>1702.680727272731</v>
          </cell>
          <cell r="AR51">
            <v>18848.545490910299</v>
          </cell>
          <cell r="AS51">
            <v>1872.0333363637328</v>
          </cell>
          <cell r="AT51">
            <v>14767.085581818363</v>
          </cell>
          <cell r="AU51">
            <v>11066.2181818182</v>
          </cell>
          <cell r="AV51">
            <v>194.99999999999955</v>
          </cell>
          <cell r="AW51">
            <v>11482.818181818118</v>
          </cell>
          <cell r="AY51">
            <v>21432.779781817342</v>
          </cell>
        </row>
        <row r="52">
          <cell r="A52">
            <v>2005</v>
          </cell>
          <cell r="B52">
            <v>4.8359090909038116</v>
          </cell>
          <cell r="C52">
            <v>1.8676249999999999</v>
          </cell>
          <cell r="D52">
            <v>206048.62727272697</v>
          </cell>
          <cell r="E52">
            <v>162236.74545454606</v>
          </cell>
          <cell r="F52">
            <v>43811.009090909269</v>
          </cell>
          <cell r="Q52">
            <v>0</v>
          </cell>
          <cell r="R52">
            <v>0</v>
          </cell>
          <cell r="V52">
            <v>4364.4363636363705</v>
          </cell>
          <cell r="Z52">
            <v>312.85454545455286</v>
          </cell>
          <cell r="AA52">
            <v>4051.5818181818468</v>
          </cell>
          <cell r="AB52">
            <v>0</v>
          </cell>
          <cell r="AD52">
            <v>0</v>
          </cell>
          <cell r="AF52">
            <v>0</v>
          </cell>
          <cell r="AG52">
            <v>0</v>
          </cell>
          <cell r="AI52">
            <v>50514.715709094889</v>
          </cell>
          <cell r="AJ52">
            <v>49409.695327249821</v>
          </cell>
          <cell r="AK52">
            <v>1105.0200000000405</v>
          </cell>
          <cell r="AL52">
            <v>1630.3237999995545</v>
          </cell>
          <cell r="AM52">
            <v>319.02205454546493</v>
          </cell>
          <cell r="AN52">
            <v>1311.3017454544897</v>
          </cell>
          <cell r="AO52">
            <v>33763.246327261906</v>
          </cell>
          <cell r="AP52">
            <v>31962.316000017803</v>
          </cell>
          <cell r="AQ52">
            <v>1800.9301818181993</v>
          </cell>
          <cell r="AR52">
            <v>19920.615236364771</v>
          </cell>
          <cell r="AS52">
            <v>1978.417709091038</v>
          </cell>
          <cell r="AT52">
            <v>15748.446600000141</v>
          </cell>
          <cell r="AU52">
            <v>11261.963636363624</v>
          </cell>
          <cell r="AV52">
            <v>197.06363636363631</v>
          </cell>
          <cell r="AW52">
            <v>11817.445454545319</v>
          </cell>
          <cell r="AY52">
            <v>21783.931490908028</v>
          </cell>
        </row>
        <row r="53">
          <cell r="A53">
            <v>2006</v>
          </cell>
          <cell r="B53">
            <v>4.7290454545398575</v>
          </cell>
          <cell r="C53">
            <v>1.8676249999999999</v>
          </cell>
          <cell r="D53">
            <v>209180.54545454495</v>
          </cell>
          <cell r="E53">
            <v>163406.90909090964</v>
          </cell>
          <cell r="F53">
            <v>45772.636363636237</v>
          </cell>
          <cell r="Q53">
            <v>0</v>
          </cell>
          <cell r="R53">
            <v>0</v>
          </cell>
          <cell r="V53">
            <v>4489.3090909091115</v>
          </cell>
          <cell r="Z53">
            <v>228.65454545454122</v>
          </cell>
          <cell r="AA53">
            <v>4260.6545454545412</v>
          </cell>
          <cell r="AB53">
            <v>0</v>
          </cell>
          <cell r="AD53">
            <v>0</v>
          </cell>
          <cell r="AF53">
            <v>0</v>
          </cell>
          <cell r="AG53">
            <v>0</v>
          </cell>
          <cell r="AI53">
            <v>49724.734036368085</v>
          </cell>
          <cell r="AJ53">
            <v>48608.355436337879</v>
          </cell>
          <cell r="AK53">
            <v>1116.3781818182251</v>
          </cell>
          <cell r="AL53">
            <v>1639.3273090904077</v>
          </cell>
          <cell r="AM53">
            <v>282.33770909091982</v>
          </cell>
          <cell r="AN53">
            <v>1356.989599999928</v>
          </cell>
          <cell r="AO53">
            <v>32777.80898180604</v>
          </cell>
          <cell r="AP53">
            <v>30878.629181838129</v>
          </cell>
          <cell r="AQ53">
            <v>1899.1796363636677</v>
          </cell>
          <cell r="AR53">
            <v>20992.684981819708</v>
          </cell>
          <cell r="AS53">
            <v>2084.802081818314</v>
          </cell>
          <cell r="AT53">
            <v>16729.80761818192</v>
          </cell>
          <cell r="AU53">
            <v>11457.709090909106</v>
          </cell>
          <cell r="AV53">
            <v>199.12727272727216</v>
          </cell>
          <cell r="AW53">
            <v>12152.072727272636</v>
          </cell>
          <cell r="AY53">
            <v>22135.08319999883</v>
          </cell>
        </row>
        <row r="54">
          <cell r="A54">
            <v>2007</v>
          </cell>
          <cell r="B54">
            <v>4.6221818181758749</v>
          </cell>
          <cell r="C54">
            <v>1.8676249999999999</v>
          </cell>
          <cell r="D54">
            <v>212312.46363636293</v>
          </cell>
          <cell r="E54">
            <v>164577.07272727322</v>
          </cell>
          <cell r="F54">
            <v>47734.26363636367</v>
          </cell>
          <cell r="Q54">
            <v>0</v>
          </cell>
          <cell r="R54">
            <v>0</v>
          </cell>
          <cell r="V54">
            <v>4614.1818181818235</v>
          </cell>
          <cell r="Z54">
            <v>144.45454545455868</v>
          </cell>
          <cell r="AA54">
            <v>4469.7272727272939</v>
          </cell>
          <cell r="AB54">
            <v>0</v>
          </cell>
          <cell r="AD54">
            <v>0</v>
          </cell>
          <cell r="AF54">
            <v>0</v>
          </cell>
          <cell r="AG54">
            <v>0</v>
          </cell>
          <cell r="AI54">
            <v>48934.752363641281</v>
          </cell>
          <cell r="AJ54">
            <v>47807.015545425937</v>
          </cell>
          <cell r="AK54">
            <v>1127.7363636364134</v>
          </cell>
          <cell r="AL54">
            <v>1648.3308181812608</v>
          </cell>
          <cell r="AM54">
            <v>245.65336363637471</v>
          </cell>
          <cell r="AN54">
            <v>1402.6774545453809</v>
          </cell>
          <cell r="AO54">
            <v>31792.371636350174</v>
          </cell>
          <cell r="AP54">
            <v>29794.942363658454</v>
          </cell>
          <cell r="AQ54">
            <v>1997.4290909091069</v>
          </cell>
          <cell r="AR54">
            <v>22064.754727274179</v>
          </cell>
          <cell r="AS54">
            <v>2191.1864545456192</v>
          </cell>
          <cell r="AT54">
            <v>17711.168636363931</v>
          </cell>
          <cell r="AU54">
            <v>11653.45454545453</v>
          </cell>
          <cell r="AV54">
            <v>201.19090909090892</v>
          </cell>
          <cell r="AW54">
            <v>12486.699999999953</v>
          </cell>
          <cell r="AY54">
            <v>22486.234909089631</v>
          </cell>
        </row>
        <row r="55">
          <cell r="A55">
            <v>2008</v>
          </cell>
          <cell r="B55">
            <v>4.5153181818119208</v>
          </cell>
          <cell r="C55">
            <v>1.8676249999999999</v>
          </cell>
          <cell r="D55">
            <v>215444.3818181809</v>
          </cell>
          <cell r="E55">
            <v>165747.2363636368</v>
          </cell>
          <cell r="F55">
            <v>49695.890909091104</v>
          </cell>
          <cell r="Q55">
            <v>0</v>
          </cell>
          <cell r="R55">
            <v>0</v>
          </cell>
          <cell r="V55">
            <v>4739.0545454545645</v>
          </cell>
          <cell r="Z55">
            <v>60.254545454547042</v>
          </cell>
          <cell r="AA55">
            <v>4678.7999999999884</v>
          </cell>
          <cell r="AB55">
            <v>0</v>
          </cell>
          <cell r="AD55">
            <v>0</v>
          </cell>
          <cell r="AF55">
            <v>0</v>
          </cell>
          <cell r="AG55">
            <v>0</v>
          </cell>
          <cell r="AI55">
            <v>48144.770690914476</v>
          </cell>
          <cell r="AJ55">
            <v>47005.675654513994</v>
          </cell>
          <cell r="AK55">
            <v>1139.0945454545981</v>
          </cell>
          <cell r="AL55">
            <v>1657.334327272114</v>
          </cell>
          <cell r="AM55">
            <v>208.9690181818296</v>
          </cell>
          <cell r="AN55">
            <v>1448.3653090908338</v>
          </cell>
          <cell r="AO55">
            <v>30806.934290894307</v>
          </cell>
          <cell r="AP55">
            <v>28711.255545479245</v>
          </cell>
          <cell r="AQ55">
            <v>2095.6785454545752</v>
          </cell>
          <cell r="AR55">
            <v>23136.824472729117</v>
          </cell>
          <cell r="AS55">
            <v>2297.5708272728953</v>
          </cell>
          <cell r="AT55">
            <v>18692.529654545709</v>
          </cell>
          <cell r="AU55">
            <v>11849.200000000012</v>
          </cell>
          <cell r="AV55">
            <v>203.25454545454477</v>
          </cell>
          <cell r="AW55">
            <v>12821.327272727154</v>
          </cell>
          <cell r="AY55">
            <v>22837.386618180433</v>
          </cell>
        </row>
        <row r="56">
          <cell r="A56">
            <v>2009</v>
          </cell>
          <cell r="B56">
            <v>4.4084545454479382</v>
          </cell>
          <cell r="C56">
            <v>1.8676249999999999</v>
          </cell>
          <cell r="D56">
            <v>218576.29999999888</v>
          </cell>
          <cell r="E56">
            <v>166917.40000000037</v>
          </cell>
          <cell r="F56">
            <v>51657.518181818072</v>
          </cell>
          <cell r="Q56">
            <v>0</v>
          </cell>
          <cell r="R56">
            <v>0</v>
          </cell>
          <cell r="V56">
            <v>4863.9272727272764</v>
          </cell>
          <cell r="Z56">
            <v>-23.9454545454646</v>
          </cell>
          <cell r="AA56">
            <v>4887.872727272741</v>
          </cell>
          <cell r="AB56">
            <v>0</v>
          </cell>
          <cell r="AD56">
            <v>0</v>
          </cell>
          <cell r="AF56">
            <v>0</v>
          </cell>
          <cell r="AG56">
            <v>0</v>
          </cell>
          <cell r="AI56">
            <v>47354.789018187672</v>
          </cell>
          <cell r="AJ56">
            <v>46204.335763602052</v>
          </cell>
          <cell r="AK56">
            <v>1150.4527272727864</v>
          </cell>
          <cell r="AL56">
            <v>1666.3378363629672</v>
          </cell>
          <cell r="AM56">
            <v>172.28467272728449</v>
          </cell>
          <cell r="AN56">
            <v>1494.0531636362721</v>
          </cell>
          <cell r="AO56">
            <v>29821.496945438441</v>
          </cell>
          <cell r="AP56">
            <v>27627.568727299571</v>
          </cell>
          <cell r="AQ56">
            <v>2193.9280000000435</v>
          </cell>
          <cell r="AR56">
            <v>24208.894218183588</v>
          </cell>
          <cell r="AS56">
            <v>2403.9552000002004</v>
          </cell>
          <cell r="AT56">
            <v>19673.890672727488</v>
          </cell>
          <cell r="AU56">
            <v>12044.945454545435</v>
          </cell>
          <cell r="AV56">
            <v>205.31818181818153</v>
          </cell>
          <cell r="AW56">
            <v>13155.954545454471</v>
          </cell>
          <cell r="AY56">
            <v>23188.538327271119</v>
          </cell>
        </row>
        <row r="57">
          <cell r="A57">
            <v>2010</v>
          </cell>
          <cell r="B57">
            <v>4.3015909090839841</v>
          </cell>
          <cell r="C57">
            <v>1.8676249999999999</v>
          </cell>
          <cell r="D57">
            <v>221708.21818181779</v>
          </cell>
          <cell r="E57">
            <v>168087.56363636395</v>
          </cell>
          <cell r="F57">
            <v>53619.145454545505</v>
          </cell>
          <cell r="Q57">
            <v>0</v>
          </cell>
          <cell r="R57">
            <v>0</v>
          </cell>
          <cell r="V57">
            <v>4988.8000000000175</v>
          </cell>
          <cell r="Z57">
            <v>-108.14545454544714</v>
          </cell>
          <cell r="AA57">
            <v>5096.9454545454937</v>
          </cell>
          <cell r="AB57">
            <v>0</v>
          </cell>
          <cell r="AD57">
            <v>0</v>
          </cell>
          <cell r="AF57">
            <v>0</v>
          </cell>
          <cell r="AG57">
            <v>0</v>
          </cell>
          <cell r="AI57">
            <v>46564.807345460868</v>
          </cell>
          <cell r="AJ57">
            <v>45402.99587269011</v>
          </cell>
          <cell r="AK57">
            <v>1161.8109090909711</v>
          </cell>
          <cell r="AL57">
            <v>1675.3413454538204</v>
          </cell>
          <cell r="AM57">
            <v>135.60032727273938</v>
          </cell>
          <cell r="AN57">
            <v>1539.7410181817249</v>
          </cell>
          <cell r="AO57">
            <v>28836.059599982575</v>
          </cell>
          <cell r="AP57">
            <v>26543.881909119897</v>
          </cell>
          <cell r="AQ57">
            <v>2292.1774545454828</v>
          </cell>
          <cell r="AR57">
            <v>25280.963963638525</v>
          </cell>
          <cell r="AS57">
            <v>2510.3395727274765</v>
          </cell>
          <cell r="AT57">
            <v>20655.251690909266</v>
          </cell>
          <cell r="AU57">
            <v>12240.690909090918</v>
          </cell>
          <cell r="AV57">
            <v>207.38181818181829</v>
          </cell>
          <cell r="AW57">
            <v>13490.581818181789</v>
          </cell>
          <cell r="AY57">
            <v>23539.690036361921</v>
          </cell>
        </row>
        <row r="58">
          <cell r="F58" t="str">
            <v xml:space="preserve"> </v>
          </cell>
        </row>
      </sheetData>
      <sheetData sheetId="12" refreshError="1"/>
      <sheetData sheetId="13" refreshError="1"/>
      <sheetData sheetId="14" refreshError="1"/>
      <sheetData sheetId="15" refreshError="1"/>
      <sheetData sheetId="16" refreshError="1"/>
      <sheetData sheetId="17"/>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s"/>
      <sheetName val="Colour Key"/>
      <sheetName val="Track Changes"/>
      <sheetName val="TALLY"/>
      <sheetName val="Pivot &amp; Graphs"/>
      <sheetName val="PIVOT EFFECIVE"/>
      <sheetName val="Resources Summary"/>
      <sheetName val="Net Demand"/>
      <sheetName val="Nuclear"/>
      <sheetName val="RESOP Bus and Zone Table"/>
      <sheetName val="Cost Categories"/>
      <sheetName val="CTC_Categories"/>
      <sheetName val="Capacity Contributions"/>
      <sheetName val="FIT Lookup"/>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4">
          <cell r="C4" t="str">
            <v>NEW NUCLEAR</v>
          </cell>
        </row>
        <row r="5">
          <cell r="C5" t="str">
            <v>Existing - Bruce 1&amp;2</v>
          </cell>
        </row>
        <row r="6">
          <cell r="C6" t="str">
            <v>Existing - Bruce 3&amp;4</v>
          </cell>
        </row>
        <row r="7">
          <cell r="C7" t="str">
            <v>Existing - Bruce B</v>
          </cell>
        </row>
        <row r="8">
          <cell r="C8" t="str">
            <v>Existing - Darlington</v>
          </cell>
        </row>
        <row r="9">
          <cell r="C9" t="str">
            <v>Existing Pickering</v>
          </cell>
        </row>
        <row r="10">
          <cell r="C10" t="str">
            <v>Reburb - Bruce 1&amp;2</v>
          </cell>
        </row>
        <row r="11">
          <cell r="C11" t="str">
            <v>Refurb - Bruce 3&amp;4</v>
          </cell>
        </row>
        <row r="12">
          <cell r="C12" t="str">
            <v>Refurb - Bruce B</v>
          </cell>
        </row>
        <row r="13">
          <cell r="C13" t="str">
            <v>Refurb - Darlington</v>
          </cell>
        </row>
        <row r="14">
          <cell r="C14" t="str">
            <v>Refurb - Generic</v>
          </cell>
        </row>
        <row r="15">
          <cell r="C15" t="str">
            <v>Life Extension - Pickering</v>
          </cell>
        </row>
        <row r="16">
          <cell r="C16" t="str">
            <v>Decommissioning - Nuclear</v>
          </cell>
        </row>
        <row r="17">
          <cell r="C17" t="str">
            <v>CCGT</v>
          </cell>
        </row>
        <row r="18">
          <cell r="C18" t="str">
            <v>SCGT</v>
          </cell>
        </row>
        <row r="19">
          <cell r="C19" t="str">
            <v>Lennox</v>
          </cell>
        </row>
        <row r="20">
          <cell r="C20" t="str">
            <v>Coal - Lambton 1</v>
          </cell>
        </row>
        <row r="21">
          <cell r="C21" t="str">
            <v>Coal - Lambton 2</v>
          </cell>
        </row>
        <row r="22">
          <cell r="C22" t="str">
            <v>Coal - Lambton 3</v>
          </cell>
        </row>
        <row r="23">
          <cell r="C23" t="str">
            <v>Coal - Lambton 4</v>
          </cell>
        </row>
        <row r="24">
          <cell r="C24" t="str">
            <v>Coal - Atikokan</v>
          </cell>
        </row>
        <row r="25">
          <cell r="C25" t="str">
            <v>Coal - Thunder Bay 2</v>
          </cell>
        </row>
        <row r="26">
          <cell r="C26" t="str">
            <v>Coal - Thunder Bay 3</v>
          </cell>
        </row>
        <row r="27">
          <cell r="C27" t="str">
            <v>Coal - Nanticoke 1</v>
          </cell>
        </row>
        <row r="28">
          <cell r="C28" t="str">
            <v>Coal - Nanticoke 2</v>
          </cell>
        </row>
        <row r="29">
          <cell r="C29" t="str">
            <v>Coal - Nanticoke 3</v>
          </cell>
        </row>
        <row r="30">
          <cell r="C30" t="str">
            <v>Coal - Nanticoke 4</v>
          </cell>
        </row>
        <row r="31">
          <cell r="C31" t="str">
            <v>Coal - Nanticoke 5</v>
          </cell>
        </row>
        <row r="32">
          <cell r="C32" t="str">
            <v>Coal - Nanticoke 6</v>
          </cell>
        </row>
        <row r="33">
          <cell r="C33" t="str">
            <v>Coal - Nanticoke 7</v>
          </cell>
        </row>
        <row r="34">
          <cell r="C34" t="str">
            <v>Coal - Nanticoke 8</v>
          </cell>
        </row>
        <row r="35">
          <cell r="C35" t="str">
            <v>Cogen</v>
          </cell>
        </row>
        <row r="36">
          <cell r="C36" t="str">
            <v>CBG Cogen</v>
          </cell>
        </row>
        <row r="37">
          <cell r="C37" t="str">
            <v>NUG Existing</v>
          </cell>
        </row>
        <row r="38">
          <cell r="C38" t="str">
            <v>NUG Continued Operation</v>
          </cell>
        </row>
        <row r="39">
          <cell r="C39" t="str">
            <v>Existing Hydro</v>
          </cell>
        </row>
        <row r="40">
          <cell r="C40" t="str">
            <v>Beck Upgrade</v>
          </cell>
        </row>
        <row r="41">
          <cell r="C41" t="str">
            <v>Hydro (&gt; 10MW &lt;= 50MW)</v>
          </cell>
        </row>
        <row r="42">
          <cell r="C42" t="str">
            <v>Hydro (&lt;= 10MW)</v>
          </cell>
        </row>
        <row r="43">
          <cell r="C43" t="str">
            <v>Hydro &gt; 50MW</v>
          </cell>
        </row>
        <row r="44">
          <cell r="C44" t="str">
            <v>Little Jackfish</v>
          </cell>
        </row>
        <row r="45">
          <cell r="C45" t="str">
            <v>Hound Chute - HESA</v>
          </cell>
        </row>
        <row r="46">
          <cell r="C46" t="str">
            <v>Healey - HESA</v>
          </cell>
        </row>
        <row r="47">
          <cell r="C47" t="str">
            <v>Lower Matagami - HESA</v>
          </cell>
        </row>
        <row r="48">
          <cell r="C48" t="str">
            <v>Upper Matagami - HESA</v>
          </cell>
        </row>
        <row r="49">
          <cell r="C49" t="str">
            <v>PGS</v>
          </cell>
        </row>
        <row r="50">
          <cell r="C50" t="str">
            <v>Wind (On-Shore)</v>
          </cell>
        </row>
        <row r="51">
          <cell r="C51" t="str">
            <v>Wind (Off-Shore)</v>
          </cell>
        </row>
        <row r="52">
          <cell r="C52" t="str">
            <v>Wind - Samsung</v>
          </cell>
        </row>
        <row r="53">
          <cell r="C53" t="str">
            <v>Wind (Micro)</v>
          </cell>
        </row>
        <row r="54">
          <cell r="C54" t="str">
            <v>Solar (&lt;= 10kW)</v>
          </cell>
        </row>
        <row r="55">
          <cell r="C55" t="str">
            <v>Solar (&gt; 10 &lt;= 250kW)</v>
          </cell>
        </row>
        <row r="56">
          <cell r="C56" t="str">
            <v>Solar (&gt; 250 &lt;= 500kW)</v>
          </cell>
        </row>
        <row r="57">
          <cell r="C57" t="str">
            <v>Solar (&gt; 500kW)</v>
          </cell>
        </row>
        <row r="58">
          <cell r="C58" t="str">
            <v>Solar GM (&lt;=10MW)</v>
          </cell>
        </row>
        <row r="59">
          <cell r="C59" t="str">
            <v>Solar GM (&gt;10MW)</v>
          </cell>
        </row>
        <row r="60">
          <cell r="C60" t="str">
            <v>NA - Bio Conversion</v>
          </cell>
        </row>
        <row r="61">
          <cell r="C61" t="str">
            <v>NA - Gas Conversion</v>
          </cell>
        </row>
        <row r="62">
          <cell r="C62" t="str">
            <v>ATI - Bio Conversion</v>
          </cell>
        </row>
        <row r="63">
          <cell r="C63" t="str">
            <v>TB - Bio Conversion</v>
          </cell>
        </row>
        <row r="64">
          <cell r="C64" t="str">
            <v>TB - Gas Conversion</v>
          </cell>
        </row>
        <row r="65">
          <cell r="C65" t="str">
            <v>LAMB - Bio Conversion</v>
          </cell>
        </row>
        <row r="66">
          <cell r="C66" t="str">
            <v>LAMB - Gas Conversion</v>
          </cell>
        </row>
        <row r="67">
          <cell r="C67" t="str">
            <v>Biomass (&lt;= 10 MW)</v>
          </cell>
        </row>
        <row r="68">
          <cell r="C68" t="str">
            <v>Biomass (&gt; 10 MW)</v>
          </cell>
        </row>
        <row r="69">
          <cell r="C69" t="str">
            <v>Biogas On Farm (100 kW - 250 MW)</v>
          </cell>
        </row>
        <row r="70">
          <cell r="C70" t="str">
            <v>Biogas On Farm (&lt;= 100 kW)</v>
          </cell>
        </row>
        <row r="71">
          <cell r="C71" t="str">
            <v>Biogas (&gt; 10MW)</v>
          </cell>
        </row>
        <row r="72">
          <cell r="C72" t="str">
            <v>Biogas (500 kW - 10 MW)</v>
          </cell>
        </row>
        <row r="73">
          <cell r="C73" t="str">
            <v>Biogas (&lt;= 500kW)</v>
          </cell>
        </row>
        <row r="74">
          <cell r="C74" t="str">
            <v>Landfill  (&gt; 10MW)</v>
          </cell>
        </row>
        <row r="75">
          <cell r="C75" t="str">
            <v>Landfill  (&lt;= 10MW)</v>
          </cell>
        </row>
        <row r="76">
          <cell r="C76" t="str">
            <v>Import Purchase - Notional</v>
          </cell>
        </row>
      </sheetData>
      <sheetData sheetId="11">
        <row r="5">
          <cell r="C5" t="str">
            <v>NON-PRESCR COAL CTRACT</v>
          </cell>
        </row>
      </sheetData>
      <sheetData sheetId="12" refreshError="1"/>
      <sheetData sheetId="13">
        <row r="2">
          <cell r="C2" t="str">
            <v>CTC Category</v>
          </cell>
          <cell r="D2" t="str">
            <v>FIT Source</v>
          </cell>
          <cell r="E2" t="str">
            <v>FIT Tranche</v>
          </cell>
        </row>
        <row r="3">
          <cell r="C3" t="str">
            <v>CB BIOGAS &lt;= 500kW</v>
          </cell>
          <cell r="D3" t="str">
            <v>Biogas</v>
          </cell>
          <cell r="E3" t="str">
            <v>≤ 500 kW</v>
          </cell>
        </row>
        <row r="4">
          <cell r="C4" t="str">
            <v>CB BIOMASS &lt;= 10MW</v>
          </cell>
          <cell r="D4" t="str">
            <v>Biomass</v>
          </cell>
          <cell r="E4" t="str">
            <v>≤ 10 MW</v>
          </cell>
        </row>
        <row r="5">
          <cell r="C5" t="str">
            <v>CB FM BIOG &lt;= 100kW</v>
          </cell>
          <cell r="D5" t="str">
            <v>Biogas On Farm</v>
          </cell>
          <cell r="E5" t="str">
            <v>≤ 100 kW</v>
          </cell>
        </row>
        <row r="6">
          <cell r="C6" t="str">
            <v>CB FM BIOG &gt; 100 &lt;= 250kW</v>
          </cell>
          <cell r="D6" t="str">
            <v>Biogas On Farm</v>
          </cell>
          <cell r="E6" t="str">
            <v xml:space="preserve">&gt; 100 kW ≤ 250 kW </v>
          </cell>
        </row>
        <row r="7">
          <cell r="C7" t="str">
            <v>CB HYDRO &lt;= 10MW</v>
          </cell>
          <cell r="D7" t="str">
            <v>Hydro</v>
          </cell>
          <cell r="E7" t="str">
            <v>≤ 10 MW</v>
          </cell>
        </row>
        <row r="8">
          <cell r="C8" t="str">
            <v>CB LDFILL GAS &lt;= 10MW</v>
          </cell>
          <cell r="D8" t="str">
            <v>Landfill</v>
          </cell>
          <cell r="E8" t="str">
            <v>≤ 10 MW</v>
          </cell>
        </row>
        <row r="9">
          <cell r="C9" t="str">
            <v>CB SOLAR &lt;= 10kW</v>
          </cell>
          <cell r="D9" t="str">
            <v>Solar RT</v>
          </cell>
          <cell r="E9" t="str">
            <v>≤ 10 kW</v>
          </cell>
        </row>
        <row r="10">
          <cell r="C10" t="str">
            <v>CB SOLAR &gt; 10 &lt;= 250kW</v>
          </cell>
          <cell r="D10" t="str">
            <v>Solar RT</v>
          </cell>
          <cell r="E10" t="str">
            <v xml:space="preserve">&gt; 10 kW ≤ 250 kW </v>
          </cell>
        </row>
        <row r="11">
          <cell r="C11" t="str">
            <v>CB SOLAR &gt; 250 &lt;= 500kW</v>
          </cell>
          <cell r="D11" t="str">
            <v>Solar RT</v>
          </cell>
          <cell r="E11" t="str">
            <v xml:space="preserve">&gt; 250 kW ≤ 500 kW </v>
          </cell>
        </row>
        <row r="12">
          <cell r="C12" t="str">
            <v>CB WIND OFF-SHORE</v>
          </cell>
          <cell r="D12" t="str">
            <v>Offshore</v>
          </cell>
          <cell r="E12" t="str">
            <v xml:space="preserve"> </v>
          </cell>
        </row>
        <row r="13">
          <cell r="C13" t="str">
            <v>CB WIND ON-SHORE</v>
          </cell>
          <cell r="D13" t="str">
            <v>Onshore</v>
          </cell>
          <cell r="E13" t="str">
            <v xml:space="preserve"> </v>
          </cell>
        </row>
        <row r="14">
          <cell r="C14" t="str">
            <v>NREN BIOGAS &gt; 10MW</v>
          </cell>
          <cell r="D14" t="str">
            <v>Biogas</v>
          </cell>
          <cell r="E14" t="str">
            <v>&gt; 10 MW</v>
          </cell>
        </row>
        <row r="15">
          <cell r="C15" t="str">
            <v>NREN BIOGAS &gt; 500 &lt;= 10MW</v>
          </cell>
          <cell r="D15" t="str">
            <v>Biogas</v>
          </cell>
          <cell r="E15" t="str">
            <v>&gt; 500 kW ≤ 10 MW</v>
          </cell>
        </row>
        <row r="16">
          <cell r="C16" t="str">
            <v>NREN BIOMASS &lt;= 10MW</v>
          </cell>
          <cell r="D16" t="str">
            <v>Biomass</v>
          </cell>
          <cell r="E16" t="str">
            <v>≤ 10 MW</v>
          </cell>
        </row>
        <row r="17">
          <cell r="C17" t="str">
            <v>NREN BIOMASS &gt; 10MW</v>
          </cell>
          <cell r="D17" t="str">
            <v>Biomass</v>
          </cell>
          <cell r="E17" t="str">
            <v>&gt; 10 MW</v>
          </cell>
        </row>
        <row r="18">
          <cell r="C18" t="str">
            <v>NREN GM SOLAR &lt; 10MW</v>
          </cell>
          <cell r="D18" t="str">
            <v>Solar GM</v>
          </cell>
          <cell r="E18" t="str">
            <v>≤ 10 MW</v>
          </cell>
        </row>
        <row r="19">
          <cell r="C19" t="str">
            <v>NREN HYDRO &lt;= 10MW</v>
          </cell>
          <cell r="D19" t="str">
            <v>Hydro</v>
          </cell>
          <cell r="E19" t="str">
            <v>≤ 10 MW</v>
          </cell>
        </row>
        <row r="20">
          <cell r="C20" t="str">
            <v>NREN HYDRO &gt; 10MW &lt;= 50MW</v>
          </cell>
          <cell r="D20" t="str">
            <v>Hydro</v>
          </cell>
          <cell r="E20" t="str">
            <v xml:space="preserve">&gt; 10 MW ≤ 50 MW </v>
          </cell>
        </row>
        <row r="21">
          <cell r="C21" t="str">
            <v>NREN LDFILL GAS &lt;= 10MW</v>
          </cell>
          <cell r="D21" t="str">
            <v>Landfill</v>
          </cell>
          <cell r="E21" t="str">
            <v>≤ 10 MW</v>
          </cell>
        </row>
        <row r="22">
          <cell r="C22" t="str">
            <v>NREN LDFILL GAS &gt; 10MW</v>
          </cell>
          <cell r="D22" t="str">
            <v>Landfill</v>
          </cell>
          <cell r="E22" t="str">
            <v>&gt; 10 MW</v>
          </cell>
        </row>
        <row r="23">
          <cell r="C23" t="str">
            <v>NREN ROOF SOLAR &gt; 500kW</v>
          </cell>
          <cell r="D23" t="str">
            <v>Solar RT</v>
          </cell>
          <cell r="E23" t="str">
            <v>&gt; 500 kW</v>
          </cell>
        </row>
        <row r="24">
          <cell r="C24" t="str">
            <v>NREN WIND OFF-SHORE</v>
          </cell>
          <cell r="D24" t="str">
            <v>Offshore</v>
          </cell>
          <cell r="E24" t="str">
            <v xml:space="preserve"> </v>
          </cell>
        </row>
        <row r="25">
          <cell r="C25" t="str">
            <v>NREN WIND ON-SHORE</v>
          </cell>
          <cell r="D25" t="str">
            <v>Onshore</v>
          </cell>
          <cell r="E25" t="str">
            <v xml:space="preserve"> </v>
          </cell>
        </row>
      </sheetData>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Underages 2007"/>
      <sheetName val="Jan 08"/>
      <sheetName val="Feb 08"/>
      <sheetName val="Mar 08 "/>
      <sheetName val="Apr 08"/>
      <sheetName val="May 08"/>
      <sheetName val="June 08"/>
      <sheetName val="July 08"/>
      <sheetName val="August 08"/>
      <sheetName val="September 08"/>
      <sheetName val="October 08"/>
      <sheetName val="November 2008"/>
      <sheetName val="Summary of Accruals - 31295 "/>
      <sheetName val="Categorie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row r="2">
          <cell r="A2" t="str">
            <v>2007 Year End Accrual</v>
          </cell>
        </row>
        <row r="3">
          <cell r="A3" t="str">
            <v>January 2008 Unreleased</v>
          </cell>
        </row>
        <row r="4">
          <cell r="A4" t="str">
            <v>February 2008 Unreleased</v>
          </cell>
        </row>
        <row r="5">
          <cell r="A5" t="str">
            <v>March 2008 Unreleased</v>
          </cell>
        </row>
        <row r="6">
          <cell r="A6" t="str">
            <v>April 2008 Unreleased</v>
          </cell>
        </row>
        <row r="7">
          <cell r="A7" t="str">
            <v>June 2008 Unreleased</v>
          </cell>
        </row>
        <row r="8">
          <cell r="A8" t="str">
            <v>July 2008 Unreleased</v>
          </cell>
        </row>
        <row r="9">
          <cell r="A9" t="str">
            <v>August 2008 Unreleased</v>
          </cell>
        </row>
        <row r="10">
          <cell r="A10" t="str">
            <v>September 2008 Unreleased</v>
          </cell>
        </row>
        <row r="11">
          <cell r="A11" t="str">
            <v>October 2008 Unrelease</v>
          </cell>
        </row>
        <row r="12">
          <cell r="A12" t="str">
            <v>November 2008 Unrelease</v>
          </cell>
        </row>
        <row r="13">
          <cell r="A13" t="str">
            <v>December 2008 Unrelease</v>
          </cell>
        </row>
        <row r="14">
          <cell r="A14" t="str">
            <v>To be Corrected</v>
          </cell>
        </row>
        <row r="15">
          <cell r="A15" t="str">
            <v>SMI Vendor Accruals</v>
          </cell>
        </row>
        <row r="16">
          <cell r="A16" t="str">
            <v>MDMR/IBM Operate Accrual</v>
          </cell>
        </row>
        <row r="17">
          <cell r="A17" t="str">
            <v>SME Accruals</v>
          </cell>
        </row>
        <row r="18">
          <cell r="A18" t="str">
            <v>Déjà Vu</v>
          </cell>
        </row>
        <row r="19">
          <cell r="A19" t="str">
            <v>SMCS</v>
          </cell>
        </row>
        <row r="20">
          <cell r="A20" t="str">
            <v>EMS</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
      <sheetName val="Actuals Tracking"/>
      <sheetName val="Cumulative Data"/>
      <sheetName val="Graphs"/>
      <sheetName val="Chart1"/>
      <sheetName val="Chart2"/>
      <sheetName val="Chart3"/>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www.ieso.ca/power-data/supply-overview/imports-and-exports" TargetMode="External"/><Relationship Id="rId2" Type="http://schemas.openxmlformats.org/officeDocument/2006/relationships/hyperlink" Target="http://donnees.ec.gc.ca/data/substances/monitor/national-and-provincial-territorial-greenhouse-gas-emission-tables/E-Tables-Electricity-Canada-Provinces-Territories/2017NIR-A13-Electricty_Can_Prov_Terr.xlsx" TargetMode="External"/><Relationship Id="rId1" Type="http://schemas.openxmlformats.org/officeDocument/2006/relationships/hyperlink" Target="http://www.ieso.ca/-/media/files/ieso/document-library/planning-forecasts/ontario-planning-outlook/data-1-state-of-the-electricity-system-20160901.xlsx?la=en" TargetMode="External"/><Relationship Id="rId5" Type="http://schemas.openxmlformats.org/officeDocument/2006/relationships/printerSettings" Target="../printerSettings/printerSettings15.bin"/><Relationship Id="rId4" Type="http://schemas.openxmlformats.org/officeDocument/2006/relationships/hyperlink" Target="http://www.ieso.ca/en/power-data/demand-overview/historical-demand"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
  <sheetViews>
    <sheetView showGridLines="0" topLeftCell="A10" zoomScale="85" zoomScaleNormal="85" workbookViewId="0">
      <selection activeCell="B30" sqref="B30:E30"/>
    </sheetView>
  </sheetViews>
  <sheetFormatPr defaultColWidth="9.140625" defaultRowHeight="15" x14ac:dyDescent="0.25"/>
  <cols>
    <col min="1" max="1" width="9.140625" style="2"/>
    <col min="2" max="2" width="30.7109375" style="2" customWidth="1"/>
    <col min="3" max="4" width="11.85546875" style="2" customWidth="1"/>
    <col min="5" max="5" width="12.5703125" style="2" customWidth="1"/>
    <col min="6" max="6" width="12.7109375" style="2" customWidth="1"/>
    <col min="7" max="7" width="12.28515625" style="2" bestFit="1" customWidth="1"/>
    <col min="8" max="16384" width="9.140625" style="2"/>
  </cols>
  <sheetData>
    <row r="1" spans="1:14" x14ac:dyDescent="0.25">
      <c r="A1" s="201" t="s">
        <v>197</v>
      </c>
      <c r="B1" s="202"/>
      <c r="C1" s="202"/>
      <c r="D1" s="202"/>
      <c r="E1" s="202"/>
      <c r="F1" s="202"/>
      <c r="G1" s="202"/>
      <c r="H1" s="203"/>
    </row>
    <row r="2" spans="1:14" x14ac:dyDescent="0.25">
      <c r="A2" s="204" t="s">
        <v>195</v>
      </c>
      <c r="B2" s="48"/>
      <c r="C2" s="49"/>
      <c r="D2" s="49"/>
      <c r="E2" s="49"/>
      <c r="F2" s="49"/>
      <c r="G2" s="49"/>
      <c r="H2" s="205"/>
    </row>
    <row r="4" spans="1:14" x14ac:dyDescent="0.25">
      <c r="B4" s="1" t="s">
        <v>0</v>
      </c>
      <c r="C4"/>
      <c r="D4"/>
      <c r="E4"/>
      <c r="F4"/>
      <c r="G4"/>
      <c r="H4"/>
      <c r="I4"/>
      <c r="J4"/>
      <c r="K4"/>
      <c r="L4"/>
      <c r="M4"/>
    </row>
    <row r="5" spans="1:14" x14ac:dyDescent="0.25">
      <c r="B5"/>
      <c r="C5"/>
      <c r="D5"/>
      <c r="E5"/>
      <c r="F5"/>
      <c r="G5"/>
      <c r="H5"/>
      <c r="I5"/>
      <c r="J5"/>
      <c r="K5"/>
      <c r="L5"/>
      <c r="M5"/>
    </row>
    <row r="6" spans="1:14" x14ac:dyDescent="0.25">
      <c r="B6" s="181" t="s">
        <v>191</v>
      </c>
      <c r="C6" s="182">
        <v>2005</v>
      </c>
      <c r="D6" s="182">
        <v>2006</v>
      </c>
      <c r="E6" s="182">
        <v>2007</v>
      </c>
      <c r="F6" s="182">
        <v>2008</v>
      </c>
      <c r="G6" s="182">
        <v>2009</v>
      </c>
      <c r="H6" s="182">
        <v>2010</v>
      </c>
      <c r="I6" s="182">
        <v>2011</v>
      </c>
      <c r="J6" s="182">
        <v>2012</v>
      </c>
      <c r="K6" s="182">
        <v>2013</v>
      </c>
      <c r="L6" s="182">
        <v>2014</v>
      </c>
      <c r="M6" s="182">
        <v>2015</v>
      </c>
      <c r="N6" s="182" t="s">
        <v>266</v>
      </c>
    </row>
    <row r="7" spans="1:14" x14ac:dyDescent="0.25">
      <c r="B7" s="183" t="s">
        <v>2</v>
      </c>
      <c r="C7" s="184">
        <v>11.13</v>
      </c>
      <c r="D7" s="184">
        <v>8.64</v>
      </c>
      <c r="E7" s="184">
        <v>9.64</v>
      </c>
      <c r="F7" s="184">
        <v>9.8699999999999992</v>
      </c>
      <c r="G7" s="184">
        <v>9.8000000000000007</v>
      </c>
      <c r="H7" s="184">
        <v>10.42</v>
      </c>
      <c r="I7" s="184">
        <v>10.46</v>
      </c>
      <c r="J7" s="184">
        <v>10.39</v>
      </c>
      <c r="K7" s="184">
        <v>11.78</v>
      </c>
      <c r="L7" s="184">
        <v>12.21</v>
      </c>
      <c r="M7" s="184">
        <v>13.09</v>
      </c>
      <c r="N7" s="184">
        <v>14.3367</v>
      </c>
    </row>
    <row r="8" spans="1:14" x14ac:dyDescent="0.25">
      <c r="B8" s="185" t="s">
        <v>3</v>
      </c>
      <c r="C8" s="186">
        <v>0</v>
      </c>
      <c r="D8" s="186">
        <v>0.04</v>
      </c>
      <c r="E8" s="186">
        <v>0.1</v>
      </c>
      <c r="F8" s="186">
        <v>0.17</v>
      </c>
      <c r="G8" s="186">
        <v>0.24</v>
      </c>
      <c r="H8" s="186">
        <v>0.28999999999999998</v>
      </c>
      <c r="I8" s="186">
        <v>0.36</v>
      </c>
      <c r="J8" s="186">
        <v>0.36</v>
      </c>
      <c r="K8" s="186">
        <v>0.37</v>
      </c>
      <c r="L8" s="186">
        <v>0.28999999999999998</v>
      </c>
      <c r="M8" s="186">
        <v>0.43</v>
      </c>
      <c r="N8" s="186">
        <v>0.307</v>
      </c>
    </row>
    <row r="9" spans="1:14" x14ac:dyDescent="0.25">
      <c r="B9" s="185" t="s">
        <v>4</v>
      </c>
      <c r="C9" s="186">
        <v>1.63</v>
      </c>
      <c r="D9" s="186">
        <v>1.57</v>
      </c>
      <c r="E9" s="186">
        <v>1.54</v>
      </c>
      <c r="F9" s="186">
        <v>1.28</v>
      </c>
      <c r="G9" s="186">
        <v>1.33</v>
      </c>
      <c r="H9" s="186">
        <v>1.48</v>
      </c>
      <c r="I9" s="186">
        <v>1.52</v>
      </c>
      <c r="J9" s="186">
        <v>1.62</v>
      </c>
      <c r="K9" s="186">
        <v>1.61</v>
      </c>
      <c r="L9" s="186">
        <v>1.62</v>
      </c>
      <c r="M9" s="186">
        <v>1.59</v>
      </c>
      <c r="N9" s="186">
        <v>1.54998438648</v>
      </c>
    </row>
    <row r="10" spans="1:14" x14ac:dyDescent="0.25">
      <c r="B10" s="185" t="s">
        <v>5</v>
      </c>
      <c r="C10" s="186">
        <v>3.02</v>
      </c>
      <c r="D10" s="186">
        <v>3.17</v>
      </c>
      <c r="E10" s="186">
        <v>3.26</v>
      </c>
      <c r="F10" s="186">
        <v>3.2</v>
      </c>
      <c r="G10" s="186">
        <v>3.29</v>
      </c>
      <c r="H10" s="186">
        <v>3.41</v>
      </c>
      <c r="I10" s="186">
        <v>3.49</v>
      </c>
      <c r="J10" s="186">
        <v>3.53</v>
      </c>
      <c r="K10" s="186">
        <v>3.61</v>
      </c>
      <c r="L10" s="186">
        <v>3.53</v>
      </c>
      <c r="M10" s="186">
        <v>3.56</v>
      </c>
      <c r="N10" s="186">
        <v>3.4329000000000001</v>
      </c>
    </row>
    <row r="11" spans="1:14" x14ac:dyDescent="0.25">
      <c r="B11" s="187" t="s">
        <v>192</v>
      </c>
      <c r="C11" s="186">
        <v>1.26</v>
      </c>
      <c r="D11" s="186">
        <v>0.93</v>
      </c>
      <c r="E11" s="186">
        <v>0.91</v>
      </c>
      <c r="F11" s="186">
        <v>1.04</v>
      </c>
      <c r="G11" s="186">
        <v>1.02</v>
      </c>
      <c r="H11" s="186">
        <v>0.91</v>
      </c>
      <c r="I11" s="186">
        <v>0.85</v>
      </c>
      <c r="J11" s="186">
        <v>0.81</v>
      </c>
      <c r="K11" s="186">
        <v>0.89</v>
      </c>
      <c r="L11" s="186">
        <v>0.92</v>
      </c>
      <c r="M11" s="186">
        <v>0.82</v>
      </c>
      <c r="N11" s="186">
        <v>0.95779999999999998</v>
      </c>
    </row>
    <row r="12" spans="1:14" x14ac:dyDescent="0.25">
      <c r="B12" s="185" t="s">
        <v>193</v>
      </c>
      <c r="C12" s="186">
        <v>1.24</v>
      </c>
      <c r="D12" s="186">
        <v>1.18</v>
      </c>
      <c r="E12" s="186">
        <v>1.1499999999999999</v>
      </c>
      <c r="F12" s="186">
        <v>1.1100000000000001</v>
      </c>
      <c r="G12" s="186">
        <v>1.04</v>
      </c>
      <c r="H12" s="186">
        <v>1.05</v>
      </c>
      <c r="I12" s="186">
        <v>1.04</v>
      </c>
      <c r="J12" s="186">
        <v>1.02</v>
      </c>
      <c r="K12" s="186">
        <v>0.99</v>
      </c>
      <c r="L12" s="186">
        <v>0.99</v>
      </c>
      <c r="M12" s="186">
        <v>0.98</v>
      </c>
      <c r="N12" s="186">
        <v>0.67320000000000002</v>
      </c>
    </row>
    <row r="13" spans="1:14" x14ac:dyDescent="0.25">
      <c r="B13" s="188" t="s">
        <v>33</v>
      </c>
      <c r="C13" s="189">
        <v>18.27</v>
      </c>
      <c r="D13" s="189">
        <v>15.53</v>
      </c>
      <c r="E13" s="189">
        <v>16.600000000000001</v>
      </c>
      <c r="F13" s="189">
        <v>16.670000000000002</v>
      </c>
      <c r="G13" s="189">
        <v>16.71</v>
      </c>
      <c r="H13" s="189">
        <v>17.55</v>
      </c>
      <c r="I13" s="189">
        <v>17.73</v>
      </c>
      <c r="J13" s="189">
        <v>17.73</v>
      </c>
      <c r="K13" s="189">
        <v>19.260000000000002</v>
      </c>
      <c r="L13" s="189">
        <v>19.559999999999999</v>
      </c>
      <c r="M13" s="189">
        <v>20.47</v>
      </c>
      <c r="N13" s="189">
        <f>SUM(N7:N12)</f>
        <v>21.257584386480001</v>
      </c>
    </row>
    <row r="15" spans="1:14" x14ac:dyDescent="0.25">
      <c r="B15" t="s">
        <v>194</v>
      </c>
    </row>
    <row r="17" spans="2:5" ht="30" x14ac:dyDescent="0.25">
      <c r="B17" s="3" t="s">
        <v>1</v>
      </c>
      <c r="C17" s="4">
        <v>2005</v>
      </c>
      <c r="D17" s="4">
        <v>2016</v>
      </c>
      <c r="E17" s="4" t="s">
        <v>196</v>
      </c>
    </row>
    <row r="18" spans="2:5" x14ac:dyDescent="0.25">
      <c r="B18" s="5" t="s">
        <v>2</v>
      </c>
      <c r="C18" s="6">
        <v>11.1</v>
      </c>
      <c r="D18" s="6">
        <f>N7</f>
        <v>14.3367</v>
      </c>
      <c r="E18" s="6">
        <f>D18-C18</f>
        <v>3.2367000000000008</v>
      </c>
    </row>
    <row r="19" spans="2:5" x14ac:dyDescent="0.25">
      <c r="B19" s="5" t="s">
        <v>3</v>
      </c>
      <c r="C19" s="6">
        <v>0</v>
      </c>
      <c r="D19" s="6">
        <f t="shared" ref="D19:D23" si="0">N8</f>
        <v>0.307</v>
      </c>
      <c r="E19" s="6">
        <f t="shared" ref="E19:E23" si="1">D19-C19</f>
        <v>0.307</v>
      </c>
    </row>
    <row r="20" spans="2:5" x14ac:dyDescent="0.25">
      <c r="B20" s="5" t="s">
        <v>4</v>
      </c>
      <c r="C20" s="6">
        <v>1.6</v>
      </c>
      <c r="D20" s="6">
        <f t="shared" si="0"/>
        <v>1.54998438648</v>
      </c>
      <c r="E20" s="6">
        <f t="shared" si="1"/>
        <v>-5.0015613520000057E-2</v>
      </c>
    </row>
    <row r="21" spans="2:5" x14ac:dyDescent="0.25">
      <c r="B21" s="5" t="s">
        <v>5</v>
      </c>
      <c r="C21" s="6">
        <v>3</v>
      </c>
      <c r="D21" s="6">
        <f t="shared" si="0"/>
        <v>3.4329000000000001</v>
      </c>
      <c r="E21" s="6">
        <f t="shared" si="1"/>
        <v>0.43290000000000006</v>
      </c>
    </row>
    <row r="22" spans="2:5" x14ac:dyDescent="0.25">
      <c r="B22" s="5" t="s">
        <v>6</v>
      </c>
      <c r="C22" s="6">
        <v>1.3</v>
      </c>
      <c r="D22" s="6">
        <f t="shared" si="0"/>
        <v>0.95779999999999998</v>
      </c>
      <c r="E22" s="6">
        <f t="shared" si="1"/>
        <v>-0.34220000000000006</v>
      </c>
    </row>
    <row r="23" spans="2:5" x14ac:dyDescent="0.25">
      <c r="B23" s="5" t="s">
        <v>7</v>
      </c>
      <c r="C23" s="6">
        <v>1.2</v>
      </c>
      <c r="D23" s="6">
        <f t="shared" si="0"/>
        <v>0.67320000000000002</v>
      </c>
      <c r="E23" s="6">
        <f t="shared" si="1"/>
        <v>-0.52679999999999993</v>
      </c>
    </row>
    <row r="24" spans="2:5" x14ac:dyDescent="0.25">
      <c r="B24" s="3" t="s">
        <v>8</v>
      </c>
      <c r="C24" s="7">
        <v>18.3</v>
      </c>
      <c r="D24" s="7">
        <f>SUM(D18:D23)</f>
        <v>21.257584386480001</v>
      </c>
      <c r="E24" s="7">
        <f>SUM(E18:E23)</f>
        <v>3.0575843864800012</v>
      </c>
    </row>
    <row r="26" spans="2:5" x14ac:dyDescent="0.25">
      <c r="B26" s="265" t="s">
        <v>34</v>
      </c>
    </row>
    <row r="27" spans="2:5" x14ac:dyDescent="0.25">
      <c r="B27" s="8" t="s">
        <v>9</v>
      </c>
    </row>
    <row r="28" spans="2:5" x14ac:dyDescent="0.25">
      <c r="B28" s="8" t="s">
        <v>10</v>
      </c>
    </row>
    <row r="30" spans="2:5" x14ac:dyDescent="0.25">
      <c r="B30" s="264" t="s">
        <v>265</v>
      </c>
      <c r="C30" s="216"/>
      <c r="D30" s="216"/>
      <c r="E30" s="216"/>
    </row>
  </sheetData>
  <pageMargins left="0.25" right="0.25" top="0.75" bottom="0.75" header="0.3" footer="0.3"/>
  <pageSetup paperSize="5" scale="93" orientation="landscape" r:id="rId1"/>
  <headerFooter>
    <oddHeader>&amp;LENVIRONMENTAL COMMISSIONER OF ONTARIO INFORMATION REQUEST TO THE IESO - Annual Energy Conservation Progress Report – 2018</oddHeader>
    <oddFooter>&amp;LCONFIDENTIAL DRAFT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8"/>
  <sheetViews>
    <sheetView workbookViewId="0"/>
  </sheetViews>
  <sheetFormatPr defaultRowHeight="15" x14ac:dyDescent="0.25"/>
  <cols>
    <col min="1" max="1" width="31.140625" bestFit="1" customWidth="1"/>
    <col min="2" max="21" width="13.7109375" bestFit="1" customWidth="1"/>
  </cols>
  <sheetData>
    <row r="1" spans="1:21" s="2" customFormat="1" x14ac:dyDescent="0.25">
      <c r="A1" s="201" t="s">
        <v>212</v>
      </c>
      <c r="B1" s="202"/>
      <c r="C1" s="202"/>
      <c r="D1" s="202"/>
      <c r="E1" s="202"/>
      <c r="F1" s="202"/>
      <c r="G1" s="202"/>
      <c r="H1" s="202"/>
      <c r="I1" s="202"/>
      <c r="J1" s="202"/>
      <c r="K1" s="202"/>
      <c r="L1" s="202"/>
      <c r="M1" s="203"/>
    </row>
    <row r="2" spans="1:21" s="2" customFormat="1" ht="24" customHeight="1" x14ac:dyDescent="0.25">
      <c r="A2" s="266" t="s">
        <v>213</v>
      </c>
      <c r="B2" s="267"/>
      <c r="C2" s="267"/>
      <c r="D2" s="267"/>
      <c r="E2" s="267"/>
      <c r="F2" s="267"/>
      <c r="G2" s="267"/>
      <c r="H2" s="267"/>
      <c r="I2" s="267"/>
      <c r="J2" s="267"/>
      <c r="K2" s="267"/>
      <c r="L2" s="267"/>
      <c r="M2" s="268"/>
    </row>
    <row r="3" spans="1:21" s="2" customFormat="1" x14ac:dyDescent="0.25">
      <c r="A3" s="206"/>
      <c r="B3" s="206"/>
      <c r="C3" s="206"/>
      <c r="D3" s="206"/>
      <c r="E3" s="206"/>
      <c r="F3" s="206"/>
      <c r="G3" s="206"/>
      <c r="H3" s="206"/>
      <c r="I3" s="206"/>
      <c r="J3" s="206"/>
      <c r="K3" s="206"/>
      <c r="L3" s="206"/>
      <c r="M3" s="206"/>
    </row>
    <row r="5" spans="1:21" ht="15.75" x14ac:dyDescent="0.25">
      <c r="A5" s="46" t="s">
        <v>42</v>
      </c>
    </row>
    <row r="6" spans="1:21" x14ac:dyDescent="0.25">
      <c r="A6" s="37"/>
    </row>
    <row r="7" spans="1:21" x14ac:dyDescent="0.25">
      <c r="A7" s="49"/>
      <c r="B7" s="49">
        <v>2017</v>
      </c>
      <c r="C7" s="49">
        <v>2018</v>
      </c>
      <c r="D7" s="49">
        <v>2019</v>
      </c>
      <c r="E7" s="49">
        <v>2020</v>
      </c>
      <c r="F7" s="49">
        <v>2021</v>
      </c>
      <c r="G7" s="49">
        <v>2022</v>
      </c>
      <c r="H7" s="49">
        <v>2023</v>
      </c>
      <c r="I7" s="49">
        <v>2024</v>
      </c>
      <c r="J7" s="49">
        <v>2025</v>
      </c>
      <c r="K7" s="49">
        <v>2026</v>
      </c>
      <c r="L7" s="49">
        <v>2027</v>
      </c>
      <c r="M7" s="49">
        <v>2028</v>
      </c>
      <c r="N7" s="49">
        <v>2029</v>
      </c>
      <c r="O7" s="49">
        <v>2030</v>
      </c>
      <c r="P7" s="49">
        <v>2031</v>
      </c>
      <c r="Q7" s="49">
        <v>2032</v>
      </c>
      <c r="R7" s="49">
        <v>2033</v>
      </c>
      <c r="S7" s="49">
        <v>2034</v>
      </c>
      <c r="T7" s="49">
        <v>2035</v>
      </c>
    </row>
    <row r="8" spans="1:21" x14ac:dyDescent="0.25">
      <c r="A8" t="s">
        <v>39</v>
      </c>
      <c r="B8" s="36">
        <v>484773006.26169896</v>
      </c>
      <c r="C8" s="36">
        <v>527908205.36135715</v>
      </c>
      <c r="D8" s="36">
        <v>537982777.92515218</v>
      </c>
      <c r="E8" s="36">
        <v>540601268.84833598</v>
      </c>
      <c r="F8" s="36">
        <v>557064582.05770028</v>
      </c>
      <c r="G8" s="36">
        <v>550890802.55070031</v>
      </c>
      <c r="H8" s="36">
        <v>460223550.06676918</v>
      </c>
      <c r="I8" s="36">
        <v>528837735.15720326</v>
      </c>
      <c r="J8" s="36">
        <v>405076185.67475247</v>
      </c>
      <c r="K8" s="36">
        <v>366790591.79966003</v>
      </c>
      <c r="L8" s="36">
        <v>379441198.68184078</v>
      </c>
      <c r="M8" s="36">
        <v>421575974.09555638</v>
      </c>
      <c r="N8" s="36">
        <v>404400084.61829114</v>
      </c>
      <c r="O8" s="36">
        <v>466857496.63197458</v>
      </c>
      <c r="P8" s="36">
        <v>434072857.25105304</v>
      </c>
      <c r="Q8" s="36">
        <v>568579481.84792423</v>
      </c>
      <c r="R8" s="36">
        <v>614418906.14673209</v>
      </c>
      <c r="S8" s="36">
        <v>671515322.14883268</v>
      </c>
      <c r="T8" s="36">
        <v>710851795.31700051</v>
      </c>
    </row>
    <row r="9" spans="1:21" x14ac:dyDescent="0.25">
      <c r="A9" t="s">
        <v>40</v>
      </c>
      <c r="B9" s="47">
        <v>18229238.106347591</v>
      </c>
      <c r="C9" s="47">
        <v>17453051.303720023</v>
      </c>
      <c r="D9" s="47">
        <v>19908672.304286174</v>
      </c>
      <c r="E9" s="47">
        <v>18003226.407368772</v>
      </c>
      <c r="F9" s="47">
        <v>14877549.702994462</v>
      </c>
      <c r="G9" s="47">
        <v>13876873.201450141</v>
      </c>
      <c r="H9" s="47">
        <v>9780907.6995474361</v>
      </c>
      <c r="I9" s="47">
        <v>13755164.407664469</v>
      </c>
      <c r="J9" s="47">
        <v>7622800.7024400411</v>
      </c>
      <c r="K9" s="47">
        <v>8018795.9986107489</v>
      </c>
      <c r="L9" s="47">
        <v>8060238.504243291</v>
      </c>
      <c r="M9" s="47">
        <v>8746089.4034008179</v>
      </c>
      <c r="N9" s="47">
        <v>9015855.0034398213</v>
      </c>
      <c r="O9" s="47">
        <v>8925692.5028536171</v>
      </c>
      <c r="P9" s="47">
        <v>7381817.7035620259</v>
      </c>
      <c r="Q9" s="47">
        <v>9469600.7007741872</v>
      </c>
      <c r="R9" s="47">
        <v>10052554.702173563</v>
      </c>
      <c r="S9" s="47">
        <v>10377612.404374793</v>
      </c>
      <c r="T9" s="47">
        <v>9823821.0079593435</v>
      </c>
    </row>
    <row r="10" spans="1:21" x14ac:dyDescent="0.25">
      <c r="A10" t="s">
        <v>41</v>
      </c>
      <c r="B10" s="35">
        <f t="shared" ref="B10:T10" si="0">B8/B9</f>
        <v>26.593157839816492</v>
      </c>
      <c r="C10" s="35">
        <f t="shared" si="0"/>
        <v>30.247330175946733</v>
      </c>
      <c r="D10" s="35">
        <f t="shared" si="0"/>
        <v>27.022534185231873</v>
      </c>
      <c r="E10" s="35">
        <f t="shared" si="0"/>
        <v>30.028021456591045</v>
      </c>
      <c r="F10" s="35">
        <f t="shared" si="0"/>
        <v>37.443301698100036</v>
      </c>
      <c r="G10" s="35">
        <f t="shared" si="0"/>
        <v>39.698482111455185</v>
      </c>
      <c r="H10" s="35">
        <f t="shared" si="0"/>
        <v>47.053255608174666</v>
      </c>
      <c r="I10" s="35">
        <f t="shared" si="0"/>
        <v>38.446485951307956</v>
      </c>
      <c r="J10" s="35">
        <f t="shared" si="0"/>
        <v>53.140072984603741</v>
      </c>
      <c r="K10" s="35">
        <f t="shared" si="0"/>
        <v>45.741354670103377</v>
      </c>
      <c r="L10" s="35">
        <f t="shared" si="0"/>
        <v>47.07567877576885</v>
      </c>
      <c r="M10" s="35">
        <f t="shared" si="0"/>
        <v>48.201653865055547</v>
      </c>
      <c r="N10" s="35">
        <f t="shared" si="0"/>
        <v>44.854324350158727</v>
      </c>
      <c r="O10" s="35">
        <f t="shared" si="0"/>
        <v>52.304904799567808</v>
      </c>
      <c r="P10" s="35">
        <f t="shared" si="0"/>
        <v>58.802977082676442</v>
      </c>
      <c r="Q10" s="35">
        <f t="shared" si="0"/>
        <v>60.042603676144445</v>
      </c>
      <c r="R10" s="35">
        <f t="shared" si="0"/>
        <v>61.120672739426375</v>
      </c>
      <c r="S10" s="35">
        <f t="shared" si="0"/>
        <v>64.708075035231445</v>
      </c>
      <c r="T10" s="35">
        <f t="shared" si="0"/>
        <v>72.360010910323211</v>
      </c>
    </row>
    <row r="13" spans="1:21" ht="15.75" x14ac:dyDescent="0.25">
      <c r="A13" s="46" t="s">
        <v>43</v>
      </c>
    </row>
    <row r="14" spans="1:21" ht="15.75" x14ac:dyDescent="0.25">
      <c r="A14" s="46"/>
      <c r="R14" s="192"/>
    </row>
    <row r="15" spans="1:21" x14ac:dyDescent="0.25">
      <c r="A15" s="48"/>
      <c r="B15" s="48">
        <v>2016</v>
      </c>
      <c r="C15" s="48">
        <v>2017</v>
      </c>
      <c r="D15" s="48">
        <v>2018</v>
      </c>
      <c r="E15" s="48">
        <v>2019</v>
      </c>
      <c r="F15" s="48">
        <v>2020</v>
      </c>
      <c r="G15" s="48">
        <v>2021</v>
      </c>
      <c r="H15" s="48">
        <v>2022</v>
      </c>
      <c r="I15" s="48">
        <v>2023</v>
      </c>
      <c r="J15" s="48">
        <v>2024</v>
      </c>
      <c r="K15" s="48">
        <v>2025</v>
      </c>
      <c r="L15" s="48">
        <v>2026</v>
      </c>
      <c r="M15" s="48">
        <v>2027</v>
      </c>
      <c r="N15" s="48">
        <v>2028</v>
      </c>
      <c r="O15" s="48">
        <v>2029</v>
      </c>
      <c r="P15" s="48">
        <v>2030</v>
      </c>
      <c r="Q15" s="48">
        <v>2031</v>
      </c>
      <c r="R15" s="48">
        <v>2032</v>
      </c>
      <c r="S15" s="48">
        <v>2033</v>
      </c>
      <c r="T15" s="48">
        <v>2034</v>
      </c>
      <c r="U15" s="48">
        <v>2035</v>
      </c>
    </row>
    <row r="16" spans="1:21" x14ac:dyDescent="0.25">
      <c r="A16" t="s">
        <v>44</v>
      </c>
      <c r="B16" s="36">
        <v>378762720.92128193</v>
      </c>
      <c r="C16" s="36">
        <v>329260625.57481277</v>
      </c>
      <c r="D16" s="36">
        <v>366727651.87317705</v>
      </c>
      <c r="E16" s="36">
        <v>427828951.37888557</v>
      </c>
      <c r="F16" s="36">
        <v>406033630.33777124</v>
      </c>
      <c r="G16" s="36">
        <v>406967080.25433803</v>
      </c>
      <c r="H16" s="36">
        <v>371374428.00304627</v>
      </c>
      <c r="I16" s="36">
        <v>333738865.13640714</v>
      </c>
      <c r="J16" s="36">
        <v>385824092.96289414</v>
      </c>
      <c r="K16" s="36">
        <v>277733906.86818719</v>
      </c>
      <c r="L16" s="36">
        <v>298379651.14847291</v>
      </c>
      <c r="M16" s="36">
        <v>299613148.23598784</v>
      </c>
      <c r="N16" s="36">
        <v>345875763.44451219</v>
      </c>
      <c r="O16" s="36">
        <v>336444550.97685534</v>
      </c>
      <c r="P16" s="36">
        <v>417660752.69719189</v>
      </c>
      <c r="Q16" s="36">
        <v>381184306.73352081</v>
      </c>
      <c r="R16" s="36">
        <v>523516087.8137176</v>
      </c>
      <c r="S16" s="36">
        <v>557808048.66828978</v>
      </c>
      <c r="T16" s="36">
        <v>569462254.86231458</v>
      </c>
      <c r="U16" s="36">
        <v>610576899.84239483</v>
      </c>
    </row>
    <row r="17" spans="1:21" x14ac:dyDescent="0.25">
      <c r="A17" t="s">
        <v>40</v>
      </c>
      <c r="B17" s="47">
        <v>19545684.815234177</v>
      </c>
      <c r="C17" s="47">
        <v>14794217.108977579</v>
      </c>
      <c r="D17" s="47">
        <v>14179201.498725554</v>
      </c>
      <c r="E17" s="47">
        <v>16073925.002284823</v>
      </c>
      <c r="F17" s="47">
        <v>14163527.501941158</v>
      </c>
      <c r="G17" s="47">
        <v>11166869.09843942</v>
      </c>
      <c r="H17" s="47">
        <v>10612090.400517916</v>
      </c>
      <c r="I17" s="47">
        <v>8295729.5014432641</v>
      </c>
      <c r="J17" s="47">
        <v>12961854.704831233</v>
      </c>
      <c r="K17" s="47">
        <v>5689625.1013898775</v>
      </c>
      <c r="L17" s="47">
        <v>7925176.5996211693</v>
      </c>
      <c r="M17" s="47">
        <v>7885348.3049211865</v>
      </c>
      <c r="N17" s="47">
        <v>9176187.6001095809</v>
      </c>
      <c r="O17" s="47">
        <v>9563504.4073802233</v>
      </c>
      <c r="P17" s="47">
        <v>10621436.405178178</v>
      </c>
      <c r="Q17" s="47">
        <v>8563751.2031424604</v>
      </c>
      <c r="R17" s="47">
        <v>11940140.003944218</v>
      </c>
      <c r="S17" s="47">
        <v>12039729.901125899</v>
      </c>
      <c r="T17" s="47">
        <v>12982850.308152048</v>
      </c>
      <c r="U17" s="47">
        <v>11562376.200234851</v>
      </c>
    </row>
    <row r="18" spans="1:21" x14ac:dyDescent="0.25">
      <c r="A18" t="s">
        <v>45</v>
      </c>
      <c r="B18" s="35">
        <f t="shared" ref="B18:T18" si="1">B16/B17</f>
        <v>19.37832951373845</v>
      </c>
      <c r="C18" s="35">
        <f t="shared" si="1"/>
        <v>22.256035797596038</v>
      </c>
      <c r="D18" s="35">
        <f t="shared" si="1"/>
        <v>25.863773210793219</v>
      </c>
      <c r="E18" s="35">
        <f t="shared" si="1"/>
        <v>26.616333678182023</v>
      </c>
      <c r="F18" s="35">
        <f t="shared" si="1"/>
        <v>28.667549823454856</v>
      </c>
      <c r="G18" s="35">
        <f t="shared" si="1"/>
        <v>36.444152489547143</v>
      </c>
      <c r="H18" s="35">
        <f t="shared" si="1"/>
        <v>34.995407500950201</v>
      </c>
      <c r="I18" s="35">
        <f t="shared" si="1"/>
        <v>40.230200982125119</v>
      </c>
      <c r="J18" s="35">
        <f t="shared" si="1"/>
        <v>29.76611771609252</v>
      </c>
      <c r="K18" s="35">
        <f t="shared" si="1"/>
        <v>48.814096169595004</v>
      </c>
      <c r="L18" s="35">
        <f t="shared" si="1"/>
        <v>37.649590188657214</v>
      </c>
      <c r="M18" s="35">
        <f t="shared" si="1"/>
        <v>37.996184397967752</v>
      </c>
      <c r="N18" s="35">
        <f t="shared" si="1"/>
        <v>37.692751992165221</v>
      </c>
      <c r="O18" s="35">
        <f t="shared" si="1"/>
        <v>35.180048719088653</v>
      </c>
      <c r="P18" s="35">
        <f t="shared" si="1"/>
        <v>39.322435946005697</v>
      </c>
      <c r="Q18" s="35">
        <f t="shared" si="1"/>
        <v>44.511370974164407</v>
      </c>
      <c r="R18" s="35">
        <f t="shared" si="1"/>
        <v>43.845054383012524</v>
      </c>
      <c r="S18" s="35">
        <f t="shared" si="1"/>
        <v>46.330611504509434</v>
      </c>
      <c r="T18" s="35">
        <f t="shared" si="1"/>
        <v>43.862652756979273</v>
      </c>
      <c r="U18" s="35">
        <f>U16/U17</f>
        <v>52.807216204398628</v>
      </c>
    </row>
  </sheetData>
  <mergeCells count="1">
    <mergeCell ref="A2:M2"/>
  </mergeCells>
  <pageMargins left="0.25" right="0.25" top="0.75" bottom="0.75" header="0.3" footer="0.3"/>
  <pageSetup paperSize="5" scale="56" orientation="landscape" r:id="rId1"/>
  <headerFooter>
    <oddHeader>&amp;LENVIRONMENTAL COMMISSIONER OF ONTARIO INFORMATION REQUEST TO THE IESO - Annual Energy Conservation Progress Report – 2018</oddHeader>
    <oddFooter>&amp;LCONFIDENTIAL DRAFT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
  <sheetViews>
    <sheetView workbookViewId="0">
      <selection activeCell="A2" sqref="A2:M2"/>
    </sheetView>
  </sheetViews>
  <sheetFormatPr defaultColWidth="9.140625" defaultRowHeight="15" x14ac:dyDescent="0.25"/>
  <cols>
    <col min="1" max="1" width="23" style="84" customWidth="1"/>
    <col min="2" max="13" width="12.7109375" style="84" customWidth="1"/>
    <col min="14" max="16384" width="9.140625" style="84"/>
  </cols>
  <sheetData>
    <row r="1" spans="1:13" s="2" customFormat="1" x14ac:dyDescent="0.25">
      <c r="A1" s="201" t="s">
        <v>214</v>
      </c>
      <c r="B1" s="202"/>
      <c r="C1" s="202"/>
      <c r="D1" s="202"/>
      <c r="E1" s="202"/>
      <c r="F1" s="202"/>
      <c r="G1" s="202"/>
      <c r="H1" s="202"/>
      <c r="I1" s="202"/>
      <c r="J1" s="202"/>
      <c r="K1" s="202"/>
      <c r="L1" s="202"/>
      <c r="M1" s="203"/>
    </row>
    <row r="2" spans="1:13" s="2" customFormat="1" ht="38.25" customHeight="1" x14ac:dyDescent="0.25">
      <c r="A2" s="266" t="s">
        <v>215</v>
      </c>
      <c r="B2" s="267"/>
      <c r="C2" s="267"/>
      <c r="D2" s="267"/>
      <c r="E2" s="267"/>
      <c r="F2" s="267"/>
      <c r="G2" s="267"/>
      <c r="H2" s="267"/>
      <c r="I2" s="267"/>
      <c r="J2" s="267"/>
      <c r="K2" s="267"/>
      <c r="L2" s="267"/>
      <c r="M2" s="268"/>
    </row>
    <row r="3" spans="1:13" ht="15.75" thickBot="1" x14ac:dyDescent="0.3"/>
    <row r="4" spans="1:13" x14ac:dyDescent="0.25">
      <c r="A4" s="279" t="s">
        <v>89</v>
      </c>
      <c r="B4" s="282" t="s">
        <v>90</v>
      </c>
      <c r="C4" s="283"/>
      <c r="D4" s="283"/>
      <c r="E4" s="283"/>
      <c r="F4" s="283"/>
      <c r="G4" s="284"/>
      <c r="H4" s="285" t="s">
        <v>91</v>
      </c>
      <c r="I4" s="286"/>
      <c r="J4" s="286"/>
      <c r="K4" s="286"/>
      <c r="L4" s="286"/>
      <c r="M4" s="287"/>
    </row>
    <row r="5" spans="1:13" ht="31.5" customHeight="1" x14ac:dyDescent="0.25">
      <c r="A5" s="280"/>
      <c r="B5" s="288" t="s">
        <v>92</v>
      </c>
      <c r="C5" s="289"/>
      <c r="D5" s="290" t="s">
        <v>93</v>
      </c>
      <c r="E5" s="289"/>
      <c r="F5" s="290" t="s">
        <v>94</v>
      </c>
      <c r="G5" s="291"/>
      <c r="H5" s="292" t="s">
        <v>92</v>
      </c>
      <c r="I5" s="293"/>
      <c r="J5" s="277" t="s">
        <v>93</v>
      </c>
      <c r="K5" s="293"/>
      <c r="L5" s="277" t="s">
        <v>94</v>
      </c>
      <c r="M5" s="278"/>
    </row>
    <row r="6" spans="1:13" ht="15.75" thickBot="1" x14ac:dyDescent="0.3">
      <c r="A6" s="281"/>
      <c r="B6" s="85" t="s">
        <v>95</v>
      </c>
      <c r="C6" s="86" t="s">
        <v>96</v>
      </c>
      <c r="D6" s="86" t="s">
        <v>95</v>
      </c>
      <c r="E6" s="86" t="s">
        <v>96</v>
      </c>
      <c r="F6" s="86" t="s">
        <v>95</v>
      </c>
      <c r="G6" s="87" t="s">
        <v>96</v>
      </c>
      <c r="H6" s="88" t="s">
        <v>95</v>
      </c>
      <c r="I6" s="89" t="s">
        <v>96</v>
      </c>
      <c r="J6" s="89" t="s">
        <v>95</v>
      </c>
      <c r="K6" s="89" t="s">
        <v>96</v>
      </c>
      <c r="L6" s="89" t="s">
        <v>95</v>
      </c>
      <c r="M6" s="90" t="s">
        <v>96</v>
      </c>
    </row>
    <row r="7" spans="1:13" x14ac:dyDescent="0.25">
      <c r="A7" s="91" t="s">
        <v>97</v>
      </c>
      <c r="B7" s="92">
        <v>3</v>
      </c>
      <c r="C7" s="93">
        <v>23</v>
      </c>
      <c r="D7" s="93">
        <v>10798</v>
      </c>
      <c r="E7" s="93">
        <v>12686</v>
      </c>
      <c r="F7" s="94">
        <v>0.11538461538461539</v>
      </c>
      <c r="G7" s="95">
        <v>0.88461538461538458</v>
      </c>
      <c r="H7" s="96"/>
      <c r="I7" s="97"/>
      <c r="J7" s="97"/>
      <c r="K7" s="97"/>
      <c r="L7" s="97"/>
      <c r="M7" s="98"/>
    </row>
    <row r="8" spans="1:13" x14ac:dyDescent="0.25">
      <c r="A8" s="99" t="s">
        <v>98</v>
      </c>
      <c r="B8" s="100">
        <v>8</v>
      </c>
      <c r="C8" s="101">
        <v>45</v>
      </c>
      <c r="D8" s="101">
        <v>1699</v>
      </c>
      <c r="E8" s="101">
        <v>11212</v>
      </c>
      <c r="F8" s="102">
        <v>0.15094339622641509</v>
      </c>
      <c r="G8" s="103">
        <v>0.84905660377358494</v>
      </c>
      <c r="H8" s="104"/>
      <c r="I8" s="105"/>
      <c r="J8" s="105"/>
      <c r="K8" s="105"/>
      <c r="L8" s="105"/>
      <c r="M8" s="106"/>
    </row>
    <row r="9" spans="1:13" x14ac:dyDescent="0.25">
      <c r="A9" s="99" t="s">
        <v>99</v>
      </c>
      <c r="B9" s="104"/>
      <c r="C9" s="101">
        <v>5</v>
      </c>
      <c r="D9" s="105"/>
      <c r="E9" s="101">
        <v>14296</v>
      </c>
      <c r="F9" s="107"/>
      <c r="G9" s="103">
        <v>1</v>
      </c>
      <c r="H9" s="104"/>
      <c r="I9" s="105"/>
      <c r="J9" s="105"/>
      <c r="K9" s="105"/>
      <c r="L9" s="105"/>
      <c r="M9" s="106"/>
    </row>
    <row r="10" spans="1:13" x14ac:dyDescent="0.25">
      <c r="A10" s="99" t="s">
        <v>100</v>
      </c>
      <c r="B10" s="100">
        <v>5</v>
      </c>
      <c r="C10" s="101">
        <v>5</v>
      </c>
      <c r="D10" s="101">
        <v>1150</v>
      </c>
      <c r="E10" s="101">
        <v>19562</v>
      </c>
      <c r="F10" s="102">
        <v>0.5</v>
      </c>
      <c r="G10" s="103">
        <v>0.5</v>
      </c>
      <c r="H10" s="104"/>
      <c r="I10" s="105"/>
      <c r="J10" s="105"/>
      <c r="K10" s="105"/>
      <c r="L10" s="105"/>
      <c r="M10" s="106"/>
    </row>
    <row r="11" spans="1:13" x14ac:dyDescent="0.25">
      <c r="A11" s="99" t="s">
        <v>101</v>
      </c>
      <c r="B11" s="100">
        <v>10</v>
      </c>
      <c r="C11" s="101">
        <v>889</v>
      </c>
      <c r="D11" s="101">
        <v>8010</v>
      </c>
      <c r="E11" s="101">
        <v>1248915.2749999999</v>
      </c>
      <c r="F11" s="102">
        <v>1.1123470522803115E-2</v>
      </c>
      <c r="G11" s="103">
        <v>0.98887652947719684</v>
      </c>
      <c r="H11" s="104"/>
      <c r="I11" s="105"/>
      <c r="J11" s="105"/>
      <c r="K11" s="105"/>
      <c r="L11" s="105"/>
      <c r="M11" s="106"/>
    </row>
    <row r="12" spans="1:13" x14ac:dyDescent="0.25">
      <c r="A12" s="99" t="s">
        <v>102</v>
      </c>
      <c r="B12" s="100">
        <v>771</v>
      </c>
      <c r="C12" s="101">
        <v>3051</v>
      </c>
      <c r="D12" s="101">
        <v>143438.495</v>
      </c>
      <c r="E12" s="101">
        <v>555595.93800000008</v>
      </c>
      <c r="F12" s="102">
        <v>2.5545873231503265E-2</v>
      </c>
      <c r="G12" s="103">
        <v>0.10109008979159073</v>
      </c>
      <c r="H12" s="100">
        <v>117</v>
      </c>
      <c r="I12" s="101">
        <v>26242</v>
      </c>
      <c r="J12" s="101">
        <v>1000</v>
      </c>
      <c r="K12" s="101">
        <v>229767.16250000749</v>
      </c>
      <c r="L12" s="102">
        <v>3.8766111129518569E-3</v>
      </c>
      <c r="M12" s="103">
        <v>0.86948742586395411</v>
      </c>
    </row>
    <row r="13" spans="1:13" x14ac:dyDescent="0.25">
      <c r="A13" s="99" t="s">
        <v>103</v>
      </c>
      <c r="B13" s="100">
        <v>18</v>
      </c>
      <c r="C13" s="101">
        <v>39</v>
      </c>
      <c r="D13" s="101">
        <v>78970</v>
      </c>
      <c r="E13" s="101">
        <v>110954</v>
      </c>
      <c r="F13" s="102">
        <v>0.31578947368421051</v>
      </c>
      <c r="G13" s="103">
        <v>0.68421052631578949</v>
      </c>
      <c r="H13" s="104"/>
      <c r="I13" s="105"/>
      <c r="J13" s="105"/>
      <c r="K13" s="105"/>
      <c r="L13" s="107"/>
      <c r="M13" s="108"/>
    </row>
    <row r="14" spans="1:13" x14ac:dyDescent="0.25">
      <c r="A14" s="99" t="s">
        <v>104</v>
      </c>
      <c r="B14" s="104"/>
      <c r="C14" s="101">
        <v>1</v>
      </c>
      <c r="D14" s="105"/>
      <c r="E14" s="101">
        <v>300000</v>
      </c>
      <c r="F14" s="107"/>
      <c r="G14" s="103">
        <v>1</v>
      </c>
      <c r="H14" s="104"/>
      <c r="I14" s="105"/>
      <c r="J14" s="105"/>
      <c r="K14" s="105"/>
      <c r="L14" s="107"/>
      <c r="M14" s="108"/>
    </row>
    <row r="15" spans="1:13" ht="15.75" thickBot="1" x14ac:dyDescent="0.3">
      <c r="A15" s="109" t="s">
        <v>105</v>
      </c>
      <c r="B15" s="110">
        <v>25</v>
      </c>
      <c r="C15" s="111">
        <v>58</v>
      </c>
      <c r="D15" s="111">
        <v>259993</v>
      </c>
      <c r="E15" s="111">
        <v>2533457</v>
      </c>
      <c r="F15" s="112">
        <v>0.30120481927710846</v>
      </c>
      <c r="G15" s="113">
        <v>0.6987951807228916</v>
      </c>
      <c r="H15" s="114"/>
      <c r="I15" s="115"/>
      <c r="J15" s="115"/>
      <c r="K15" s="115"/>
      <c r="L15" s="116"/>
      <c r="M15" s="117"/>
    </row>
    <row r="16" spans="1:13" ht="15.75" thickBot="1" x14ac:dyDescent="0.3">
      <c r="A16" s="118" t="s">
        <v>106</v>
      </c>
      <c r="B16" s="119">
        <v>840</v>
      </c>
      <c r="C16" s="120">
        <v>4116</v>
      </c>
      <c r="D16" s="120">
        <v>504058.495</v>
      </c>
      <c r="E16" s="120">
        <v>4806678.2129999995</v>
      </c>
      <c r="F16" s="121">
        <v>2.6824205652243333E-2</v>
      </c>
      <c r="G16" s="122">
        <v>0.13143860769599233</v>
      </c>
      <c r="H16" s="119">
        <v>117</v>
      </c>
      <c r="I16" s="120">
        <v>26242</v>
      </c>
      <c r="J16" s="120">
        <v>1000</v>
      </c>
      <c r="K16" s="120">
        <v>229767.16250000749</v>
      </c>
      <c r="L16" s="121">
        <v>3.7362286444196074E-3</v>
      </c>
      <c r="M16" s="122">
        <v>0.83800095800734475</v>
      </c>
    </row>
    <row r="19" spans="1:1" x14ac:dyDescent="0.25">
      <c r="A19" s="84" t="s">
        <v>107</v>
      </c>
    </row>
    <row r="20" spans="1:1" x14ac:dyDescent="0.25">
      <c r="A20" s="84" t="s">
        <v>108</v>
      </c>
    </row>
    <row r="31" spans="1:1" x14ac:dyDescent="0.25">
      <c r="A31" s="84" t="s">
        <v>109</v>
      </c>
    </row>
  </sheetData>
  <mergeCells count="10">
    <mergeCell ref="A2:M2"/>
    <mergeCell ref="L5:M5"/>
    <mergeCell ref="A4:A6"/>
    <mergeCell ref="B4:G4"/>
    <mergeCell ref="H4:M4"/>
    <mergeCell ref="B5:C5"/>
    <mergeCell ref="D5:E5"/>
    <mergeCell ref="F5:G5"/>
    <mergeCell ref="H5:I5"/>
    <mergeCell ref="J5:K5"/>
  </mergeCells>
  <pageMargins left="0.25" right="0.25" top="0.75" bottom="0.75" header="0.3" footer="0.3"/>
  <pageSetup paperSize="5" scale="93" orientation="landscape" r:id="rId1"/>
  <headerFooter>
    <oddHeader>&amp;LENVIRONMENTAL COMMISSIONER OF ONTARIO INFORMATION REQUEST TO THE IESO - Annual Energy Conservation Progress Report – 2018</oddHeader>
    <oddFooter>&amp;LCONFIDENTIAL DRAFT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
  <sheetViews>
    <sheetView workbookViewId="0">
      <selection activeCell="A2" sqref="A2:J2"/>
    </sheetView>
  </sheetViews>
  <sheetFormatPr defaultRowHeight="15" x14ac:dyDescent="0.25"/>
  <cols>
    <col min="1" max="1" width="53.5703125" style="40" customWidth="1"/>
    <col min="2" max="2" width="12.28515625" style="40" customWidth="1"/>
    <col min="3" max="3" width="11.5703125" style="40" bestFit="1" customWidth="1"/>
    <col min="4" max="10" width="10.7109375" style="40" bestFit="1" customWidth="1"/>
    <col min="11" max="11" width="36.28515625" style="40" customWidth="1"/>
    <col min="12" max="16384" width="9.140625" style="40"/>
  </cols>
  <sheetData>
    <row r="1" spans="1:13" s="2" customFormat="1" x14ac:dyDescent="0.25">
      <c r="A1" s="294" t="s">
        <v>216</v>
      </c>
      <c r="B1" s="295"/>
      <c r="C1" s="295"/>
      <c r="D1" s="295"/>
      <c r="E1" s="295"/>
      <c r="F1" s="295"/>
      <c r="G1" s="295"/>
      <c r="H1" s="295"/>
      <c r="I1" s="295"/>
      <c r="J1" s="296"/>
    </row>
    <row r="2" spans="1:13" s="2" customFormat="1" ht="30" customHeight="1" x14ac:dyDescent="0.25">
      <c r="A2" s="266" t="s">
        <v>217</v>
      </c>
      <c r="B2" s="267"/>
      <c r="C2" s="267"/>
      <c r="D2" s="267"/>
      <c r="E2" s="267"/>
      <c r="F2" s="267"/>
      <c r="G2" s="267"/>
      <c r="H2" s="267"/>
      <c r="I2" s="267"/>
      <c r="J2" s="268"/>
      <c r="K2" s="206"/>
      <c r="L2" s="206"/>
      <c r="M2" s="206"/>
    </row>
    <row r="3" spans="1:13" s="1" customFormat="1" x14ac:dyDescent="0.25"/>
    <row r="4" spans="1:13" x14ac:dyDescent="0.25">
      <c r="A4" s="196" t="s">
        <v>59</v>
      </c>
      <c r="B4" s="197">
        <v>2017</v>
      </c>
      <c r="C4" s="197">
        <v>2016</v>
      </c>
      <c r="D4" s="197">
        <v>2015</v>
      </c>
      <c r="E4" s="197">
        <v>2014</v>
      </c>
      <c r="F4" s="197">
        <v>2013</v>
      </c>
      <c r="G4" s="197">
        <v>2012</v>
      </c>
      <c r="H4" s="197">
        <v>2011</v>
      </c>
      <c r="I4" s="197">
        <v>2010</v>
      </c>
      <c r="J4" s="197">
        <v>2009</v>
      </c>
    </row>
    <row r="5" spans="1:13" x14ac:dyDescent="0.25">
      <c r="A5" s="198" t="s">
        <v>60</v>
      </c>
      <c r="B5" s="199">
        <v>7194</v>
      </c>
      <c r="C5" s="199">
        <v>6802</v>
      </c>
      <c r="D5" s="199">
        <v>10546.971830985916</v>
      </c>
      <c r="E5" s="199">
        <v>6145.2432432432433</v>
      </c>
      <c r="F5" s="199">
        <v>6825.8</v>
      </c>
      <c r="G5" s="199">
        <v>5022.9629629629635</v>
      </c>
      <c r="H5" s="199">
        <v>6573.5</v>
      </c>
      <c r="I5" s="199">
        <v>5401.1764705882351</v>
      </c>
      <c r="J5" s="199">
        <v>4049.4137931034484</v>
      </c>
    </row>
    <row r="6" spans="1:13" x14ac:dyDescent="0.25">
      <c r="A6" s="198" t="s">
        <v>61</v>
      </c>
      <c r="B6" s="199">
        <v>30662</v>
      </c>
      <c r="C6" s="199">
        <v>28854</v>
      </c>
      <c r="D6" s="199">
        <v>25866</v>
      </c>
      <c r="E6" s="199">
        <v>23049</v>
      </c>
      <c r="F6" s="199">
        <v>21047</v>
      </c>
      <c r="G6" s="199">
        <v>16854</v>
      </c>
      <c r="H6" s="199">
        <v>12750</v>
      </c>
      <c r="I6" s="199">
        <v>4722</v>
      </c>
      <c r="J6" s="199">
        <v>245</v>
      </c>
    </row>
    <row r="7" spans="1:13" x14ac:dyDescent="0.25">
      <c r="A7" s="198" t="s">
        <v>62</v>
      </c>
      <c r="B7" s="200">
        <f>+B5/B6</f>
        <v>0.23462265996999543</v>
      </c>
      <c r="C7" s="200">
        <f t="shared" ref="C7:J7" si="0">+C5/C6</f>
        <v>0.2357385457822139</v>
      </c>
      <c r="D7" s="200">
        <f t="shared" si="0"/>
        <v>0.40775426548310201</v>
      </c>
      <c r="E7" s="200">
        <f t="shared" si="0"/>
        <v>0.26661647981444936</v>
      </c>
      <c r="F7" s="200">
        <f t="shared" si="0"/>
        <v>0.32431225352781867</v>
      </c>
      <c r="G7" s="200">
        <f t="shared" si="0"/>
        <v>0.29802794369069441</v>
      </c>
      <c r="H7" s="200">
        <f t="shared" si="0"/>
        <v>0.51556862745098042</v>
      </c>
      <c r="I7" s="200">
        <f t="shared" si="0"/>
        <v>1.1438323741186436</v>
      </c>
      <c r="J7" s="200">
        <f t="shared" si="0"/>
        <v>16.528219563687543</v>
      </c>
    </row>
    <row r="8" spans="1:13" x14ac:dyDescent="0.25">
      <c r="A8" s="24"/>
      <c r="B8" s="24"/>
      <c r="C8" s="24"/>
      <c r="D8" s="24"/>
      <c r="E8" s="24"/>
      <c r="F8" s="24"/>
      <c r="G8" s="24"/>
      <c r="H8" s="24"/>
      <c r="I8" s="24"/>
      <c r="J8" s="24"/>
    </row>
    <row r="9" spans="1:13" x14ac:dyDescent="0.25">
      <c r="A9" s="24"/>
      <c r="B9" s="24"/>
      <c r="C9" s="24"/>
      <c r="D9" s="24"/>
      <c r="E9" s="24"/>
      <c r="F9" s="24"/>
      <c r="G9" s="24"/>
      <c r="H9" s="24"/>
      <c r="I9" s="24"/>
      <c r="J9" s="24"/>
    </row>
    <row r="10" spans="1:13" x14ac:dyDescent="0.25">
      <c r="A10" s="24"/>
      <c r="B10" s="24"/>
      <c r="C10" s="24"/>
      <c r="D10" s="24"/>
      <c r="E10" s="24"/>
      <c r="F10" s="24"/>
      <c r="G10" s="24"/>
      <c r="H10" s="24"/>
      <c r="I10" s="24"/>
      <c r="J10" s="24"/>
    </row>
  </sheetData>
  <mergeCells count="2">
    <mergeCell ref="A1:J1"/>
    <mergeCell ref="A2:J2"/>
  </mergeCells>
  <pageMargins left="0.25" right="0.25" top="0.75" bottom="0.75" header="0.3" footer="0.3"/>
  <pageSetup paperSize="5" orientation="landscape" r:id="rId1"/>
  <headerFooter>
    <oddHeader>&amp;LENVIRONMENTAL COMMISSIONER OF ONTARIO INFORMATION REQUEST TO THE IESO - Annual Energy Conservation Progress Report – 2018</oddHeader>
    <oddFooter>&amp;LCONFIDENTIAL DRAFT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76"/>
  <sheetViews>
    <sheetView workbookViewId="0">
      <selection sqref="A1:O1"/>
    </sheetView>
  </sheetViews>
  <sheetFormatPr defaultColWidth="9.140625" defaultRowHeight="15" x14ac:dyDescent="0.25"/>
  <cols>
    <col min="1" max="1" width="16" style="84" customWidth="1"/>
    <col min="2" max="2" width="15.5703125" style="84" bestFit="1" customWidth="1"/>
    <col min="3" max="27" width="8.7109375" style="84" customWidth="1"/>
    <col min="28" max="28" width="10" style="84" customWidth="1"/>
    <col min="29" max="16384" width="9.140625" style="84"/>
  </cols>
  <sheetData>
    <row r="1" spans="1:28" s="2" customFormat="1" x14ac:dyDescent="0.25">
      <c r="A1" s="294" t="s">
        <v>218</v>
      </c>
      <c r="B1" s="295"/>
      <c r="C1" s="295"/>
      <c r="D1" s="295"/>
      <c r="E1" s="295"/>
      <c r="F1" s="295"/>
      <c r="G1" s="295"/>
      <c r="H1" s="295"/>
      <c r="I1" s="295"/>
      <c r="J1" s="295"/>
      <c r="K1" s="295"/>
      <c r="L1" s="295"/>
      <c r="M1" s="295"/>
      <c r="N1" s="295"/>
      <c r="O1" s="296"/>
    </row>
    <row r="2" spans="1:28" s="2" customFormat="1" ht="39" customHeight="1" x14ac:dyDescent="0.25">
      <c r="A2" s="266" t="s">
        <v>219</v>
      </c>
      <c r="B2" s="267"/>
      <c r="C2" s="267"/>
      <c r="D2" s="267"/>
      <c r="E2" s="267"/>
      <c r="F2" s="267"/>
      <c r="G2" s="267"/>
      <c r="H2" s="267"/>
      <c r="I2" s="267"/>
      <c r="J2" s="267"/>
      <c r="K2" s="267"/>
      <c r="L2" s="267"/>
      <c r="M2" s="267"/>
      <c r="N2" s="267"/>
      <c r="O2" s="268"/>
    </row>
    <row r="3" spans="1:28" ht="15.75" thickBot="1" x14ac:dyDescent="0.3">
      <c r="B3" s="123"/>
      <c r="C3" s="123"/>
      <c r="D3" s="123"/>
      <c r="E3" s="123"/>
      <c r="F3" s="123"/>
      <c r="G3" s="123"/>
      <c r="H3" s="123"/>
      <c r="I3" s="123"/>
      <c r="J3" s="123"/>
      <c r="K3" s="123"/>
      <c r="L3" s="123"/>
      <c r="M3" s="123"/>
      <c r="N3" s="123"/>
      <c r="O3" s="123"/>
      <c r="P3" s="123"/>
      <c r="Q3" s="123"/>
      <c r="R3" s="123"/>
      <c r="S3" s="123"/>
      <c r="T3" s="123"/>
      <c r="U3" s="123"/>
      <c r="V3" s="123"/>
      <c r="W3" s="123"/>
      <c r="X3" s="123"/>
      <c r="Y3" s="123"/>
      <c r="Z3" s="123"/>
      <c r="AA3" s="123"/>
      <c r="AB3" s="123"/>
    </row>
    <row r="4" spans="1:28" s="124" customFormat="1" x14ac:dyDescent="0.25">
      <c r="A4" s="318" t="s">
        <v>110</v>
      </c>
      <c r="B4" s="321" t="s">
        <v>111</v>
      </c>
      <c r="C4" s="324" t="s">
        <v>112</v>
      </c>
      <c r="D4" s="325"/>
      <c r="E4" s="325"/>
      <c r="F4" s="325"/>
      <c r="G4" s="325"/>
      <c r="H4" s="325"/>
      <c r="I4" s="325"/>
      <c r="J4" s="325"/>
      <c r="K4" s="325"/>
      <c r="L4" s="325"/>
      <c r="M4" s="325"/>
      <c r="N4" s="325"/>
      <c r="O4" s="326"/>
      <c r="P4" s="327" t="s">
        <v>113</v>
      </c>
      <c r="Q4" s="328"/>
      <c r="R4" s="328"/>
      <c r="S4" s="328"/>
      <c r="T4" s="328"/>
      <c r="U4" s="328"/>
      <c r="V4" s="328"/>
      <c r="W4" s="328"/>
      <c r="X4" s="328"/>
      <c r="Y4" s="328"/>
      <c r="Z4" s="328"/>
      <c r="AA4" s="328"/>
      <c r="AB4" s="329"/>
    </row>
    <row r="5" spans="1:28" s="124" customFormat="1" x14ac:dyDescent="0.25">
      <c r="A5" s="319"/>
      <c r="B5" s="322"/>
      <c r="C5" s="330" t="s">
        <v>114</v>
      </c>
      <c r="D5" s="331"/>
      <c r="E5" s="331"/>
      <c r="F5" s="331"/>
      <c r="G5" s="331"/>
      <c r="H5" s="331"/>
      <c r="I5" s="331"/>
      <c r="J5" s="331"/>
      <c r="K5" s="331"/>
      <c r="L5" s="331"/>
      <c r="M5" s="331"/>
      <c r="N5" s="331"/>
      <c r="O5" s="332"/>
      <c r="P5" s="333" t="s">
        <v>114</v>
      </c>
      <c r="Q5" s="334"/>
      <c r="R5" s="334"/>
      <c r="S5" s="334"/>
      <c r="T5" s="334"/>
      <c r="U5" s="334"/>
      <c r="V5" s="334"/>
      <c r="W5" s="334"/>
      <c r="X5" s="334"/>
      <c r="Y5" s="334"/>
      <c r="Z5" s="334"/>
      <c r="AA5" s="334"/>
      <c r="AB5" s="335"/>
    </row>
    <row r="6" spans="1:28" s="124" customFormat="1" ht="15.75" thickBot="1" x14ac:dyDescent="0.3">
      <c r="A6" s="320"/>
      <c r="B6" s="323"/>
      <c r="C6" s="125" t="s">
        <v>115</v>
      </c>
      <c r="D6" s="126" t="s">
        <v>116</v>
      </c>
      <c r="E6" s="126" t="s">
        <v>117</v>
      </c>
      <c r="F6" s="126" t="s">
        <v>118</v>
      </c>
      <c r="G6" s="126" t="s">
        <v>119</v>
      </c>
      <c r="H6" s="126" t="s">
        <v>120</v>
      </c>
      <c r="I6" s="126" t="s">
        <v>121</v>
      </c>
      <c r="J6" s="126" t="s">
        <v>122</v>
      </c>
      <c r="K6" s="126" t="s">
        <v>123</v>
      </c>
      <c r="L6" s="126" t="s">
        <v>124</v>
      </c>
      <c r="M6" s="126" t="s">
        <v>125</v>
      </c>
      <c r="N6" s="126" t="s">
        <v>126</v>
      </c>
      <c r="O6" s="127" t="s">
        <v>127</v>
      </c>
      <c r="P6" s="128" t="s">
        <v>115</v>
      </c>
      <c r="Q6" s="129" t="s">
        <v>116</v>
      </c>
      <c r="R6" s="129" t="s">
        <v>117</v>
      </c>
      <c r="S6" s="129" t="s">
        <v>118</v>
      </c>
      <c r="T6" s="129" t="s">
        <v>119</v>
      </c>
      <c r="U6" s="129" t="s">
        <v>120</v>
      </c>
      <c r="V6" s="129" t="s">
        <v>121</v>
      </c>
      <c r="W6" s="129" t="s">
        <v>122</v>
      </c>
      <c r="X6" s="129" t="s">
        <v>123</v>
      </c>
      <c r="Y6" s="129" t="s">
        <v>124</v>
      </c>
      <c r="Z6" s="129" t="s">
        <v>125</v>
      </c>
      <c r="AA6" s="129" t="s">
        <v>126</v>
      </c>
      <c r="AB6" s="130" t="s">
        <v>127</v>
      </c>
    </row>
    <row r="7" spans="1:28" x14ac:dyDescent="0.25">
      <c r="A7" s="315" t="s">
        <v>128</v>
      </c>
      <c r="B7" s="131" t="s">
        <v>129</v>
      </c>
      <c r="C7" s="132"/>
      <c r="D7" s="133"/>
      <c r="E7" s="133"/>
      <c r="F7" s="133"/>
      <c r="G7" s="133"/>
      <c r="H7" s="133"/>
      <c r="I7" s="133"/>
      <c r="J7" s="133"/>
      <c r="K7" s="133"/>
      <c r="L7" s="133">
        <v>205</v>
      </c>
      <c r="M7" s="133"/>
      <c r="N7" s="133"/>
      <c r="O7" s="134"/>
      <c r="P7" s="132"/>
      <c r="Q7" s="133"/>
      <c r="R7" s="133"/>
      <c r="S7" s="133"/>
      <c r="T7" s="133"/>
      <c r="U7" s="133"/>
      <c r="V7" s="133"/>
      <c r="W7" s="133"/>
      <c r="X7" s="133"/>
      <c r="Y7" s="133">
        <v>205</v>
      </c>
      <c r="Z7" s="133">
        <v>205</v>
      </c>
      <c r="AA7" s="133">
        <v>205</v>
      </c>
      <c r="AB7" s="134">
        <v>205</v>
      </c>
    </row>
    <row r="8" spans="1:28" x14ac:dyDescent="0.25">
      <c r="A8" s="298"/>
      <c r="B8" s="135" t="s">
        <v>130</v>
      </c>
      <c r="C8" s="136"/>
      <c r="D8" s="137"/>
      <c r="E8" s="137"/>
      <c r="F8" s="137"/>
      <c r="G8" s="137"/>
      <c r="H8" s="137"/>
      <c r="I8" s="137"/>
      <c r="J8" s="137"/>
      <c r="K8" s="137">
        <v>40</v>
      </c>
      <c r="L8" s="137">
        <v>8</v>
      </c>
      <c r="M8" s="137"/>
      <c r="N8" s="137"/>
      <c r="O8" s="138"/>
      <c r="P8" s="136"/>
      <c r="Q8" s="137"/>
      <c r="R8" s="137"/>
      <c r="S8" s="137"/>
      <c r="T8" s="137"/>
      <c r="U8" s="137"/>
      <c r="V8" s="137"/>
      <c r="W8" s="137"/>
      <c r="X8" s="137">
        <v>40</v>
      </c>
      <c r="Y8" s="137">
        <v>48</v>
      </c>
      <c r="Z8" s="137">
        <v>48</v>
      </c>
      <c r="AA8" s="137">
        <v>48</v>
      </c>
      <c r="AB8" s="138">
        <v>48</v>
      </c>
    </row>
    <row r="9" spans="1:28" x14ac:dyDescent="0.25">
      <c r="A9" s="298"/>
      <c r="B9" s="135" t="s">
        <v>90</v>
      </c>
      <c r="C9" s="136"/>
      <c r="D9" s="137"/>
      <c r="E9" s="137"/>
      <c r="F9" s="137"/>
      <c r="G9" s="137"/>
      <c r="H9" s="137">
        <v>8.3260000000000005</v>
      </c>
      <c r="I9" s="137">
        <v>0.72399999999999998</v>
      </c>
      <c r="J9" s="137">
        <v>5.4399999999999995</v>
      </c>
      <c r="K9" s="137">
        <v>8.0410000000000004</v>
      </c>
      <c r="L9" s="137">
        <v>3.5999999999999996</v>
      </c>
      <c r="M9" s="137">
        <v>19.947000000000003</v>
      </c>
      <c r="N9" s="137">
        <v>0.63</v>
      </c>
      <c r="O9" s="138"/>
      <c r="P9" s="136"/>
      <c r="Q9" s="137"/>
      <c r="R9" s="137"/>
      <c r="S9" s="137"/>
      <c r="T9" s="137"/>
      <c r="U9" s="137">
        <v>8.3260000000000005</v>
      </c>
      <c r="V9" s="137">
        <v>9.0500000000000007</v>
      </c>
      <c r="W9" s="137">
        <v>14.490000000000002</v>
      </c>
      <c r="X9" s="137">
        <v>22.531000000000002</v>
      </c>
      <c r="Y9" s="137">
        <v>26.131000000000004</v>
      </c>
      <c r="Z9" s="137">
        <v>46.078000000000003</v>
      </c>
      <c r="AA9" s="137">
        <v>46.708000000000006</v>
      </c>
      <c r="AB9" s="138">
        <v>46.708000000000006</v>
      </c>
    </row>
    <row r="10" spans="1:28" x14ac:dyDescent="0.25">
      <c r="A10" s="298"/>
      <c r="B10" s="135" t="s">
        <v>131</v>
      </c>
      <c r="C10" s="136"/>
      <c r="D10" s="137"/>
      <c r="E10" s="137"/>
      <c r="F10" s="137"/>
      <c r="G10" s="137"/>
      <c r="H10" s="137"/>
      <c r="I10" s="137"/>
      <c r="J10" s="137"/>
      <c r="K10" s="137"/>
      <c r="L10" s="137">
        <v>5</v>
      </c>
      <c r="M10" s="137"/>
      <c r="N10" s="137"/>
      <c r="O10" s="138"/>
      <c r="P10" s="136"/>
      <c r="Q10" s="137"/>
      <c r="R10" s="137"/>
      <c r="S10" s="137"/>
      <c r="T10" s="137"/>
      <c r="U10" s="137"/>
      <c r="V10" s="137"/>
      <c r="W10" s="137"/>
      <c r="X10" s="137"/>
      <c r="Y10" s="137">
        <v>5</v>
      </c>
      <c r="Z10" s="137">
        <v>5</v>
      </c>
      <c r="AA10" s="137">
        <v>5</v>
      </c>
      <c r="AB10" s="138">
        <v>5</v>
      </c>
    </row>
    <row r="11" spans="1:28" x14ac:dyDescent="0.25">
      <c r="A11" s="298"/>
      <c r="B11" s="135" t="s">
        <v>132</v>
      </c>
      <c r="C11" s="136">
        <v>1.7</v>
      </c>
      <c r="D11" s="137">
        <v>1.6</v>
      </c>
      <c r="E11" s="137">
        <v>6</v>
      </c>
      <c r="F11" s="137"/>
      <c r="G11" s="137"/>
      <c r="H11" s="137"/>
      <c r="I11" s="137"/>
      <c r="J11" s="137"/>
      <c r="K11" s="137"/>
      <c r="L11" s="137"/>
      <c r="M11" s="137"/>
      <c r="N11" s="137"/>
      <c r="O11" s="138"/>
      <c r="P11" s="136">
        <v>1.7</v>
      </c>
      <c r="Q11" s="137">
        <v>3.3</v>
      </c>
      <c r="R11" s="137">
        <v>9.3000000000000007</v>
      </c>
      <c r="S11" s="137">
        <v>9.3000000000000007</v>
      </c>
      <c r="T11" s="137">
        <v>9.3000000000000007</v>
      </c>
      <c r="U11" s="137">
        <v>9.3000000000000007</v>
      </c>
      <c r="V11" s="137">
        <v>9.3000000000000007</v>
      </c>
      <c r="W11" s="137">
        <v>9.3000000000000007</v>
      </c>
      <c r="X11" s="137">
        <v>9.3000000000000007</v>
      </c>
      <c r="Y11" s="137">
        <v>9.3000000000000007</v>
      </c>
      <c r="Z11" s="137">
        <v>9.3000000000000007</v>
      </c>
      <c r="AA11" s="137">
        <v>9.3000000000000007</v>
      </c>
      <c r="AB11" s="138">
        <v>9.3000000000000007</v>
      </c>
    </row>
    <row r="12" spans="1:28" x14ac:dyDescent="0.25">
      <c r="A12" s="298"/>
      <c r="B12" s="135" t="s">
        <v>133</v>
      </c>
      <c r="C12" s="136"/>
      <c r="D12" s="137"/>
      <c r="E12" s="137">
        <v>19.978000000000002</v>
      </c>
      <c r="F12" s="137">
        <v>3.3000000000000003</v>
      </c>
      <c r="G12" s="137">
        <v>0.34599999999999997</v>
      </c>
      <c r="H12" s="137">
        <v>11.000000000000002</v>
      </c>
      <c r="I12" s="137">
        <v>4.49</v>
      </c>
      <c r="J12" s="137">
        <v>0.6</v>
      </c>
      <c r="K12" s="137"/>
      <c r="L12" s="137"/>
      <c r="M12" s="137"/>
      <c r="N12" s="137"/>
      <c r="O12" s="138"/>
      <c r="P12" s="136"/>
      <c r="Q12" s="137"/>
      <c r="R12" s="137">
        <v>19.978000000000002</v>
      </c>
      <c r="S12" s="137">
        <v>23.278000000000002</v>
      </c>
      <c r="T12" s="137">
        <v>23.624000000000002</v>
      </c>
      <c r="U12" s="137">
        <v>34.624000000000002</v>
      </c>
      <c r="V12" s="137">
        <v>39.114000000000004</v>
      </c>
      <c r="W12" s="137">
        <v>39.714000000000006</v>
      </c>
      <c r="X12" s="137">
        <v>39.714000000000006</v>
      </c>
      <c r="Y12" s="137">
        <v>39.714000000000006</v>
      </c>
      <c r="Z12" s="137">
        <v>39.714000000000006</v>
      </c>
      <c r="AA12" s="137">
        <v>39.714000000000006</v>
      </c>
      <c r="AB12" s="138">
        <v>39.714000000000006</v>
      </c>
    </row>
    <row r="13" spans="1:28" x14ac:dyDescent="0.25">
      <c r="A13" s="298"/>
      <c r="B13" s="135" t="s">
        <v>134</v>
      </c>
      <c r="C13" s="136"/>
      <c r="D13" s="137"/>
      <c r="E13" s="137"/>
      <c r="F13" s="137"/>
      <c r="G13" s="137"/>
      <c r="H13" s="137"/>
      <c r="I13" s="137"/>
      <c r="J13" s="137"/>
      <c r="K13" s="137"/>
      <c r="L13" s="137"/>
      <c r="M13" s="137">
        <v>135</v>
      </c>
      <c r="N13" s="137"/>
      <c r="O13" s="138"/>
      <c r="P13" s="136"/>
      <c r="Q13" s="137"/>
      <c r="R13" s="137"/>
      <c r="S13" s="137"/>
      <c r="T13" s="137"/>
      <c r="U13" s="137"/>
      <c r="V13" s="137"/>
      <c r="W13" s="137"/>
      <c r="X13" s="137"/>
      <c r="Y13" s="137"/>
      <c r="Z13" s="137">
        <v>135</v>
      </c>
      <c r="AA13" s="137">
        <v>135</v>
      </c>
      <c r="AB13" s="138">
        <v>135</v>
      </c>
    </row>
    <row r="14" spans="1:28" x14ac:dyDescent="0.25">
      <c r="A14" s="298"/>
      <c r="B14" s="139" t="s">
        <v>33</v>
      </c>
      <c r="C14" s="140">
        <v>1.7</v>
      </c>
      <c r="D14" s="141">
        <v>1.6</v>
      </c>
      <c r="E14" s="141">
        <v>25.978000000000002</v>
      </c>
      <c r="F14" s="141">
        <v>3.3000000000000003</v>
      </c>
      <c r="G14" s="141">
        <v>0.34599999999999997</v>
      </c>
      <c r="H14" s="141">
        <v>19.326000000000001</v>
      </c>
      <c r="I14" s="141">
        <v>5.2140000000000004</v>
      </c>
      <c r="J14" s="141">
        <v>6.0399999999999991</v>
      </c>
      <c r="K14" s="141">
        <v>48.040999999999997</v>
      </c>
      <c r="L14" s="141">
        <v>221.6</v>
      </c>
      <c r="M14" s="141">
        <v>154.947</v>
      </c>
      <c r="N14" s="141">
        <v>0.63</v>
      </c>
      <c r="O14" s="142"/>
      <c r="P14" s="140">
        <v>1.7</v>
      </c>
      <c r="Q14" s="141">
        <v>3.3</v>
      </c>
      <c r="R14" s="141">
        <v>29.278000000000002</v>
      </c>
      <c r="S14" s="141">
        <v>32.578000000000003</v>
      </c>
      <c r="T14" s="141">
        <v>32.923999999999999</v>
      </c>
      <c r="U14" s="141">
        <v>52.25</v>
      </c>
      <c r="V14" s="141">
        <v>57.463999999999999</v>
      </c>
      <c r="W14" s="141">
        <v>63.503999999999998</v>
      </c>
      <c r="X14" s="141">
        <v>111.54499999999999</v>
      </c>
      <c r="Y14" s="141">
        <v>333.14499999999998</v>
      </c>
      <c r="Z14" s="141">
        <v>488.09199999999998</v>
      </c>
      <c r="AA14" s="141">
        <v>488.72199999999998</v>
      </c>
      <c r="AB14" s="142">
        <v>488.72199999999998</v>
      </c>
    </row>
    <row r="15" spans="1:28" x14ac:dyDescent="0.25">
      <c r="A15" s="297" t="s">
        <v>135</v>
      </c>
      <c r="B15" s="135" t="s">
        <v>90</v>
      </c>
      <c r="C15" s="136"/>
      <c r="D15" s="137"/>
      <c r="E15" s="137"/>
      <c r="F15" s="137"/>
      <c r="G15" s="137"/>
      <c r="H15" s="137"/>
      <c r="I15" s="137"/>
      <c r="J15" s="137"/>
      <c r="K15" s="137">
        <v>22</v>
      </c>
      <c r="L15" s="137"/>
      <c r="M15" s="137">
        <v>11.6</v>
      </c>
      <c r="N15" s="137">
        <v>18.899999999999999</v>
      </c>
      <c r="O15" s="138">
        <v>11.45</v>
      </c>
      <c r="P15" s="136"/>
      <c r="Q15" s="137"/>
      <c r="R15" s="137"/>
      <c r="S15" s="137"/>
      <c r="T15" s="137"/>
      <c r="U15" s="137"/>
      <c r="V15" s="137"/>
      <c r="W15" s="137"/>
      <c r="X15" s="137">
        <v>22</v>
      </c>
      <c r="Y15" s="137">
        <v>22</v>
      </c>
      <c r="Z15" s="137">
        <v>33.6</v>
      </c>
      <c r="AA15" s="137">
        <v>52.5</v>
      </c>
      <c r="AB15" s="138">
        <v>63.95</v>
      </c>
    </row>
    <row r="16" spans="1:28" x14ac:dyDescent="0.25">
      <c r="A16" s="298"/>
      <c r="B16" s="135" t="s">
        <v>136</v>
      </c>
      <c r="C16" s="136"/>
      <c r="D16" s="137"/>
      <c r="E16" s="137"/>
      <c r="F16" s="137"/>
      <c r="G16" s="137">
        <v>968.07799999999997</v>
      </c>
      <c r="H16" s="137">
        <v>74.927999999999997</v>
      </c>
      <c r="I16" s="137">
        <v>5.8180000000000005</v>
      </c>
      <c r="J16" s="137">
        <v>22.935000000000002</v>
      </c>
      <c r="K16" s="137">
        <v>15.177999999999999</v>
      </c>
      <c r="L16" s="137">
        <v>5.7349999999999994</v>
      </c>
      <c r="M16" s="137">
        <v>5.8479999999999999</v>
      </c>
      <c r="N16" s="137">
        <v>1.865</v>
      </c>
      <c r="O16" s="138"/>
      <c r="P16" s="136"/>
      <c r="Q16" s="137"/>
      <c r="R16" s="137"/>
      <c r="S16" s="137"/>
      <c r="T16" s="137">
        <v>968.07799999999997</v>
      </c>
      <c r="U16" s="137">
        <v>1043.0059999999999</v>
      </c>
      <c r="V16" s="137">
        <v>1048.8239999999998</v>
      </c>
      <c r="W16" s="137">
        <v>1071.7589999999998</v>
      </c>
      <c r="X16" s="137">
        <v>1086.9369999999999</v>
      </c>
      <c r="Y16" s="137">
        <v>1092.6719999999998</v>
      </c>
      <c r="Z16" s="137">
        <v>1098.5199999999998</v>
      </c>
      <c r="AA16" s="137">
        <v>1100.3849999999998</v>
      </c>
      <c r="AB16" s="138">
        <v>1100.3849999999998</v>
      </c>
    </row>
    <row r="17" spans="1:28" x14ac:dyDescent="0.25">
      <c r="A17" s="298"/>
      <c r="B17" s="135" t="s">
        <v>137</v>
      </c>
      <c r="C17" s="136"/>
      <c r="D17" s="137"/>
      <c r="E17" s="137"/>
      <c r="F17" s="137"/>
      <c r="G17" s="137">
        <v>29.3</v>
      </c>
      <c r="H17" s="137">
        <v>490.5</v>
      </c>
      <c r="I17" s="137"/>
      <c r="J17" s="137"/>
      <c r="K17" s="137"/>
      <c r="L17" s="137">
        <v>490.90000000000003</v>
      </c>
      <c r="M17" s="137"/>
      <c r="N17" s="137"/>
      <c r="O17" s="138">
        <v>28</v>
      </c>
      <c r="P17" s="136"/>
      <c r="Q17" s="137"/>
      <c r="R17" s="137"/>
      <c r="S17" s="137"/>
      <c r="T17" s="137">
        <v>29.3</v>
      </c>
      <c r="U17" s="137">
        <v>519.79999999999995</v>
      </c>
      <c r="V17" s="137">
        <v>519.79999999999995</v>
      </c>
      <c r="W17" s="137">
        <v>519.79999999999995</v>
      </c>
      <c r="X17" s="137">
        <v>519.79999999999995</v>
      </c>
      <c r="Y17" s="137">
        <v>1010.6999999999999</v>
      </c>
      <c r="Z17" s="137">
        <v>1010.6999999999999</v>
      </c>
      <c r="AA17" s="137">
        <v>1010.6999999999999</v>
      </c>
      <c r="AB17" s="138">
        <v>1038.6999999999998</v>
      </c>
    </row>
    <row r="18" spans="1:28" x14ac:dyDescent="0.25">
      <c r="A18" s="298"/>
      <c r="B18" s="135" t="s">
        <v>138</v>
      </c>
      <c r="C18" s="136"/>
      <c r="D18" s="137"/>
      <c r="E18" s="137"/>
      <c r="F18" s="137"/>
      <c r="G18" s="137"/>
      <c r="H18" s="137"/>
      <c r="I18" s="137"/>
      <c r="J18" s="137"/>
      <c r="K18" s="137"/>
      <c r="L18" s="137"/>
      <c r="M18" s="137">
        <v>7.71</v>
      </c>
      <c r="N18" s="137"/>
      <c r="O18" s="138"/>
      <c r="P18" s="136"/>
      <c r="Q18" s="137"/>
      <c r="R18" s="137"/>
      <c r="S18" s="137"/>
      <c r="T18" s="137"/>
      <c r="U18" s="137"/>
      <c r="V18" s="137"/>
      <c r="W18" s="137"/>
      <c r="X18" s="137"/>
      <c r="Y18" s="137"/>
      <c r="Z18" s="137">
        <v>7.71</v>
      </c>
      <c r="AA18" s="137">
        <v>7.71</v>
      </c>
      <c r="AB18" s="138">
        <v>7.71</v>
      </c>
    </row>
    <row r="19" spans="1:28" x14ac:dyDescent="0.25">
      <c r="A19" s="298"/>
      <c r="B19" s="135" t="s">
        <v>132</v>
      </c>
      <c r="C19" s="136">
        <v>8</v>
      </c>
      <c r="D19" s="137"/>
      <c r="E19" s="137"/>
      <c r="F19" s="137">
        <v>23</v>
      </c>
      <c r="G19" s="137"/>
      <c r="H19" s="137"/>
      <c r="I19" s="137"/>
      <c r="J19" s="137"/>
      <c r="K19" s="137"/>
      <c r="L19" s="137"/>
      <c r="M19" s="137"/>
      <c r="N19" s="137"/>
      <c r="O19" s="138"/>
      <c r="P19" s="136">
        <v>8</v>
      </c>
      <c r="Q19" s="137">
        <v>8</v>
      </c>
      <c r="R19" s="137">
        <v>8</v>
      </c>
      <c r="S19" s="137">
        <v>31</v>
      </c>
      <c r="T19" s="137">
        <v>31</v>
      </c>
      <c r="U19" s="137">
        <v>31</v>
      </c>
      <c r="V19" s="137">
        <v>31</v>
      </c>
      <c r="W19" s="137">
        <v>31</v>
      </c>
      <c r="X19" s="137">
        <v>31</v>
      </c>
      <c r="Y19" s="137">
        <v>31</v>
      </c>
      <c r="Z19" s="137">
        <v>31</v>
      </c>
      <c r="AA19" s="137">
        <v>31</v>
      </c>
      <c r="AB19" s="138">
        <v>31</v>
      </c>
    </row>
    <row r="20" spans="1:28" x14ac:dyDescent="0.25">
      <c r="A20" s="298"/>
      <c r="B20" s="135" t="s">
        <v>133</v>
      </c>
      <c r="C20" s="136"/>
      <c r="D20" s="137"/>
      <c r="E20" s="137">
        <v>6.5789999999999988</v>
      </c>
      <c r="F20" s="137">
        <v>5.07</v>
      </c>
      <c r="G20" s="137">
        <v>10</v>
      </c>
      <c r="H20" s="137">
        <v>6.5649999999999995</v>
      </c>
      <c r="I20" s="137"/>
      <c r="J20" s="137"/>
      <c r="K20" s="137"/>
      <c r="L20" s="137"/>
      <c r="M20" s="137"/>
      <c r="N20" s="137"/>
      <c r="O20" s="138"/>
      <c r="P20" s="136"/>
      <c r="Q20" s="137"/>
      <c r="R20" s="137">
        <v>6.5789999999999997</v>
      </c>
      <c r="S20" s="137">
        <v>11.649000000000001</v>
      </c>
      <c r="T20" s="137">
        <v>21.649000000000001</v>
      </c>
      <c r="U20" s="137">
        <v>28.214000000000002</v>
      </c>
      <c r="V20" s="137">
        <v>28.214000000000002</v>
      </c>
      <c r="W20" s="137">
        <v>28.214000000000002</v>
      </c>
      <c r="X20" s="137">
        <v>28.214000000000002</v>
      </c>
      <c r="Y20" s="137">
        <v>28.214000000000002</v>
      </c>
      <c r="Z20" s="137">
        <v>28.214000000000002</v>
      </c>
      <c r="AA20" s="137">
        <v>28.214000000000002</v>
      </c>
      <c r="AB20" s="138">
        <v>28.214000000000002</v>
      </c>
    </row>
    <row r="21" spans="1:28" x14ac:dyDescent="0.25">
      <c r="A21" s="298"/>
      <c r="B21" s="139" t="s">
        <v>33</v>
      </c>
      <c r="C21" s="140">
        <v>8</v>
      </c>
      <c r="D21" s="141"/>
      <c r="E21" s="141">
        <v>6.5789999999999988</v>
      </c>
      <c r="F21" s="141">
        <v>28.07</v>
      </c>
      <c r="G21" s="141">
        <v>1007.3779999999999</v>
      </c>
      <c r="H21" s="141">
        <v>571.99300000000005</v>
      </c>
      <c r="I21" s="141">
        <v>5.8180000000000005</v>
      </c>
      <c r="J21" s="141">
        <v>22.935000000000002</v>
      </c>
      <c r="K21" s="141">
        <v>37.177999999999997</v>
      </c>
      <c r="L21" s="141">
        <v>496.63500000000005</v>
      </c>
      <c r="M21" s="141">
        <v>25.157999999999998</v>
      </c>
      <c r="N21" s="141">
        <v>20.764999999999997</v>
      </c>
      <c r="O21" s="142">
        <v>39.450000000000003</v>
      </c>
      <c r="P21" s="140">
        <v>8</v>
      </c>
      <c r="Q21" s="141">
        <v>8</v>
      </c>
      <c r="R21" s="141">
        <v>14.579000000000001</v>
      </c>
      <c r="S21" s="141">
        <v>42.649000000000001</v>
      </c>
      <c r="T21" s="141">
        <v>1050.027</v>
      </c>
      <c r="U21" s="141">
        <v>1622.02</v>
      </c>
      <c r="V21" s="141">
        <v>1627.838</v>
      </c>
      <c r="W21" s="141">
        <v>1650.7729999999999</v>
      </c>
      <c r="X21" s="141">
        <v>1687.951</v>
      </c>
      <c r="Y21" s="141">
        <v>2184.5860000000002</v>
      </c>
      <c r="Z21" s="141">
        <v>2209.7440000000001</v>
      </c>
      <c r="AA21" s="141">
        <v>2230.509</v>
      </c>
      <c r="AB21" s="142">
        <v>2269.9589999999998</v>
      </c>
    </row>
    <row r="22" spans="1:28" x14ac:dyDescent="0.25">
      <c r="A22" s="297" t="s">
        <v>18</v>
      </c>
      <c r="B22" s="135" t="s">
        <v>90</v>
      </c>
      <c r="C22" s="136"/>
      <c r="D22" s="137"/>
      <c r="E22" s="137"/>
      <c r="F22" s="137"/>
      <c r="G22" s="137"/>
      <c r="H22" s="137">
        <v>1.4492399999999999</v>
      </c>
      <c r="I22" s="137">
        <v>26.381525000000014</v>
      </c>
      <c r="J22" s="137">
        <v>86.663530000000051</v>
      </c>
      <c r="K22" s="137">
        <v>297.0473599999998</v>
      </c>
      <c r="L22" s="137">
        <v>509.55627500000008</v>
      </c>
      <c r="M22" s="137">
        <v>344.66833900000023</v>
      </c>
      <c r="N22" s="137">
        <v>73.282083</v>
      </c>
      <c r="O22" s="138">
        <v>54.161130999999983</v>
      </c>
      <c r="P22" s="136"/>
      <c r="Q22" s="137"/>
      <c r="R22" s="137"/>
      <c r="S22" s="137"/>
      <c r="T22" s="137"/>
      <c r="U22" s="137">
        <v>1.4492400000000001</v>
      </c>
      <c r="V22" s="137">
        <v>27.830765</v>
      </c>
      <c r="W22" s="137">
        <v>114.49429499999999</v>
      </c>
      <c r="X22" s="137">
        <v>411.54165499999999</v>
      </c>
      <c r="Y22" s="137">
        <v>921.09793000000002</v>
      </c>
      <c r="Z22" s="137">
        <v>1265.766269</v>
      </c>
      <c r="AA22" s="137">
        <v>1339.048352</v>
      </c>
      <c r="AB22" s="138">
        <v>1393.2094830000001</v>
      </c>
    </row>
    <row r="23" spans="1:28" x14ac:dyDescent="0.25">
      <c r="A23" s="298"/>
      <c r="B23" s="135" t="s">
        <v>139</v>
      </c>
      <c r="C23" s="136"/>
      <c r="D23" s="137"/>
      <c r="E23" s="137"/>
      <c r="F23" s="137"/>
      <c r="G23" s="137"/>
      <c r="H23" s="137"/>
      <c r="I23" s="137"/>
      <c r="J23" s="137"/>
      <c r="K23" s="137"/>
      <c r="L23" s="137"/>
      <c r="M23" s="137">
        <v>200</v>
      </c>
      <c r="N23" s="137">
        <v>100</v>
      </c>
      <c r="O23" s="138"/>
      <c r="P23" s="136"/>
      <c r="Q23" s="137"/>
      <c r="R23" s="137"/>
      <c r="S23" s="137"/>
      <c r="T23" s="137"/>
      <c r="U23" s="137"/>
      <c r="V23" s="137"/>
      <c r="W23" s="137"/>
      <c r="X23" s="137"/>
      <c r="Y23" s="137"/>
      <c r="Z23" s="137">
        <v>200</v>
      </c>
      <c r="AA23" s="137">
        <v>300</v>
      </c>
      <c r="AB23" s="138">
        <v>300</v>
      </c>
    </row>
    <row r="24" spans="1:28" x14ac:dyDescent="0.25">
      <c r="A24" s="298"/>
      <c r="B24" s="135" t="s">
        <v>91</v>
      </c>
      <c r="C24" s="136"/>
      <c r="D24" s="137"/>
      <c r="E24" s="137"/>
      <c r="F24" s="137"/>
      <c r="G24" s="137">
        <v>0.20298500000000008</v>
      </c>
      <c r="H24" s="137">
        <v>28.6545775000004</v>
      </c>
      <c r="I24" s="137">
        <v>66.226300999998557</v>
      </c>
      <c r="J24" s="137">
        <v>36.402264000000706</v>
      </c>
      <c r="K24" s="137">
        <v>28.538360000001038</v>
      </c>
      <c r="L24" s="137">
        <v>14.114699999999852</v>
      </c>
      <c r="M24" s="137">
        <v>22.28667500000045</v>
      </c>
      <c r="N24" s="137">
        <v>21.219610000000309</v>
      </c>
      <c r="O24" s="138">
        <v>11.654275000000084</v>
      </c>
      <c r="P24" s="136"/>
      <c r="Q24" s="137"/>
      <c r="R24" s="137"/>
      <c r="S24" s="137"/>
      <c r="T24" s="137">
        <v>0.202985</v>
      </c>
      <c r="U24" s="137">
        <v>28.8575625</v>
      </c>
      <c r="V24" s="137">
        <v>95.083863500000007</v>
      </c>
      <c r="W24" s="137">
        <v>131.48612750000001</v>
      </c>
      <c r="X24" s="137">
        <v>160.02448750000002</v>
      </c>
      <c r="Y24" s="137">
        <v>174.13918750000002</v>
      </c>
      <c r="Z24" s="137">
        <v>196.42586250000002</v>
      </c>
      <c r="AA24" s="137">
        <v>217.64547250000001</v>
      </c>
      <c r="AB24" s="138">
        <v>229.29974750000002</v>
      </c>
    </row>
    <row r="25" spans="1:28" x14ac:dyDescent="0.25">
      <c r="A25" s="298"/>
      <c r="B25" s="135" t="s">
        <v>133</v>
      </c>
      <c r="C25" s="136"/>
      <c r="D25" s="137"/>
      <c r="E25" s="137">
        <v>0.16500000000000001</v>
      </c>
      <c r="F25" s="137">
        <v>10.070475</v>
      </c>
      <c r="G25" s="137">
        <v>29.113</v>
      </c>
      <c r="H25" s="137">
        <v>124.92</v>
      </c>
      <c r="I25" s="137">
        <v>143.91000000000003</v>
      </c>
      <c r="J25" s="137">
        <v>107</v>
      </c>
      <c r="K25" s="137">
        <v>50</v>
      </c>
      <c r="L25" s="137">
        <v>8.5</v>
      </c>
      <c r="M25" s="137"/>
      <c r="N25" s="137"/>
      <c r="O25" s="138"/>
      <c r="P25" s="136"/>
      <c r="Q25" s="137"/>
      <c r="R25" s="137">
        <v>0.16500000000000001</v>
      </c>
      <c r="S25" s="137">
        <v>10.235474999999999</v>
      </c>
      <c r="T25" s="137">
        <v>39.348475000000001</v>
      </c>
      <c r="U25" s="137">
        <v>164.268475</v>
      </c>
      <c r="V25" s="137">
        <v>308.17847499999999</v>
      </c>
      <c r="W25" s="137">
        <v>415.17847499999999</v>
      </c>
      <c r="X25" s="137">
        <v>465.17847499999999</v>
      </c>
      <c r="Y25" s="137">
        <v>473.67847499999999</v>
      </c>
      <c r="Z25" s="137">
        <v>473.67847499999999</v>
      </c>
      <c r="AA25" s="137">
        <v>473.67847499999999</v>
      </c>
      <c r="AB25" s="138">
        <v>473.67847499999999</v>
      </c>
    </row>
    <row r="26" spans="1:28" x14ac:dyDescent="0.25">
      <c r="A26" s="298"/>
      <c r="B26" s="139" t="s">
        <v>33</v>
      </c>
      <c r="C26" s="140"/>
      <c r="D26" s="141"/>
      <c r="E26" s="141">
        <v>0.16500000000000001</v>
      </c>
      <c r="F26" s="141">
        <v>10.070475</v>
      </c>
      <c r="G26" s="141">
        <v>29.315985000000001</v>
      </c>
      <c r="H26" s="141">
        <v>155.0238175000004</v>
      </c>
      <c r="I26" s="141">
        <v>236.51782599999859</v>
      </c>
      <c r="J26" s="141">
        <v>230.06579400000075</v>
      </c>
      <c r="K26" s="141">
        <v>375.58572000000083</v>
      </c>
      <c r="L26" s="141">
        <v>532.17097499999988</v>
      </c>
      <c r="M26" s="141">
        <v>566.95501400000069</v>
      </c>
      <c r="N26" s="141">
        <v>194.5016930000003</v>
      </c>
      <c r="O26" s="142">
        <v>65.815406000000067</v>
      </c>
      <c r="P26" s="140"/>
      <c r="Q26" s="141"/>
      <c r="R26" s="141">
        <v>0.16500000000000001</v>
      </c>
      <c r="S26" s="141">
        <v>10.235474999999999</v>
      </c>
      <c r="T26" s="141">
        <v>39.551459999999999</v>
      </c>
      <c r="U26" s="141">
        <v>194.5752775</v>
      </c>
      <c r="V26" s="141">
        <v>431.09310349999998</v>
      </c>
      <c r="W26" s="141">
        <v>661.15889749999997</v>
      </c>
      <c r="X26" s="141">
        <v>1036.7446175</v>
      </c>
      <c r="Y26" s="141">
        <v>1568.9155925</v>
      </c>
      <c r="Z26" s="141">
        <v>2135.8706065000001</v>
      </c>
      <c r="AA26" s="141">
        <v>2330.3722995000003</v>
      </c>
      <c r="AB26" s="142">
        <v>2396.1877055000004</v>
      </c>
    </row>
    <row r="27" spans="1:28" x14ac:dyDescent="0.25">
      <c r="A27" s="297" t="s">
        <v>17</v>
      </c>
      <c r="B27" s="135" t="s">
        <v>90</v>
      </c>
      <c r="C27" s="136"/>
      <c r="D27" s="137"/>
      <c r="E27" s="137"/>
      <c r="F27" s="137"/>
      <c r="G27" s="137"/>
      <c r="H27" s="137">
        <v>0.8</v>
      </c>
      <c r="I27" s="137">
        <v>214.2</v>
      </c>
      <c r="J27" s="137">
        <v>64.8</v>
      </c>
      <c r="K27" s="137">
        <v>427.9</v>
      </c>
      <c r="L27" s="137">
        <v>569.23700000000008</v>
      </c>
      <c r="M27" s="137">
        <v>427.72</v>
      </c>
      <c r="N27" s="137">
        <v>414.04999999999995</v>
      </c>
      <c r="O27" s="138">
        <v>8.5</v>
      </c>
      <c r="P27" s="136"/>
      <c r="Q27" s="137"/>
      <c r="R27" s="137"/>
      <c r="S27" s="137"/>
      <c r="T27" s="137"/>
      <c r="U27" s="137">
        <v>0.8</v>
      </c>
      <c r="V27" s="137">
        <v>215</v>
      </c>
      <c r="W27" s="137">
        <v>279.8</v>
      </c>
      <c r="X27" s="137">
        <v>707.7</v>
      </c>
      <c r="Y27" s="137">
        <v>1276.9369999999999</v>
      </c>
      <c r="Z27" s="137">
        <v>1704.6569999999999</v>
      </c>
      <c r="AA27" s="137">
        <v>2118.7069999999999</v>
      </c>
      <c r="AB27" s="138">
        <v>2127.2069999999999</v>
      </c>
    </row>
    <row r="28" spans="1:28" x14ac:dyDescent="0.25">
      <c r="A28" s="298"/>
      <c r="B28" s="135" t="s">
        <v>139</v>
      </c>
      <c r="C28" s="136"/>
      <c r="D28" s="137"/>
      <c r="E28" s="137"/>
      <c r="F28" s="137"/>
      <c r="G28" s="137"/>
      <c r="H28" s="137"/>
      <c r="I28" s="137"/>
      <c r="J28" s="137"/>
      <c r="K28" s="137"/>
      <c r="L28" s="137">
        <v>418.6</v>
      </c>
      <c r="M28" s="137">
        <v>450</v>
      </c>
      <c r="N28" s="137"/>
      <c r="O28" s="138">
        <v>99.82</v>
      </c>
      <c r="P28" s="136"/>
      <c r="Q28" s="137"/>
      <c r="R28" s="137"/>
      <c r="S28" s="137"/>
      <c r="T28" s="137"/>
      <c r="U28" s="137"/>
      <c r="V28" s="137"/>
      <c r="W28" s="137"/>
      <c r="X28" s="137"/>
      <c r="Y28" s="137">
        <v>418.6</v>
      </c>
      <c r="Z28" s="137">
        <v>868.6</v>
      </c>
      <c r="AA28" s="137">
        <v>868.6</v>
      </c>
      <c r="AB28" s="138">
        <v>968.42000000000007</v>
      </c>
    </row>
    <row r="29" spans="1:28" x14ac:dyDescent="0.25">
      <c r="A29" s="298"/>
      <c r="B29" s="135" t="s">
        <v>91</v>
      </c>
      <c r="C29" s="136"/>
      <c r="D29" s="137"/>
      <c r="E29" s="137"/>
      <c r="F29" s="137"/>
      <c r="G29" s="137"/>
      <c r="H29" s="137">
        <v>1.4800000000000001E-2</v>
      </c>
      <c r="I29" s="137">
        <v>0.01</v>
      </c>
      <c r="J29" s="137"/>
      <c r="K29" s="137"/>
      <c r="L29" s="137"/>
      <c r="M29" s="137"/>
      <c r="N29" s="137"/>
      <c r="O29" s="138"/>
      <c r="P29" s="136"/>
      <c r="Q29" s="137"/>
      <c r="R29" s="137"/>
      <c r="S29" s="137"/>
      <c r="T29" s="137"/>
      <c r="U29" s="137">
        <v>1.4800000000000001E-2</v>
      </c>
      <c r="V29" s="137">
        <v>2.4800000000000003E-2</v>
      </c>
      <c r="W29" s="137">
        <v>2.4800000000000003E-2</v>
      </c>
      <c r="X29" s="137">
        <v>2.4800000000000003E-2</v>
      </c>
      <c r="Y29" s="137">
        <v>2.4800000000000003E-2</v>
      </c>
      <c r="Z29" s="137">
        <v>2.4800000000000003E-2</v>
      </c>
      <c r="AA29" s="137">
        <v>2.4800000000000003E-2</v>
      </c>
      <c r="AB29" s="138">
        <v>2.4800000000000003E-2</v>
      </c>
    </row>
    <row r="30" spans="1:28" x14ac:dyDescent="0.25">
      <c r="A30" s="298"/>
      <c r="B30" s="135" t="s">
        <v>132</v>
      </c>
      <c r="C30" s="136"/>
      <c r="D30" s="137">
        <v>395.1</v>
      </c>
      <c r="E30" s="137">
        <v>76</v>
      </c>
      <c r="F30" s="137">
        <v>233.2</v>
      </c>
      <c r="G30" s="137">
        <v>379.3</v>
      </c>
      <c r="H30" s="137">
        <v>149.5</v>
      </c>
      <c r="I30" s="137">
        <v>276.3</v>
      </c>
      <c r="J30" s="137"/>
      <c r="K30" s="137"/>
      <c r="L30" s="137"/>
      <c r="M30" s="137"/>
      <c r="N30" s="137"/>
      <c r="O30" s="138"/>
      <c r="P30" s="136"/>
      <c r="Q30" s="137">
        <v>395.1</v>
      </c>
      <c r="R30" s="137">
        <v>471.1</v>
      </c>
      <c r="S30" s="137">
        <v>704.3</v>
      </c>
      <c r="T30" s="137">
        <v>1083.5999999999999</v>
      </c>
      <c r="U30" s="137">
        <v>1233.0999999999999</v>
      </c>
      <c r="V30" s="137">
        <v>1509.3999999999999</v>
      </c>
      <c r="W30" s="137">
        <v>1509.3999999999999</v>
      </c>
      <c r="X30" s="137">
        <v>1509.3999999999999</v>
      </c>
      <c r="Y30" s="137">
        <v>1509.3999999999999</v>
      </c>
      <c r="Z30" s="137">
        <v>1509.3999999999999</v>
      </c>
      <c r="AA30" s="137">
        <v>1509.3999999999999</v>
      </c>
      <c r="AB30" s="138">
        <v>1509.3999999999999</v>
      </c>
    </row>
    <row r="31" spans="1:28" x14ac:dyDescent="0.25">
      <c r="A31" s="298"/>
      <c r="B31" s="135" t="s">
        <v>133</v>
      </c>
      <c r="C31" s="136"/>
      <c r="D31" s="137"/>
      <c r="E31" s="137">
        <v>6.8249999999999993</v>
      </c>
      <c r="F31" s="137">
        <v>66.75</v>
      </c>
      <c r="G31" s="137">
        <v>27.200000000000003</v>
      </c>
      <c r="H31" s="137">
        <v>99.6</v>
      </c>
      <c r="I31" s="137">
        <v>40</v>
      </c>
      <c r="J31" s="137">
        <v>19</v>
      </c>
      <c r="K31" s="137">
        <v>10</v>
      </c>
      <c r="L31" s="137">
        <v>15.48</v>
      </c>
      <c r="M31" s="137"/>
      <c r="N31" s="137"/>
      <c r="O31" s="138"/>
      <c r="P31" s="136"/>
      <c r="Q31" s="137"/>
      <c r="R31" s="137">
        <v>6.8250000000000002</v>
      </c>
      <c r="S31" s="137">
        <v>73.575000000000003</v>
      </c>
      <c r="T31" s="137">
        <v>100.77500000000001</v>
      </c>
      <c r="U31" s="137">
        <v>200.375</v>
      </c>
      <c r="V31" s="137">
        <v>240.375</v>
      </c>
      <c r="W31" s="137">
        <v>259.375</v>
      </c>
      <c r="X31" s="137">
        <v>269.375</v>
      </c>
      <c r="Y31" s="137">
        <v>284.85500000000002</v>
      </c>
      <c r="Z31" s="137">
        <v>284.85500000000002</v>
      </c>
      <c r="AA31" s="137">
        <v>284.85500000000002</v>
      </c>
      <c r="AB31" s="138">
        <v>284.85500000000002</v>
      </c>
    </row>
    <row r="32" spans="1:28" ht="15.75" thickBot="1" x14ac:dyDescent="0.3">
      <c r="A32" s="299"/>
      <c r="B32" s="143" t="s">
        <v>33</v>
      </c>
      <c r="C32" s="144"/>
      <c r="D32" s="145">
        <v>395.1</v>
      </c>
      <c r="E32" s="145">
        <v>82.825000000000003</v>
      </c>
      <c r="F32" s="145">
        <v>299.95</v>
      </c>
      <c r="G32" s="145">
        <v>406.5</v>
      </c>
      <c r="H32" s="145">
        <v>249.91480000000001</v>
      </c>
      <c r="I32" s="145">
        <v>530.51</v>
      </c>
      <c r="J32" s="145">
        <v>83.8</v>
      </c>
      <c r="K32" s="145">
        <v>437.9</v>
      </c>
      <c r="L32" s="145">
        <v>1003.3170000000001</v>
      </c>
      <c r="M32" s="145">
        <v>877.72</v>
      </c>
      <c r="N32" s="145">
        <v>414.04999999999995</v>
      </c>
      <c r="O32" s="146">
        <v>108.32</v>
      </c>
      <c r="P32" s="144"/>
      <c r="Q32" s="145">
        <v>395.1</v>
      </c>
      <c r="R32" s="145">
        <v>477.92500000000001</v>
      </c>
      <c r="S32" s="145">
        <v>777.875</v>
      </c>
      <c r="T32" s="145">
        <v>1184.375</v>
      </c>
      <c r="U32" s="145">
        <v>1434.2898</v>
      </c>
      <c r="V32" s="145">
        <v>1964.7998</v>
      </c>
      <c r="W32" s="145">
        <v>2048.5998</v>
      </c>
      <c r="X32" s="145">
        <v>2486.4998000000001</v>
      </c>
      <c r="Y32" s="145">
        <v>3489.8168000000001</v>
      </c>
      <c r="Z32" s="145">
        <v>4367.5367999999999</v>
      </c>
      <c r="AA32" s="145">
        <v>4781.5868</v>
      </c>
      <c r="AB32" s="146">
        <v>4889.9067999999997</v>
      </c>
    </row>
    <row r="33" spans="1:57" ht="15.75" thickBot="1" x14ac:dyDescent="0.3">
      <c r="A33" s="300" t="s">
        <v>106</v>
      </c>
      <c r="B33" s="301"/>
      <c r="C33" s="147">
        <v>9.6999999999999993</v>
      </c>
      <c r="D33" s="148">
        <v>396.70000000000005</v>
      </c>
      <c r="E33" s="148">
        <v>115.54700000000001</v>
      </c>
      <c r="F33" s="148">
        <v>341.39047499999998</v>
      </c>
      <c r="G33" s="148">
        <v>1443.5399849999999</v>
      </c>
      <c r="H33" s="148">
        <v>996.25761750000049</v>
      </c>
      <c r="I33" s="148">
        <v>778.05982599999857</v>
      </c>
      <c r="J33" s="148">
        <v>342.84079400000076</v>
      </c>
      <c r="K33" s="148">
        <v>898.70472000000086</v>
      </c>
      <c r="L33" s="148">
        <v>2253.7229749999997</v>
      </c>
      <c r="M33" s="148">
        <v>1624.7800140000006</v>
      </c>
      <c r="N33" s="148">
        <v>629.94669300000032</v>
      </c>
      <c r="O33" s="149">
        <v>213.58540600000003</v>
      </c>
      <c r="P33" s="147">
        <v>9.6999999999999993</v>
      </c>
      <c r="Q33" s="148">
        <v>406.40000000000003</v>
      </c>
      <c r="R33" s="148">
        <v>521.947</v>
      </c>
      <c r="S33" s="148">
        <v>863.33747500000004</v>
      </c>
      <c r="T33" s="148">
        <v>2306.8774599999997</v>
      </c>
      <c r="U33" s="148">
        <v>3303.1350774999996</v>
      </c>
      <c r="V33" s="148">
        <v>4081.1949034999998</v>
      </c>
      <c r="W33" s="148">
        <v>4424.0356974999995</v>
      </c>
      <c r="X33" s="148">
        <v>5322.7404174999992</v>
      </c>
      <c r="Y33" s="148">
        <v>7576.4633924999989</v>
      </c>
      <c r="Z33" s="148">
        <v>9201.2434064999979</v>
      </c>
      <c r="AA33" s="148">
        <v>9831.1900994999978</v>
      </c>
      <c r="AB33" s="149">
        <v>10044.775505499998</v>
      </c>
    </row>
    <row r="34" spans="1:57" x14ac:dyDescent="0.25">
      <c r="AD34" s="316"/>
      <c r="AE34" s="317"/>
      <c r="AF34" s="150"/>
      <c r="AG34" s="150"/>
      <c r="AH34" s="150"/>
      <c r="AI34" s="150"/>
      <c r="AJ34" s="150"/>
      <c r="AK34" s="150"/>
      <c r="AL34" s="150"/>
      <c r="AM34" s="150"/>
      <c r="AN34" s="150"/>
      <c r="AO34" s="150"/>
      <c r="AP34" s="150"/>
      <c r="AQ34" s="150"/>
      <c r="AR34" s="150"/>
      <c r="AS34" s="151"/>
      <c r="AT34" s="151"/>
      <c r="AU34" s="151"/>
      <c r="AV34" s="151"/>
      <c r="AW34" s="151"/>
      <c r="AX34" s="151"/>
      <c r="AY34" s="151"/>
      <c r="AZ34" s="151"/>
      <c r="BA34" s="151"/>
      <c r="BB34" s="151"/>
      <c r="BC34" s="151"/>
      <c r="BD34" s="151"/>
      <c r="BE34" s="151"/>
    </row>
    <row r="36" spans="1:57" s="55" customFormat="1" ht="15.75" thickBot="1" x14ac:dyDescent="0.3"/>
    <row r="37" spans="1:57" s="55" customFormat="1" x14ac:dyDescent="0.25">
      <c r="A37" s="303" t="s">
        <v>110</v>
      </c>
      <c r="B37" s="306" t="s">
        <v>111</v>
      </c>
      <c r="C37" s="309" t="s">
        <v>140</v>
      </c>
      <c r="D37" s="310"/>
      <c r="E37" s="310"/>
      <c r="F37" s="310"/>
      <c r="G37" s="310"/>
      <c r="H37" s="310"/>
      <c r="I37" s="310"/>
      <c r="J37" s="310"/>
      <c r="K37" s="310"/>
      <c r="L37" s="310"/>
      <c r="M37" s="310"/>
      <c r="N37" s="310"/>
      <c r="O37" s="311"/>
    </row>
    <row r="38" spans="1:57" s="55" customFormat="1" x14ac:dyDescent="0.25">
      <c r="A38" s="304"/>
      <c r="B38" s="307"/>
      <c r="C38" s="312" t="s">
        <v>114</v>
      </c>
      <c r="D38" s="313"/>
      <c r="E38" s="313"/>
      <c r="F38" s="313"/>
      <c r="G38" s="313"/>
      <c r="H38" s="313"/>
      <c r="I38" s="313"/>
      <c r="J38" s="313"/>
      <c r="K38" s="313"/>
      <c r="L38" s="313"/>
      <c r="M38" s="313"/>
      <c r="N38" s="313"/>
      <c r="O38" s="314"/>
    </row>
    <row r="39" spans="1:57" s="55" customFormat="1" ht="15.75" thickBot="1" x14ac:dyDescent="0.3">
      <c r="A39" s="305"/>
      <c r="B39" s="308"/>
      <c r="C39" s="152" t="s">
        <v>115</v>
      </c>
      <c r="D39" s="153" t="s">
        <v>116</v>
      </c>
      <c r="E39" s="153" t="s">
        <v>117</v>
      </c>
      <c r="F39" s="153" t="s">
        <v>118</v>
      </c>
      <c r="G39" s="153" t="s">
        <v>119</v>
      </c>
      <c r="H39" s="153" t="s">
        <v>120</v>
      </c>
      <c r="I39" s="153" t="s">
        <v>121</v>
      </c>
      <c r="J39" s="153" t="s">
        <v>122</v>
      </c>
      <c r="K39" s="153" t="s">
        <v>123</v>
      </c>
      <c r="L39" s="153" t="s">
        <v>124</v>
      </c>
      <c r="M39" s="153" t="s">
        <v>125</v>
      </c>
      <c r="N39" s="153" t="s">
        <v>126</v>
      </c>
      <c r="O39" s="154" t="s">
        <v>127</v>
      </c>
    </row>
    <row r="40" spans="1:57" s="55" customFormat="1" x14ac:dyDescent="0.25">
      <c r="A40" s="315" t="s">
        <v>128</v>
      </c>
      <c r="B40" s="131" t="s">
        <v>129</v>
      </c>
      <c r="C40" s="155"/>
      <c r="D40" s="156"/>
      <c r="E40" s="156"/>
      <c r="F40" s="156"/>
      <c r="G40" s="156"/>
      <c r="H40" s="156"/>
      <c r="I40" s="156"/>
      <c r="J40" s="156"/>
      <c r="K40" s="156"/>
      <c r="L40" s="156">
        <v>1</v>
      </c>
      <c r="M40" s="156"/>
      <c r="N40" s="156"/>
      <c r="O40" s="157"/>
      <c r="P40" s="53"/>
    </row>
    <row r="41" spans="1:57" s="55" customFormat="1" x14ac:dyDescent="0.25">
      <c r="A41" s="298"/>
      <c r="B41" s="135" t="s">
        <v>130</v>
      </c>
      <c r="C41" s="158"/>
      <c r="D41" s="159"/>
      <c r="E41" s="159"/>
      <c r="F41" s="159"/>
      <c r="G41" s="159"/>
      <c r="H41" s="159"/>
      <c r="I41" s="159"/>
      <c r="J41" s="159"/>
      <c r="K41" s="159">
        <v>1</v>
      </c>
      <c r="L41" s="159">
        <v>1</v>
      </c>
      <c r="M41" s="159"/>
      <c r="N41" s="159"/>
      <c r="O41" s="160"/>
      <c r="P41" s="53"/>
    </row>
    <row r="42" spans="1:57" s="55" customFormat="1" x14ac:dyDescent="0.25">
      <c r="A42" s="298"/>
      <c r="B42" s="135" t="s">
        <v>90</v>
      </c>
      <c r="C42" s="158"/>
      <c r="D42" s="159"/>
      <c r="E42" s="159"/>
      <c r="F42" s="159"/>
      <c r="G42" s="159"/>
      <c r="H42" s="159">
        <v>6</v>
      </c>
      <c r="I42" s="159">
        <v>3</v>
      </c>
      <c r="J42" s="159">
        <v>12</v>
      </c>
      <c r="K42" s="159">
        <v>8</v>
      </c>
      <c r="L42" s="159">
        <v>3</v>
      </c>
      <c r="M42" s="159">
        <v>6</v>
      </c>
      <c r="N42" s="159">
        <v>2</v>
      </c>
      <c r="O42" s="160"/>
      <c r="P42" s="53"/>
    </row>
    <row r="43" spans="1:57" s="55" customFormat="1" x14ac:dyDescent="0.25">
      <c r="A43" s="298"/>
      <c r="B43" s="135" t="s">
        <v>131</v>
      </c>
      <c r="C43" s="158"/>
      <c r="D43" s="159"/>
      <c r="E43" s="159"/>
      <c r="F43" s="159"/>
      <c r="G43" s="159"/>
      <c r="H43" s="159"/>
      <c r="I43" s="159"/>
      <c r="J43" s="159"/>
      <c r="K43" s="159"/>
      <c r="L43" s="159">
        <v>1</v>
      </c>
      <c r="M43" s="159"/>
      <c r="N43" s="159"/>
      <c r="O43" s="160"/>
      <c r="P43" s="53"/>
    </row>
    <row r="44" spans="1:57" s="55" customFormat="1" x14ac:dyDescent="0.25">
      <c r="A44" s="298"/>
      <c r="B44" s="135" t="s">
        <v>132</v>
      </c>
      <c r="C44" s="158">
        <v>1</v>
      </c>
      <c r="D44" s="159">
        <v>1</v>
      </c>
      <c r="E44" s="159">
        <v>1</v>
      </c>
      <c r="F44" s="159"/>
      <c r="G44" s="159"/>
      <c r="H44" s="159"/>
      <c r="I44" s="159"/>
      <c r="J44" s="159"/>
      <c r="K44" s="159"/>
      <c r="L44" s="159"/>
      <c r="M44" s="159"/>
      <c r="N44" s="159"/>
      <c r="O44" s="160"/>
      <c r="P44" s="53"/>
    </row>
    <row r="45" spans="1:57" s="55" customFormat="1" x14ac:dyDescent="0.25">
      <c r="A45" s="298"/>
      <c r="B45" s="135" t="s">
        <v>133</v>
      </c>
      <c r="C45" s="158"/>
      <c r="D45" s="159"/>
      <c r="E45" s="159">
        <v>9</v>
      </c>
      <c r="F45" s="159">
        <v>2</v>
      </c>
      <c r="G45" s="159">
        <v>1</v>
      </c>
      <c r="H45" s="159">
        <v>3</v>
      </c>
      <c r="I45" s="159">
        <v>2</v>
      </c>
      <c r="J45" s="159">
        <v>1</v>
      </c>
      <c r="K45" s="159"/>
      <c r="L45" s="159"/>
      <c r="M45" s="159"/>
      <c r="N45" s="159"/>
      <c r="O45" s="160"/>
      <c r="P45" s="53"/>
    </row>
    <row r="46" spans="1:57" s="55" customFormat="1" x14ac:dyDescent="0.25">
      <c r="A46" s="298"/>
      <c r="B46" s="135" t="s">
        <v>134</v>
      </c>
      <c r="C46" s="158"/>
      <c r="D46" s="159"/>
      <c r="E46" s="159"/>
      <c r="F46" s="159"/>
      <c r="G46" s="159"/>
      <c r="H46" s="159"/>
      <c r="I46" s="159"/>
      <c r="J46" s="159"/>
      <c r="K46" s="159"/>
      <c r="L46" s="159"/>
      <c r="M46" s="159">
        <v>1</v>
      </c>
      <c r="N46" s="159"/>
      <c r="O46" s="160"/>
      <c r="P46" s="53"/>
    </row>
    <row r="47" spans="1:57" s="55" customFormat="1" x14ac:dyDescent="0.25">
      <c r="A47" s="298"/>
      <c r="B47" s="139" t="s">
        <v>33</v>
      </c>
      <c r="C47" s="161">
        <v>1</v>
      </c>
      <c r="D47" s="162">
        <v>1</v>
      </c>
      <c r="E47" s="162">
        <v>10</v>
      </c>
      <c r="F47" s="162">
        <v>2</v>
      </c>
      <c r="G47" s="162">
        <v>1</v>
      </c>
      <c r="H47" s="162">
        <v>9</v>
      </c>
      <c r="I47" s="162">
        <v>5</v>
      </c>
      <c r="J47" s="162">
        <v>13</v>
      </c>
      <c r="K47" s="162">
        <v>9</v>
      </c>
      <c r="L47" s="162">
        <v>6</v>
      </c>
      <c r="M47" s="162">
        <v>7</v>
      </c>
      <c r="N47" s="162">
        <v>2</v>
      </c>
      <c r="O47" s="163"/>
      <c r="P47" s="53"/>
    </row>
    <row r="48" spans="1:57" s="55" customFormat="1" x14ac:dyDescent="0.25">
      <c r="A48" s="297" t="s">
        <v>135</v>
      </c>
      <c r="B48" s="135" t="s">
        <v>90</v>
      </c>
      <c r="C48" s="158"/>
      <c r="D48" s="159"/>
      <c r="E48" s="159"/>
      <c r="F48" s="159"/>
      <c r="G48" s="159"/>
      <c r="H48" s="159"/>
      <c r="I48" s="159"/>
      <c r="J48" s="159"/>
      <c r="K48" s="159">
        <v>4</v>
      </c>
      <c r="L48" s="159"/>
      <c r="M48" s="159">
        <v>2</v>
      </c>
      <c r="N48" s="159">
        <v>2</v>
      </c>
      <c r="O48" s="160">
        <v>3</v>
      </c>
      <c r="P48" s="53"/>
    </row>
    <row r="49" spans="1:16" s="55" customFormat="1" x14ac:dyDescent="0.25">
      <c r="A49" s="298"/>
      <c r="B49" s="135" t="s">
        <v>136</v>
      </c>
      <c r="C49" s="158"/>
      <c r="D49" s="159"/>
      <c r="E49" s="159"/>
      <c r="F49" s="159"/>
      <c r="G49" s="159">
        <v>24</v>
      </c>
      <c r="H49" s="159">
        <v>31</v>
      </c>
      <c r="I49" s="159">
        <v>6</v>
      </c>
      <c r="J49" s="159">
        <v>5</v>
      </c>
      <c r="K49" s="159">
        <v>10</v>
      </c>
      <c r="L49" s="159">
        <v>1</v>
      </c>
      <c r="M49" s="159">
        <v>2</v>
      </c>
      <c r="N49" s="159">
        <v>1</v>
      </c>
      <c r="O49" s="160"/>
      <c r="P49" s="53"/>
    </row>
    <row r="50" spans="1:16" s="55" customFormat="1" x14ac:dyDescent="0.25">
      <c r="A50" s="298"/>
      <c r="B50" s="135" t="s">
        <v>137</v>
      </c>
      <c r="C50" s="158"/>
      <c r="D50" s="159"/>
      <c r="E50" s="159"/>
      <c r="F50" s="159"/>
      <c r="G50" s="159">
        <v>2</v>
      </c>
      <c r="H50" s="159">
        <v>8</v>
      </c>
      <c r="I50" s="159"/>
      <c r="J50" s="159"/>
      <c r="K50" s="159"/>
      <c r="L50" s="159">
        <v>6</v>
      </c>
      <c r="M50" s="159"/>
      <c r="N50" s="159"/>
      <c r="O50" s="160">
        <v>1</v>
      </c>
      <c r="P50" s="53"/>
    </row>
    <row r="51" spans="1:16" s="55" customFormat="1" x14ac:dyDescent="0.25">
      <c r="A51" s="298"/>
      <c r="B51" s="135" t="s">
        <v>138</v>
      </c>
      <c r="C51" s="158"/>
      <c r="D51" s="159"/>
      <c r="E51" s="159"/>
      <c r="F51" s="159"/>
      <c r="G51" s="159"/>
      <c r="H51" s="159"/>
      <c r="I51" s="159"/>
      <c r="J51" s="159"/>
      <c r="K51" s="159"/>
      <c r="L51" s="159"/>
      <c r="M51" s="159">
        <v>4</v>
      </c>
      <c r="N51" s="159"/>
      <c r="O51" s="160"/>
      <c r="P51" s="53"/>
    </row>
    <row r="52" spans="1:16" s="55" customFormat="1" x14ac:dyDescent="0.25">
      <c r="A52" s="298"/>
      <c r="B52" s="135" t="s">
        <v>132</v>
      </c>
      <c r="C52" s="158">
        <v>1</v>
      </c>
      <c r="D52" s="159"/>
      <c r="E52" s="159"/>
      <c r="F52" s="159">
        <v>1</v>
      </c>
      <c r="G52" s="159"/>
      <c r="H52" s="159"/>
      <c r="I52" s="159"/>
      <c r="J52" s="159"/>
      <c r="K52" s="159"/>
      <c r="L52" s="159"/>
      <c r="M52" s="159"/>
      <c r="N52" s="159"/>
      <c r="O52" s="160"/>
      <c r="P52" s="53"/>
    </row>
    <row r="53" spans="1:16" s="55" customFormat="1" x14ac:dyDescent="0.25">
      <c r="A53" s="298"/>
      <c r="B53" s="135" t="s">
        <v>133</v>
      </c>
      <c r="C53" s="158"/>
      <c r="D53" s="159"/>
      <c r="E53" s="159">
        <v>7</v>
      </c>
      <c r="F53" s="159">
        <v>4</v>
      </c>
      <c r="G53" s="159">
        <v>2</v>
      </c>
      <c r="H53" s="159">
        <v>3</v>
      </c>
      <c r="I53" s="159"/>
      <c r="J53" s="159"/>
      <c r="K53" s="159"/>
      <c r="L53" s="159"/>
      <c r="M53" s="159"/>
      <c r="N53" s="159"/>
      <c r="O53" s="160"/>
      <c r="P53" s="53"/>
    </row>
    <row r="54" spans="1:16" s="55" customFormat="1" x14ac:dyDescent="0.25">
      <c r="A54" s="298"/>
      <c r="B54" s="139" t="s">
        <v>33</v>
      </c>
      <c r="C54" s="161">
        <v>1</v>
      </c>
      <c r="D54" s="162"/>
      <c r="E54" s="162">
        <v>7</v>
      </c>
      <c r="F54" s="162">
        <v>5</v>
      </c>
      <c r="G54" s="162">
        <v>28</v>
      </c>
      <c r="H54" s="162">
        <v>42</v>
      </c>
      <c r="I54" s="162">
        <v>6</v>
      </c>
      <c r="J54" s="162">
        <v>5</v>
      </c>
      <c r="K54" s="162">
        <v>14</v>
      </c>
      <c r="L54" s="162">
        <v>7</v>
      </c>
      <c r="M54" s="162">
        <v>8</v>
      </c>
      <c r="N54" s="162">
        <v>3</v>
      </c>
      <c r="O54" s="163">
        <v>4</v>
      </c>
      <c r="P54" s="53"/>
    </row>
    <row r="55" spans="1:16" s="55" customFormat="1" x14ac:dyDescent="0.25">
      <c r="A55" s="297" t="s">
        <v>18</v>
      </c>
      <c r="B55" s="135" t="s">
        <v>90</v>
      </c>
      <c r="C55" s="158"/>
      <c r="D55" s="159"/>
      <c r="E55" s="159"/>
      <c r="F55" s="159"/>
      <c r="G55" s="159"/>
      <c r="H55" s="159">
        <v>7</v>
      </c>
      <c r="I55" s="159">
        <v>172</v>
      </c>
      <c r="J55" s="159">
        <v>353</v>
      </c>
      <c r="K55" s="159">
        <v>328</v>
      </c>
      <c r="L55" s="159">
        <v>542</v>
      </c>
      <c r="M55" s="159">
        <v>683</v>
      </c>
      <c r="N55" s="159">
        <v>405</v>
      </c>
      <c r="O55" s="160">
        <v>209</v>
      </c>
      <c r="P55" s="53"/>
    </row>
    <row r="56" spans="1:16" s="55" customFormat="1" x14ac:dyDescent="0.25">
      <c r="A56" s="298"/>
      <c r="B56" s="135" t="s">
        <v>139</v>
      </c>
      <c r="C56" s="158"/>
      <c r="D56" s="159"/>
      <c r="E56" s="159"/>
      <c r="F56" s="159"/>
      <c r="G56" s="159"/>
      <c r="H56" s="159"/>
      <c r="I56" s="159"/>
      <c r="J56" s="159"/>
      <c r="K56" s="159"/>
      <c r="L56" s="159"/>
      <c r="M56" s="159">
        <v>2</v>
      </c>
      <c r="N56" s="159">
        <v>2</v>
      </c>
      <c r="O56" s="160"/>
      <c r="P56" s="53"/>
    </row>
    <row r="57" spans="1:16" s="55" customFormat="1" x14ac:dyDescent="0.25">
      <c r="A57" s="298"/>
      <c r="B57" s="135" t="s">
        <v>91</v>
      </c>
      <c r="C57" s="158"/>
      <c r="D57" s="159"/>
      <c r="E57" s="159"/>
      <c r="F57" s="159"/>
      <c r="G57" s="159">
        <v>46</v>
      </c>
      <c r="H57" s="159">
        <v>3575</v>
      </c>
      <c r="I57" s="159">
        <v>7329</v>
      </c>
      <c r="J57" s="159">
        <v>4085</v>
      </c>
      <c r="K57" s="159">
        <v>3374</v>
      </c>
      <c r="L57" s="159">
        <v>1644</v>
      </c>
      <c r="M57" s="159">
        <v>2399</v>
      </c>
      <c r="N57" s="159">
        <v>2264</v>
      </c>
      <c r="O57" s="160">
        <v>1470</v>
      </c>
      <c r="P57" s="53"/>
    </row>
    <row r="58" spans="1:16" s="55" customFormat="1" x14ac:dyDescent="0.25">
      <c r="A58" s="298"/>
      <c r="B58" s="135" t="s">
        <v>133</v>
      </c>
      <c r="C58" s="158"/>
      <c r="D58" s="159"/>
      <c r="E58" s="159">
        <v>4</v>
      </c>
      <c r="F58" s="159">
        <v>3</v>
      </c>
      <c r="G58" s="159">
        <v>4</v>
      </c>
      <c r="H58" s="159">
        <v>13</v>
      </c>
      <c r="I58" s="159">
        <v>16</v>
      </c>
      <c r="J58" s="159">
        <v>11</v>
      </c>
      <c r="K58" s="159">
        <v>5</v>
      </c>
      <c r="L58" s="159">
        <v>1</v>
      </c>
      <c r="M58" s="159"/>
      <c r="N58" s="159"/>
      <c r="O58" s="160"/>
      <c r="P58" s="53"/>
    </row>
    <row r="59" spans="1:16" s="55" customFormat="1" x14ac:dyDescent="0.25">
      <c r="A59" s="298"/>
      <c r="B59" s="139" t="s">
        <v>33</v>
      </c>
      <c r="C59" s="161"/>
      <c r="D59" s="162"/>
      <c r="E59" s="162">
        <v>4</v>
      </c>
      <c r="F59" s="162">
        <v>3</v>
      </c>
      <c r="G59" s="162">
        <v>50</v>
      </c>
      <c r="H59" s="162">
        <v>3595</v>
      </c>
      <c r="I59" s="162">
        <v>7517</v>
      </c>
      <c r="J59" s="162">
        <v>4449</v>
      </c>
      <c r="K59" s="162">
        <v>3707</v>
      </c>
      <c r="L59" s="162">
        <v>2187</v>
      </c>
      <c r="M59" s="162">
        <v>3084</v>
      </c>
      <c r="N59" s="162">
        <v>2671</v>
      </c>
      <c r="O59" s="163">
        <v>1679</v>
      </c>
      <c r="P59" s="53"/>
    </row>
    <row r="60" spans="1:16" s="55" customFormat="1" x14ac:dyDescent="0.25">
      <c r="A60" s="297" t="s">
        <v>17</v>
      </c>
      <c r="B60" s="135" t="s">
        <v>90</v>
      </c>
      <c r="C60" s="158"/>
      <c r="D60" s="159"/>
      <c r="E60" s="159"/>
      <c r="F60" s="159"/>
      <c r="G60" s="159"/>
      <c r="H60" s="159">
        <v>1</v>
      </c>
      <c r="I60" s="159">
        <v>3</v>
      </c>
      <c r="J60" s="159">
        <v>5</v>
      </c>
      <c r="K60" s="159">
        <v>5</v>
      </c>
      <c r="L60" s="159">
        <v>12</v>
      </c>
      <c r="M60" s="159">
        <v>12</v>
      </c>
      <c r="N60" s="159">
        <v>8</v>
      </c>
      <c r="O60" s="160">
        <v>2</v>
      </c>
      <c r="P60" s="53"/>
    </row>
    <row r="61" spans="1:16" s="55" customFormat="1" x14ac:dyDescent="0.25">
      <c r="A61" s="298"/>
      <c r="B61" s="135" t="s">
        <v>139</v>
      </c>
      <c r="C61" s="158"/>
      <c r="D61" s="159"/>
      <c r="E61" s="159"/>
      <c r="F61" s="159"/>
      <c r="G61" s="159"/>
      <c r="H61" s="159"/>
      <c r="I61" s="159"/>
      <c r="J61" s="159"/>
      <c r="K61" s="159"/>
      <c r="L61" s="159">
        <v>2</v>
      </c>
      <c r="M61" s="159">
        <v>2</v>
      </c>
      <c r="N61" s="159"/>
      <c r="O61" s="160">
        <v>1</v>
      </c>
      <c r="P61" s="53"/>
    </row>
    <row r="62" spans="1:16" s="55" customFormat="1" x14ac:dyDescent="0.25">
      <c r="A62" s="298"/>
      <c r="B62" s="135" t="s">
        <v>91</v>
      </c>
      <c r="C62" s="158"/>
      <c r="D62" s="159"/>
      <c r="E62" s="159"/>
      <c r="F62" s="159"/>
      <c r="G62" s="159"/>
      <c r="H62" s="159">
        <v>3</v>
      </c>
      <c r="I62" s="159">
        <v>1</v>
      </c>
      <c r="J62" s="159"/>
      <c r="K62" s="159"/>
      <c r="L62" s="159"/>
      <c r="M62" s="159"/>
      <c r="N62" s="159"/>
      <c r="O62" s="160"/>
      <c r="P62" s="53"/>
    </row>
    <row r="63" spans="1:16" s="55" customFormat="1" x14ac:dyDescent="0.25">
      <c r="A63" s="298"/>
      <c r="B63" s="135" t="s">
        <v>132</v>
      </c>
      <c r="C63" s="158"/>
      <c r="D63" s="159">
        <v>5</v>
      </c>
      <c r="E63" s="159">
        <v>1</v>
      </c>
      <c r="F63" s="159">
        <v>2</v>
      </c>
      <c r="G63" s="159">
        <v>2</v>
      </c>
      <c r="H63" s="159">
        <v>2</v>
      </c>
      <c r="I63" s="159">
        <v>3</v>
      </c>
      <c r="J63" s="159"/>
      <c r="K63" s="159"/>
      <c r="L63" s="159"/>
      <c r="M63" s="159"/>
      <c r="N63" s="159"/>
      <c r="O63" s="160"/>
      <c r="P63" s="53"/>
    </row>
    <row r="64" spans="1:16" s="55" customFormat="1" x14ac:dyDescent="0.25">
      <c r="A64" s="298"/>
      <c r="B64" s="135" t="s">
        <v>133</v>
      </c>
      <c r="C64" s="158"/>
      <c r="D64" s="159"/>
      <c r="E64" s="159">
        <v>5</v>
      </c>
      <c r="F64" s="159">
        <v>7</v>
      </c>
      <c r="G64" s="159">
        <v>4</v>
      </c>
      <c r="H64" s="159">
        <v>10</v>
      </c>
      <c r="I64" s="159">
        <v>4</v>
      </c>
      <c r="J64" s="159">
        <v>2</v>
      </c>
      <c r="K64" s="159">
        <v>1</v>
      </c>
      <c r="L64" s="159">
        <v>2</v>
      </c>
      <c r="M64" s="159"/>
      <c r="N64" s="159"/>
      <c r="O64" s="160"/>
      <c r="P64" s="53"/>
    </row>
    <row r="65" spans="1:16" s="55" customFormat="1" ht="15.75" thickBot="1" x14ac:dyDescent="0.3">
      <c r="A65" s="299"/>
      <c r="B65" s="143" t="s">
        <v>33</v>
      </c>
      <c r="C65" s="164"/>
      <c r="D65" s="165">
        <v>5</v>
      </c>
      <c r="E65" s="165">
        <v>6</v>
      </c>
      <c r="F65" s="165">
        <v>9</v>
      </c>
      <c r="G65" s="165">
        <v>6</v>
      </c>
      <c r="H65" s="165">
        <v>16</v>
      </c>
      <c r="I65" s="165">
        <v>11</v>
      </c>
      <c r="J65" s="165">
        <v>7</v>
      </c>
      <c r="K65" s="165">
        <v>6</v>
      </c>
      <c r="L65" s="165">
        <v>16</v>
      </c>
      <c r="M65" s="165">
        <v>14</v>
      </c>
      <c r="N65" s="165">
        <v>8</v>
      </c>
      <c r="O65" s="166">
        <v>3</v>
      </c>
      <c r="P65" s="53"/>
    </row>
    <row r="66" spans="1:16" s="55" customFormat="1" ht="15.75" thickBot="1" x14ac:dyDescent="0.3">
      <c r="A66" s="300" t="s">
        <v>106</v>
      </c>
      <c r="B66" s="301"/>
      <c r="C66" s="167">
        <v>2</v>
      </c>
      <c r="D66" s="168">
        <v>6</v>
      </c>
      <c r="E66" s="168">
        <v>27</v>
      </c>
      <c r="F66" s="168">
        <v>19</v>
      </c>
      <c r="G66" s="168">
        <v>85</v>
      </c>
      <c r="H66" s="168">
        <v>3662</v>
      </c>
      <c r="I66" s="168">
        <v>7539</v>
      </c>
      <c r="J66" s="168">
        <v>4474</v>
      </c>
      <c r="K66" s="168">
        <v>3736</v>
      </c>
      <c r="L66" s="168">
        <v>2216</v>
      </c>
      <c r="M66" s="168">
        <v>3113</v>
      </c>
      <c r="N66" s="168">
        <v>2684</v>
      </c>
      <c r="O66" s="169">
        <v>1686</v>
      </c>
      <c r="P66" s="53"/>
    </row>
    <row r="67" spans="1:16" s="55" customFormat="1" x14ac:dyDescent="0.25"/>
    <row r="68" spans="1:16" s="55" customFormat="1" x14ac:dyDescent="0.25">
      <c r="A68" s="302" t="s">
        <v>141</v>
      </c>
      <c r="B68" s="302"/>
      <c r="C68" s="302"/>
      <c r="D68" s="302"/>
      <c r="E68" s="302"/>
      <c r="F68" s="302"/>
      <c r="G68" s="302"/>
      <c r="H68" s="302"/>
      <c r="I68" s="302"/>
      <c r="J68" s="302"/>
      <c r="K68" s="302"/>
      <c r="L68" s="302"/>
      <c r="M68" s="302"/>
      <c r="N68" s="302"/>
      <c r="O68" s="302"/>
    </row>
    <row r="69" spans="1:16" s="55" customFormat="1" x14ac:dyDescent="0.25">
      <c r="A69" s="302"/>
      <c r="B69" s="302"/>
      <c r="C69" s="302"/>
      <c r="D69" s="302"/>
      <c r="E69" s="302"/>
      <c r="F69" s="302"/>
      <c r="G69" s="302"/>
      <c r="H69" s="302"/>
      <c r="I69" s="302"/>
      <c r="J69" s="302"/>
      <c r="K69" s="302"/>
      <c r="L69" s="302"/>
      <c r="M69" s="302"/>
      <c r="N69" s="302"/>
      <c r="O69" s="302"/>
    </row>
    <row r="70" spans="1:16" s="55" customFormat="1" x14ac:dyDescent="0.25"/>
    <row r="71" spans="1:16" s="55" customFormat="1" x14ac:dyDescent="0.25"/>
    <row r="72" spans="1:16" s="55" customFormat="1" x14ac:dyDescent="0.25"/>
    <row r="73" spans="1:16" s="55" customFormat="1" x14ac:dyDescent="0.25"/>
    <row r="74" spans="1:16" s="55" customFormat="1" x14ac:dyDescent="0.25"/>
    <row r="75" spans="1:16" s="55" customFormat="1" x14ac:dyDescent="0.25"/>
    <row r="76" spans="1:16" s="55" customFormat="1" x14ac:dyDescent="0.25"/>
  </sheetData>
  <mergeCells count="24">
    <mergeCell ref="A1:O1"/>
    <mergeCell ref="A2:O2"/>
    <mergeCell ref="AD34:AE34"/>
    <mergeCell ref="A4:A6"/>
    <mergeCell ref="B4:B6"/>
    <mergeCell ref="C4:O4"/>
    <mergeCell ref="P4:AB4"/>
    <mergeCell ref="C5:O5"/>
    <mergeCell ref="P5:AB5"/>
    <mergeCell ref="A7:A14"/>
    <mergeCell ref="A15:A21"/>
    <mergeCell ref="A22:A26"/>
    <mergeCell ref="A27:A32"/>
    <mergeCell ref="A33:B33"/>
    <mergeCell ref="A55:A59"/>
    <mergeCell ref="A60:A65"/>
    <mergeCell ref="A66:B66"/>
    <mergeCell ref="A68:O69"/>
    <mergeCell ref="A37:A39"/>
    <mergeCell ref="B37:B39"/>
    <mergeCell ref="C37:O37"/>
    <mergeCell ref="C38:O38"/>
    <mergeCell ref="A40:A47"/>
    <mergeCell ref="A48:A54"/>
  </mergeCells>
  <pageMargins left="0.25" right="0.25" top="0.75" bottom="0.75" header="0.3" footer="0.3"/>
  <pageSetup paperSize="5" scale="48" orientation="landscape" r:id="rId1"/>
  <headerFooter>
    <oddHeader>&amp;LENVIRONMENTAL COMMISSIONER OF ONTARIO INFORMATION REQUEST TO THE IESO - Annual Energy Conservation Progress Report – 2018</oddHeader>
    <oddFooter>&amp;LCONFIDENTIAL DRAFT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2"/>
  <sheetViews>
    <sheetView zoomScaleNormal="100" workbookViewId="0">
      <selection sqref="A1:G1"/>
    </sheetView>
  </sheetViews>
  <sheetFormatPr defaultColWidth="9.140625" defaultRowHeight="15" x14ac:dyDescent="0.25"/>
  <cols>
    <col min="1" max="1" width="9.42578125" style="207" bestFit="1" customWidth="1"/>
    <col min="2" max="2" width="14.42578125" style="207" bestFit="1" customWidth="1"/>
    <col min="3" max="3" width="8.85546875" style="55" customWidth="1"/>
    <col min="4" max="4" width="11.42578125" style="55" customWidth="1"/>
    <col min="5" max="16384" width="9.140625" style="55"/>
  </cols>
  <sheetData>
    <row r="1" spans="1:28" s="191" customFormat="1" x14ac:dyDescent="0.25">
      <c r="A1" s="294" t="s">
        <v>220</v>
      </c>
      <c r="B1" s="295"/>
      <c r="C1" s="295"/>
      <c r="D1" s="295"/>
      <c r="E1" s="295"/>
      <c r="F1" s="295"/>
      <c r="G1" s="296"/>
      <c r="H1" s="190"/>
      <c r="I1" s="190"/>
      <c r="J1" s="190"/>
      <c r="K1" s="190"/>
      <c r="L1" s="190"/>
      <c r="M1" s="190"/>
      <c r="N1" s="190"/>
      <c r="O1" s="190"/>
    </row>
    <row r="2" spans="1:28" s="191" customFormat="1" ht="95.25" customHeight="1" x14ac:dyDescent="0.25">
      <c r="A2" s="266" t="s">
        <v>221</v>
      </c>
      <c r="B2" s="267"/>
      <c r="C2" s="267"/>
      <c r="D2" s="267"/>
      <c r="E2" s="267"/>
      <c r="F2" s="267"/>
      <c r="G2" s="268"/>
      <c r="H2" s="206"/>
      <c r="I2" s="206"/>
      <c r="J2" s="206"/>
      <c r="K2" s="206"/>
      <c r="L2" s="206"/>
      <c r="M2" s="206"/>
      <c r="N2" s="206"/>
      <c r="O2" s="206"/>
    </row>
    <row r="3" spans="1:28" s="1" customFormat="1" x14ac:dyDescent="0.25">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row>
    <row r="4" spans="1:28" x14ac:dyDescent="0.25">
      <c r="B4" s="175"/>
      <c r="C4" s="175"/>
      <c r="D4" s="175"/>
      <c r="E4" s="175"/>
      <c r="F4" s="175"/>
    </row>
    <row r="5" spans="1:28" s="210" customFormat="1" ht="45" x14ac:dyDescent="0.25">
      <c r="A5" s="208" t="s">
        <v>142</v>
      </c>
      <c r="B5" s="209" t="s">
        <v>143</v>
      </c>
      <c r="C5" s="209" t="s">
        <v>144</v>
      </c>
      <c r="D5" s="209" t="s">
        <v>93</v>
      </c>
    </row>
    <row r="6" spans="1:28" x14ac:dyDescent="0.25">
      <c r="A6" s="338" t="s">
        <v>128</v>
      </c>
      <c r="B6" s="211" t="s">
        <v>145</v>
      </c>
      <c r="C6" s="212">
        <v>2</v>
      </c>
      <c r="D6" s="212">
        <v>340000</v>
      </c>
    </row>
    <row r="7" spans="1:28" x14ac:dyDescent="0.25">
      <c r="A7" s="339"/>
      <c r="B7" s="211" t="s">
        <v>146</v>
      </c>
      <c r="C7" s="212">
        <v>3</v>
      </c>
      <c r="D7" s="212">
        <v>9300</v>
      </c>
    </row>
    <row r="8" spans="1:28" x14ac:dyDescent="0.25">
      <c r="A8" s="339"/>
      <c r="B8" s="211" t="s">
        <v>147</v>
      </c>
      <c r="C8" s="212">
        <v>82</v>
      </c>
      <c r="D8" s="212">
        <v>146670</v>
      </c>
    </row>
    <row r="9" spans="1:28" x14ac:dyDescent="0.25">
      <c r="A9" s="339"/>
      <c r="B9" s="211" t="s">
        <v>149</v>
      </c>
      <c r="C9" s="212">
        <v>17</v>
      </c>
      <c r="D9" s="212">
        <v>3800</v>
      </c>
    </row>
    <row r="10" spans="1:28" x14ac:dyDescent="0.25">
      <c r="A10" s="339"/>
      <c r="B10" s="213" t="s">
        <v>33</v>
      </c>
      <c r="C10" s="214">
        <v>104</v>
      </c>
      <c r="D10" s="214">
        <v>499770</v>
      </c>
    </row>
    <row r="11" spans="1:28" x14ac:dyDescent="0.25">
      <c r="A11" s="338" t="s">
        <v>18</v>
      </c>
      <c r="B11" s="211" t="s">
        <v>147</v>
      </c>
      <c r="C11" s="212">
        <v>435</v>
      </c>
      <c r="D11" s="212">
        <v>304628.34500000003</v>
      </c>
    </row>
    <row r="12" spans="1:28" x14ac:dyDescent="0.25">
      <c r="A12" s="339"/>
      <c r="B12" s="211" t="s">
        <v>149</v>
      </c>
      <c r="C12" s="212">
        <v>2572</v>
      </c>
      <c r="D12" s="212">
        <v>349289.04499998386</v>
      </c>
    </row>
    <row r="13" spans="1:28" x14ac:dyDescent="0.25">
      <c r="A13" s="339"/>
      <c r="B13" s="211" t="s">
        <v>151</v>
      </c>
      <c r="C13" s="212">
        <v>6278</v>
      </c>
      <c r="D13" s="212">
        <v>164630.53800000605</v>
      </c>
    </row>
    <row r="14" spans="1:28" x14ac:dyDescent="0.25">
      <c r="A14" s="339"/>
      <c r="B14" s="211" t="s">
        <v>152</v>
      </c>
      <c r="C14" s="212">
        <v>357</v>
      </c>
      <c r="D14" s="212">
        <v>1606048.42</v>
      </c>
    </row>
    <row r="15" spans="1:28" x14ac:dyDescent="0.25">
      <c r="A15" s="339"/>
      <c r="B15" s="211" t="s">
        <v>153</v>
      </c>
      <c r="C15" s="212">
        <v>4244</v>
      </c>
      <c r="D15" s="212">
        <v>140202.87500000361</v>
      </c>
    </row>
    <row r="16" spans="1:28" x14ac:dyDescent="0.25">
      <c r="A16" s="339"/>
      <c r="B16" s="211" t="s">
        <v>154</v>
      </c>
      <c r="C16" s="212">
        <v>1715</v>
      </c>
      <c r="D16" s="212">
        <v>82593.555000000197</v>
      </c>
    </row>
    <row r="17" spans="1:4" x14ac:dyDescent="0.25">
      <c r="A17" s="339"/>
      <c r="B17" s="211" t="s">
        <v>155</v>
      </c>
      <c r="C17" s="212">
        <v>1103</v>
      </c>
      <c r="D17" s="212">
        <v>163116.51500000004</v>
      </c>
    </row>
    <row r="18" spans="1:4" x14ac:dyDescent="0.25">
      <c r="A18" s="339"/>
      <c r="B18" s="211" t="s">
        <v>156</v>
      </c>
      <c r="C18" s="212">
        <v>13536</v>
      </c>
      <c r="D18" s="212">
        <v>135382.55750000398</v>
      </c>
    </row>
    <row r="19" spans="1:4" x14ac:dyDescent="0.25">
      <c r="A19" s="339"/>
      <c r="B19" s="213" t="s">
        <v>33</v>
      </c>
      <c r="C19" s="214">
        <v>30240</v>
      </c>
      <c r="D19" s="214">
        <v>2945891.850500071</v>
      </c>
    </row>
    <row r="20" spans="1:4" x14ac:dyDescent="0.25">
      <c r="A20" s="338" t="s">
        <v>157</v>
      </c>
      <c r="B20" s="211" t="s">
        <v>145</v>
      </c>
      <c r="C20" s="212">
        <v>16</v>
      </c>
      <c r="D20" s="212">
        <v>1117030</v>
      </c>
    </row>
    <row r="21" spans="1:4" x14ac:dyDescent="0.25">
      <c r="A21" s="339"/>
      <c r="B21" s="211" t="s">
        <v>146</v>
      </c>
      <c r="C21" s="212">
        <v>55</v>
      </c>
      <c r="D21" s="212">
        <v>1126082</v>
      </c>
    </row>
    <row r="22" spans="1:4" x14ac:dyDescent="0.25">
      <c r="A22" s="339"/>
      <c r="B22" s="211" t="s">
        <v>147</v>
      </c>
      <c r="C22" s="212">
        <v>59</v>
      </c>
      <c r="D22" s="212">
        <v>221536</v>
      </c>
    </row>
    <row r="23" spans="1:4" x14ac:dyDescent="0.25">
      <c r="A23" s="339"/>
      <c r="B23" s="211" t="s">
        <v>149</v>
      </c>
      <c r="C23" s="212">
        <v>9</v>
      </c>
      <c r="D23" s="212">
        <v>2722</v>
      </c>
    </row>
    <row r="24" spans="1:4" x14ac:dyDescent="0.25">
      <c r="A24" s="339"/>
      <c r="B24" s="213" t="s">
        <v>33</v>
      </c>
      <c r="C24" s="214">
        <v>131</v>
      </c>
      <c r="D24" s="214">
        <v>2467370</v>
      </c>
    </row>
    <row r="25" spans="1:4" x14ac:dyDescent="0.25">
      <c r="A25" s="338" t="s">
        <v>17</v>
      </c>
      <c r="B25" s="211" t="s">
        <v>146</v>
      </c>
      <c r="C25" s="212">
        <v>14</v>
      </c>
      <c r="D25" s="212">
        <v>1351100</v>
      </c>
    </row>
    <row r="26" spans="1:4" x14ac:dyDescent="0.25">
      <c r="A26" s="339"/>
      <c r="B26" s="211" t="s">
        <v>147</v>
      </c>
      <c r="C26" s="212">
        <v>106</v>
      </c>
      <c r="D26" s="212">
        <v>4644532</v>
      </c>
    </row>
    <row r="27" spans="1:4" x14ac:dyDescent="0.25">
      <c r="A27" s="339"/>
      <c r="B27" s="213" t="s">
        <v>33</v>
      </c>
      <c r="C27" s="214">
        <v>120</v>
      </c>
      <c r="D27" s="214">
        <v>5995632</v>
      </c>
    </row>
    <row r="28" spans="1:4" x14ac:dyDescent="0.25">
      <c r="A28" s="336" t="s">
        <v>106</v>
      </c>
      <c r="B28" s="337"/>
      <c r="C28" s="215">
        <v>30595</v>
      </c>
      <c r="D28" s="215">
        <v>11908663.850499107</v>
      </c>
    </row>
    <row r="30" spans="1:4" x14ac:dyDescent="0.25">
      <c r="A30" s="55" t="s">
        <v>222</v>
      </c>
    </row>
    <row r="31" spans="1:4" x14ac:dyDescent="0.25">
      <c r="A31" s="55" t="s">
        <v>148</v>
      </c>
    </row>
    <row r="32" spans="1:4" x14ac:dyDescent="0.25">
      <c r="A32" s="55" t="s">
        <v>150</v>
      </c>
    </row>
  </sheetData>
  <mergeCells count="7">
    <mergeCell ref="A1:G1"/>
    <mergeCell ref="A2:G2"/>
    <mergeCell ref="A28:B28"/>
    <mergeCell ref="A6:A10"/>
    <mergeCell ref="A11:A19"/>
    <mergeCell ref="A20:A24"/>
    <mergeCell ref="A25:A27"/>
  </mergeCells>
  <pageMargins left="0.25" right="0.25" top="0.75" bottom="0.75" header="0.3" footer="0.3"/>
  <pageSetup paperSize="5" scale="83" orientation="landscape" r:id="rId1"/>
  <headerFooter>
    <oddHeader>&amp;LENVIRONMENTAL COMMISSIONER OF ONTARIO INFORMATION REQUEST TO THE IESO - Annual Energy Conservation Progress Report – 2018</oddHeader>
    <oddFooter>&amp;LCONFIDENTIAL DRAFT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2"/>
  <sheetViews>
    <sheetView zoomScaleNormal="100" workbookViewId="0">
      <selection activeCell="G4" sqref="G4"/>
    </sheetView>
  </sheetViews>
  <sheetFormatPr defaultColWidth="10" defaultRowHeight="15" x14ac:dyDescent="0.25"/>
  <cols>
    <col min="1" max="1" width="10" style="217"/>
    <col min="2" max="2" width="26.7109375" style="218" customWidth="1"/>
    <col min="3" max="14" width="7.28515625" style="217" customWidth="1"/>
    <col min="15" max="16384" width="10" style="217"/>
  </cols>
  <sheetData>
    <row r="1" spans="1:27" s="191" customFormat="1" x14ac:dyDescent="0.25">
      <c r="A1" s="294" t="s">
        <v>261</v>
      </c>
      <c r="B1" s="295"/>
      <c r="C1" s="295"/>
      <c r="D1" s="295"/>
      <c r="E1" s="295"/>
      <c r="F1" s="295"/>
      <c r="G1" s="295"/>
      <c r="H1" s="295"/>
      <c r="I1" s="295"/>
      <c r="J1" s="295"/>
      <c r="K1" s="295"/>
      <c r="L1" s="295"/>
      <c r="M1" s="295"/>
      <c r="N1" s="295"/>
      <c r="O1" s="296"/>
    </row>
    <row r="2" spans="1:27" s="191" customFormat="1" ht="52.5" customHeight="1" x14ac:dyDescent="0.25">
      <c r="A2" s="266" t="s">
        <v>262</v>
      </c>
      <c r="B2" s="267"/>
      <c r="C2" s="267"/>
      <c r="D2" s="267"/>
      <c r="E2" s="267"/>
      <c r="F2" s="267"/>
      <c r="G2" s="267"/>
      <c r="H2" s="267"/>
      <c r="I2" s="267"/>
      <c r="J2" s="267"/>
      <c r="K2" s="267"/>
      <c r="L2" s="267"/>
      <c r="M2" s="267"/>
      <c r="N2" s="267"/>
      <c r="O2" s="268"/>
    </row>
    <row r="4" spans="1:27" x14ac:dyDescent="0.25">
      <c r="B4" s="233" t="s">
        <v>260</v>
      </c>
    </row>
    <row r="6" spans="1:27" x14ac:dyDescent="0.25">
      <c r="B6" s="235" t="s">
        <v>259</v>
      </c>
    </row>
    <row r="7" spans="1:27" x14ac:dyDescent="0.25">
      <c r="B7" s="259" t="s">
        <v>258</v>
      </c>
    </row>
    <row r="8" spans="1:27" x14ac:dyDescent="0.25">
      <c r="B8" s="259" t="s">
        <v>257</v>
      </c>
    </row>
    <row r="9" spans="1:27" x14ac:dyDescent="0.25">
      <c r="B9" s="259" t="s">
        <v>256</v>
      </c>
    </row>
    <row r="10" spans="1:27" x14ac:dyDescent="0.25">
      <c r="B10" s="259" t="s">
        <v>255</v>
      </c>
    </row>
    <row r="12" spans="1:27" x14ac:dyDescent="0.25">
      <c r="B12" s="258" t="s">
        <v>254</v>
      </c>
      <c r="C12" s="256"/>
      <c r="D12" s="256"/>
      <c r="E12" s="256"/>
      <c r="F12" s="256"/>
      <c r="G12" s="256"/>
      <c r="H12" s="256"/>
      <c r="I12" s="256"/>
      <c r="J12" s="256"/>
      <c r="K12" s="256"/>
      <c r="L12" s="256"/>
      <c r="M12" s="256"/>
      <c r="N12" s="256"/>
    </row>
    <row r="13" spans="1:27" x14ac:dyDescent="0.25">
      <c r="B13" s="257"/>
      <c r="C13" s="256"/>
      <c r="D13" s="256"/>
      <c r="E13" s="256"/>
      <c r="F13" s="256"/>
      <c r="G13" s="256"/>
      <c r="H13" s="256"/>
      <c r="I13" s="256"/>
      <c r="J13" s="256"/>
      <c r="K13" s="256"/>
      <c r="L13" s="256"/>
      <c r="M13" s="256"/>
      <c r="N13" s="256"/>
    </row>
    <row r="14" spans="1:27" x14ac:dyDescent="0.25">
      <c r="B14" s="247" t="s">
        <v>244</v>
      </c>
      <c r="C14" s="246">
        <v>2005</v>
      </c>
      <c r="D14" s="246">
        <v>2006</v>
      </c>
      <c r="E14" s="246">
        <v>2007</v>
      </c>
      <c r="F14" s="246">
        <v>2008</v>
      </c>
      <c r="G14" s="246">
        <v>2009</v>
      </c>
      <c r="H14" s="246">
        <v>2010</v>
      </c>
      <c r="I14" s="246">
        <v>2011</v>
      </c>
      <c r="J14" s="246">
        <v>2012</v>
      </c>
      <c r="K14" s="246">
        <v>2013</v>
      </c>
      <c r="L14" s="246">
        <v>2014</v>
      </c>
      <c r="M14" s="246">
        <v>2015</v>
      </c>
      <c r="N14" s="255"/>
    </row>
    <row r="15" spans="1:27" x14ac:dyDescent="0.25">
      <c r="B15" s="254" t="s">
        <v>253</v>
      </c>
      <c r="C15" s="253">
        <v>2.1872343660000002</v>
      </c>
      <c r="D15" s="253">
        <v>2.2804319849999999</v>
      </c>
      <c r="E15" s="253">
        <v>2.9008632670050001</v>
      </c>
      <c r="F15" s="253">
        <v>3.2012488391640002</v>
      </c>
      <c r="G15" s="253">
        <v>4.353218914717</v>
      </c>
      <c r="H15" s="253">
        <v>4.734187224567</v>
      </c>
      <c r="I15" s="253">
        <v>7.023353671912</v>
      </c>
      <c r="J15" s="253">
        <v>8.1626404350250006</v>
      </c>
      <c r="K15" s="253">
        <v>10.688183975960001</v>
      </c>
      <c r="L15" s="253">
        <v>11.632863803928</v>
      </c>
      <c r="M15" s="253">
        <v>15.150364551198003</v>
      </c>
      <c r="N15" s="248"/>
      <c r="P15" s="234"/>
      <c r="Q15" s="234"/>
      <c r="R15" s="234"/>
      <c r="S15" s="234"/>
      <c r="T15" s="234"/>
      <c r="U15" s="234"/>
      <c r="V15" s="234"/>
      <c r="W15" s="234"/>
      <c r="X15" s="234"/>
      <c r="Y15" s="234"/>
      <c r="Z15" s="234"/>
      <c r="AA15" s="234"/>
    </row>
    <row r="16" spans="1:27" x14ac:dyDescent="0.25">
      <c r="B16" s="252" t="s">
        <v>252</v>
      </c>
      <c r="C16" s="251">
        <v>11.897864808000001</v>
      </c>
      <c r="D16" s="251">
        <v>10.390392930000003</v>
      </c>
      <c r="E16" s="251">
        <v>12.202580892999999</v>
      </c>
      <c r="F16" s="251">
        <v>10.973936452999997</v>
      </c>
      <c r="G16" s="251">
        <v>15.321585714999994</v>
      </c>
      <c r="H16" s="251">
        <v>19.919916560510007</v>
      </c>
      <c r="I16" s="251">
        <v>21.450602225499992</v>
      </c>
      <c r="J16" s="251">
        <v>22.257288447680001</v>
      </c>
      <c r="K16" s="251">
        <v>17.259214082489997</v>
      </c>
      <c r="L16" s="251">
        <v>14.940935198657003</v>
      </c>
      <c r="M16" s="251">
        <v>15.501472792056999</v>
      </c>
      <c r="N16" s="248"/>
      <c r="P16" s="234"/>
      <c r="Q16" s="234"/>
      <c r="R16" s="234"/>
      <c r="S16" s="234"/>
      <c r="T16" s="234"/>
      <c r="U16" s="234"/>
      <c r="V16" s="234"/>
      <c r="W16" s="234"/>
      <c r="X16" s="234"/>
      <c r="Y16" s="234"/>
      <c r="Z16" s="234"/>
      <c r="AA16" s="234"/>
    </row>
    <row r="17" spans="2:27" x14ac:dyDescent="0.25">
      <c r="B17" s="252" t="s">
        <v>13</v>
      </c>
      <c r="C17" s="251">
        <v>78.948634173000016</v>
      </c>
      <c r="D17" s="251">
        <v>84.217532044999984</v>
      </c>
      <c r="E17" s="251">
        <v>80.842290297000019</v>
      </c>
      <c r="F17" s="251">
        <v>84.437084942000013</v>
      </c>
      <c r="G17" s="251">
        <v>82.482844660000012</v>
      </c>
      <c r="H17" s="251">
        <v>83.278264941000003</v>
      </c>
      <c r="I17" s="251">
        <v>85.932055570000017</v>
      </c>
      <c r="J17" s="251">
        <v>85.634728603000013</v>
      </c>
      <c r="K17" s="251">
        <v>91.116151527999989</v>
      </c>
      <c r="L17" s="251">
        <v>94.859724224000004</v>
      </c>
      <c r="M17" s="251">
        <v>92.255821830000016</v>
      </c>
      <c r="N17" s="248"/>
      <c r="P17" s="234"/>
      <c r="Q17" s="234"/>
      <c r="R17" s="234"/>
      <c r="S17" s="234"/>
      <c r="T17" s="234"/>
      <c r="U17" s="234"/>
      <c r="V17" s="234"/>
      <c r="W17" s="234"/>
      <c r="X17" s="234"/>
      <c r="Y17" s="234"/>
      <c r="Z17" s="234"/>
      <c r="AA17" s="234"/>
    </row>
    <row r="18" spans="2:27" x14ac:dyDescent="0.25">
      <c r="B18" s="252" t="s">
        <v>15</v>
      </c>
      <c r="C18" s="251">
        <v>29.307663823999999</v>
      </c>
      <c r="D18" s="251">
        <v>24.977009125999995</v>
      </c>
      <c r="E18" s="251">
        <v>28.359172695999998</v>
      </c>
      <c r="F18" s="251">
        <v>23.139446600999996</v>
      </c>
      <c r="G18" s="251">
        <v>9.7215401979999996</v>
      </c>
      <c r="H18" s="251">
        <v>12.486191435</v>
      </c>
      <c r="I18" s="251">
        <v>4.034029906999999</v>
      </c>
      <c r="J18" s="251">
        <v>4.2609646399999983</v>
      </c>
      <c r="K18" s="251">
        <v>3.12146685</v>
      </c>
      <c r="L18" s="251">
        <v>7.9505148999999969E-2</v>
      </c>
      <c r="M18" s="251">
        <v>0</v>
      </c>
      <c r="N18" s="248"/>
      <c r="P18" s="234"/>
      <c r="Q18" s="234"/>
      <c r="R18" s="234"/>
      <c r="S18" s="234"/>
      <c r="T18" s="234"/>
      <c r="U18" s="234"/>
      <c r="V18" s="234"/>
      <c r="W18" s="234"/>
      <c r="X18" s="234"/>
      <c r="Y18" s="234"/>
      <c r="Z18" s="234"/>
      <c r="AA18" s="234"/>
    </row>
    <row r="19" spans="2:27" x14ac:dyDescent="0.25">
      <c r="B19" s="250" t="s">
        <v>251</v>
      </c>
      <c r="C19" s="249">
        <v>33.686138261000011</v>
      </c>
      <c r="D19" s="249">
        <v>34.324534516000007</v>
      </c>
      <c r="E19" s="249">
        <v>33.00525065542999</v>
      </c>
      <c r="F19" s="249">
        <v>37.733186930786999</v>
      </c>
      <c r="G19" s="249">
        <v>37.794110631391007</v>
      </c>
      <c r="H19" s="249">
        <v>31.563340885038997</v>
      </c>
      <c r="I19" s="249">
        <v>34.539866982590986</v>
      </c>
      <c r="J19" s="249">
        <v>33.56775161086199</v>
      </c>
      <c r="K19" s="249">
        <v>36.73505434658901</v>
      </c>
      <c r="L19" s="249">
        <v>37.897848111335001</v>
      </c>
      <c r="M19" s="249">
        <v>37.150336388114006</v>
      </c>
      <c r="N19" s="248"/>
      <c r="P19" s="234"/>
      <c r="Q19" s="234"/>
      <c r="R19" s="234"/>
      <c r="S19" s="234"/>
      <c r="T19" s="234"/>
      <c r="U19" s="234"/>
      <c r="V19" s="234"/>
      <c r="W19" s="234"/>
      <c r="X19" s="234"/>
      <c r="Y19" s="234"/>
      <c r="Z19" s="234"/>
      <c r="AA19" s="234"/>
    </row>
    <row r="20" spans="2:27" x14ac:dyDescent="0.25">
      <c r="B20" s="233" t="s">
        <v>250</v>
      </c>
      <c r="C20" s="232">
        <f t="shared" ref="C20:M20" si="0">SUM(C15:C19)</f>
        <v>156.02753543200004</v>
      </c>
      <c r="D20" s="232">
        <f t="shared" si="0"/>
        <v>156.18990060199999</v>
      </c>
      <c r="E20" s="232">
        <f t="shared" si="0"/>
        <v>157.31015780843501</v>
      </c>
      <c r="F20" s="232">
        <f t="shared" si="0"/>
        <v>159.484903765951</v>
      </c>
      <c r="G20" s="232">
        <f t="shared" si="0"/>
        <v>149.67330011910801</v>
      </c>
      <c r="H20" s="232">
        <f t="shared" si="0"/>
        <v>151.98190104611601</v>
      </c>
      <c r="I20" s="232">
        <f t="shared" si="0"/>
        <v>152.97990835700301</v>
      </c>
      <c r="J20" s="232">
        <f t="shared" si="0"/>
        <v>153.88337373656699</v>
      </c>
      <c r="K20" s="232">
        <f t="shared" si="0"/>
        <v>158.92007078303902</v>
      </c>
      <c r="L20" s="232">
        <f t="shared" si="0"/>
        <v>159.41087648692002</v>
      </c>
      <c r="M20" s="232">
        <f t="shared" si="0"/>
        <v>160.05799556136901</v>
      </c>
      <c r="N20" s="219"/>
    </row>
    <row r="21" spans="2:27" x14ac:dyDescent="0.25">
      <c r="C21" s="234"/>
      <c r="D21" s="234"/>
      <c r="E21" s="234"/>
      <c r="F21" s="234"/>
      <c r="G21" s="234"/>
      <c r="H21" s="234"/>
      <c r="I21" s="234"/>
      <c r="J21" s="234"/>
      <c r="K21" s="234"/>
      <c r="L21" s="234"/>
      <c r="M21" s="234"/>
    </row>
    <row r="22" spans="2:27" x14ac:dyDescent="0.25">
      <c r="B22" s="247" t="s">
        <v>244</v>
      </c>
      <c r="C22" s="246">
        <v>2005</v>
      </c>
      <c r="D22" s="246">
        <v>2006</v>
      </c>
      <c r="E22" s="246">
        <v>2007</v>
      </c>
      <c r="F22" s="246">
        <v>2008</v>
      </c>
      <c r="G22" s="246">
        <v>2009</v>
      </c>
      <c r="H22" s="246">
        <v>2010</v>
      </c>
      <c r="I22" s="246">
        <v>2011</v>
      </c>
      <c r="J22" s="246">
        <v>2012</v>
      </c>
      <c r="K22" s="246">
        <v>2013</v>
      </c>
      <c r="L22" s="246">
        <v>2014</v>
      </c>
      <c r="M22" s="246">
        <v>2015</v>
      </c>
    </row>
    <row r="23" spans="2:27" x14ac:dyDescent="0.25">
      <c r="B23" s="218" t="s">
        <v>249</v>
      </c>
      <c r="C23" s="234">
        <f t="shared" ref="C23:M23" si="1">SUM(C19,C17,C15)</f>
        <v>114.82200680000003</v>
      </c>
      <c r="D23" s="234">
        <f t="shared" si="1"/>
        <v>120.82249854599999</v>
      </c>
      <c r="E23" s="234">
        <f t="shared" si="1"/>
        <v>116.748404219435</v>
      </c>
      <c r="F23" s="234">
        <f t="shared" si="1"/>
        <v>125.37152071195101</v>
      </c>
      <c r="G23" s="234">
        <f t="shared" si="1"/>
        <v>124.63017420610802</v>
      </c>
      <c r="H23" s="234">
        <f t="shared" si="1"/>
        <v>119.57579305060599</v>
      </c>
      <c r="I23" s="234">
        <f t="shared" si="1"/>
        <v>127.495276224503</v>
      </c>
      <c r="J23" s="234">
        <f t="shared" si="1"/>
        <v>127.365120648887</v>
      </c>
      <c r="K23" s="234">
        <f t="shared" si="1"/>
        <v>138.53938985054901</v>
      </c>
      <c r="L23" s="234">
        <f t="shared" si="1"/>
        <v>144.39043613926299</v>
      </c>
      <c r="M23" s="234">
        <f t="shared" si="1"/>
        <v>144.55652276931204</v>
      </c>
      <c r="N23" s="234"/>
    </row>
    <row r="24" spans="2:27" x14ac:dyDescent="0.25">
      <c r="B24" s="218" t="s">
        <v>248</v>
      </c>
      <c r="C24" s="234">
        <f t="shared" ref="C24:M24" si="2">SUM(C16,C18)</f>
        <v>41.205528631999996</v>
      </c>
      <c r="D24" s="234">
        <f t="shared" si="2"/>
        <v>35.367402055999996</v>
      </c>
      <c r="E24" s="234">
        <f t="shared" si="2"/>
        <v>40.561753588999998</v>
      </c>
      <c r="F24" s="234">
        <f t="shared" si="2"/>
        <v>34.113383053999996</v>
      </c>
      <c r="G24" s="234">
        <f t="shared" si="2"/>
        <v>25.043125912999994</v>
      </c>
      <c r="H24" s="234">
        <f t="shared" si="2"/>
        <v>32.406107995510006</v>
      </c>
      <c r="I24" s="234">
        <f t="shared" si="2"/>
        <v>25.484632132499989</v>
      </c>
      <c r="J24" s="234">
        <f t="shared" si="2"/>
        <v>26.518253087679998</v>
      </c>
      <c r="K24" s="234">
        <f t="shared" si="2"/>
        <v>20.380680932489998</v>
      </c>
      <c r="L24" s="234">
        <f t="shared" si="2"/>
        <v>15.020440347657003</v>
      </c>
      <c r="M24" s="234">
        <f t="shared" si="2"/>
        <v>15.501472792056999</v>
      </c>
      <c r="N24" s="234"/>
    </row>
    <row r="25" spans="2:27" x14ac:dyDescent="0.25">
      <c r="B25" s="217"/>
      <c r="N25" s="234"/>
    </row>
    <row r="26" spans="2:27" x14ac:dyDescent="0.25">
      <c r="B26" s="233" t="s">
        <v>247</v>
      </c>
    </row>
    <row r="28" spans="2:27" x14ac:dyDescent="0.25">
      <c r="B28" s="242" t="s">
        <v>244</v>
      </c>
      <c r="C28" s="230">
        <v>2005</v>
      </c>
      <c r="D28" s="230">
        <v>2006</v>
      </c>
      <c r="E28" s="230">
        <v>2007</v>
      </c>
      <c r="F28" s="230">
        <v>2008</v>
      </c>
      <c r="G28" s="230">
        <v>2009</v>
      </c>
      <c r="H28" s="230">
        <v>2010</v>
      </c>
      <c r="I28" s="230">
        <v>2011</v>
      </c>
      <c r="J28" s="230">
        <v>2012</v>
      </c>
      <c r="K28" s="230">
        <v>2013</v>
      </c>
      <c r="L28" s="230">
        <v>2014</v>
      </c>
      <c r="M28" s="230">
        <v>2015</v>
      </c>
      <c r="N28" s="245"/>
    </row>
    <row r="29" spans="2:27" x14ac:dyDescent="0.25">
      <c r="B29" s="244" t="s">
        <v>246</v>
      </c>
      <c r="C29" s="243">
        <v>158.80000000000001</v>
      </c>
      <c r="D29" s="243">
        <v>152.69999999999999</v>
      </c>
      <c r="E29" s="243">
        <v>153.6</v>
      </c>
      <c r="F29" s="243">
        <v>151</v>
      </c>
      <c r="G29" s="243">
        <v>141</v>
      </c>
      <c r="H29" s="243">
        <v>144.30000000000001</v>
      </c>
      <c r="I29" s="243">
        <v>143.80000000000001</v>
      </c>
      <c r="J29" s="243">
        <v>144.19999999999999</v>
      </c>
      <c r="K29" s="243">
        <v>145.1</v>
      </c>
      <c r="L29" s="243">
        <v>145.1</v>
      </c>
      <c r="M29" s="243">
        <v>143</v>
      </c>
      <c r="N29" s="243"/>
    </row>
    <row r="31" spans="2:27" x14ac:dyDescent="0.25">
      <c r="B31" s="233" t="s">
        <v>245</v>
      </c>
      <c r="C31" s="232"/>
      <c r="D31" s="232"/>
      <c r="E31" s="232"/>
      <c r="F31" s="232"/>
      <c r="G31" s="232"/>
      <c r="H31" s="232"/>
      <c r="I31" s="232"/>
      <c r="J31" s="232"/>
      <c r="K31" s="232"/>
      <c r="L31" s="232"/>
      <c r="M31" s="232"/>
      <c r="N31" s="232"/>
    </row>
    <row r="32" spans="2:27" x14ac:dyDescent="0.25">
      <c r="B32" s="233"/>
      <c r="C32" s="232"/>
      <c r="D32" s="232"/>
      <c r="E32" s="232"/>
      <c r="F32" s="232"/>
      <c r="G32" s="232"/>
      <c r="H32" s="232"/>
      <c r="I32" s="232"/>
      <c r="J32" s="232"/>
      <c r="K32" s="232"/>
      <c r="L32" s="232"/>
      <c r="M32" s="232"/>
      <c r="N32" s="232"/>
    </row>
    <row r="33" spans="2:14" x14ac:dyDescent="0.25">
      <c r="B33" s="242" t="s">
        <v>244</v>
      </c>
      <c r="C33" s="230">
        <v>2005</v>
      </c>
      <c r="D33" s="230">
        <v>2006</v>
      </c>
      <c r="E33" s="230">
        <v>2007</v>
      </c>
      <c r="F33" s="230">
        <v>2008</v>
      </c>
      <c r="G33" s="230">
        <v>2009</v>
      </c>
      <c r="H33" s="230">
        <v>2010</v>
      </c>
      <c r="I33" s="230">
        <v>2011</v>
      </c>
      <c r="J33" s="230">
        <v>2012</v>
      </c>
      <c r="K33" s="230">
        <v>2013</v>
      </c>
      <c r="L33" s="230">
        <v>2014</v>
      </c>
      <c r="M33" s="230">
        <v>2015</v>
      </c>
      <c r="N33" s="232"/>
    </row>
    <row r="34" spans="2:14" x14ac:dyDescent="0.25">
      <c r="B34" s="241" t="s">
        <v>243</v>
      </c>
      <c r="C34" s="240">
        <v>10.199999999999999</v>
      </c>
      <c r="D34" s="240">
        <v>11.4</v>
      </c>
      <c r="E34" s="240">
        <v>12.3</v>
      </c>
      <c r="F34" s="240">
        <v>22.2</v>
      </c>
      <c r="G34" s="240">
        <v>15.1</v>
      </c>
      <c r="H34" s="240">
        <v>15.2</v>
      </c>
      <c r="I34" s="240">
        <v>12.9</v>
      </c>
      <c r="J34" s="240">
        <v>14.6</v>
      </c>
      <c r="K34" s="240">
        <v>18.3</v>
      </c>
      <c r="L34" s="240">
        <v>19.100000000000001</v>
      </c>
      <c r="M34" s="240">
        <v>22.6</v>
      </c>
      <c r="N34" s="218"/>
    </row>
    <row r="35" spans="2:14" x14ac:dyDescent="0.25">
      <c r="B35" s="239" t="s">
        <v>21</v>
      </c>
      <c r="C35" s="238">
        <v>11</v>
      </c>
      <c r="D35" s="238">
        <v>6.2</v>
      </c>
      <c r="E35" s="238">
        <v>7.2</v>
      </c>
      <c r="F35" s="238">
        <v>11.3</v>
      </c>
      <c r="G35" s="238">
        <v>4.8</v>
      </c>
      <c r="H35" s="238">
        <v>6.4</v>
      </c>
      <c r="I35" s="238">
        <v>3.9</v>
      </c>
      <c r="J35" s="238">
        <v>4.7</v>
      </c>
      <c r="K35" s="238">
        <v>4.9000000000000004</v>
      </c>
      <c r="L35" s="238">
        <v>4.9000000000000004</v>
      </c>
      <c r="M35" s="238">
        <v>5.8</v>
      </c>
      <c r="N35" s="218"/>
    </row>
    <row r="36" spans="2:14" x14ac:dyDescent="0.25">
      <c r="B36" s="237" t="s">
        <v>242</v>
      </c>
      <c r="C36" s="236">
        <f t="shared" ref="C36:M36" si="3">C34-C35</f>
        <v>-0.80000000000000071</v>
      </c>
      <c r="D36" s="236">
        <f t="shared" si="3"/>
        <v>5.2</v>
      </c>
      <c r="E36" s="236">
        <f t="shared" si="3"/>
        <v>5.1000000000000005</v>
      </c>
      <c r="F36" s="236">
        <f t="shared" si="3"/>
        <v>10.899999999999999</v>
      </c>
      <c r="G36" s="236">
        <f t="shared" si="3"/>
        <v>10.3</v>
      </c>
      <c r="H36" s="236">
        <f t="shared" si="3"/>
        <v>8.7999999999999989</v>
      </c>
      <c r="I36" s="236">
        <f t="shared" si="3"/>
        <v>9</v>
      </c>
      <c r="J36" s="236">
        <f t="shared" si="3"/>
        <v>9.8999999999999986</v>
      </c>
      <c r="K36" s="236">
        <f t="shared" si="3"/>
        <v>13.4</v>
      </c>
      <c r="L36" s="236">
        <f t="shared" si="3"/>
        <v>14.200000000000001</v>
      </c>
      <c r="M36" s="236">
        <f t="shared" si="3"/>
        <v>16.8</v>
      </c>
    </row>
    <row r="37" spans="2:14" x14ac:dyDescent="0.25">
      <c r="B37" s="235"/>
      <c r="C37" s="234"/>
      <c r="D37" s="234"/>
      <c r="E37" s="234"/>
      <c r="F37" s="234"/>
      <c r="G37" s="234"/>
      <c r="H37" s="234"/>
      <c r="I37" s="234"/>
      <c r="J37" s="234"/>
      <c r="K37" s="234"/>
      <c r="L37" s="234"/>
      <c r="M37" s="234"/>
    </row>
    <row r="38" spans="2:14" x14ac:dyDescent="0.25">
      <c r="B38" s="233" t="s">
        <v>241</v>
      </c>
      <c r="C38" s="232"/>
      <c r="D38" s="232"/>
      <c r="E38" s="232"/>
      <c r="F38" s="232"/>
      <c r="G38" s="232"/>
      <c r="H38" s="232"/>
      <c r="I38" s="232"/>
      <c r="J38" s="232"/>
      <c r="K38" s="232"/>
      <c r="L38" s="232"/>
      <c r="M38" s="232"/>
      <c r="N38" s="232"/>
    </row>
    <row r="39" spans="2:14" x14ac:dyDescent="0.25">
      <c r="B39" s="233"/>
      <c r="C39" s="232"/>
      <c r="D39" s="232"/>
      <c r="E39" s="232"/>
      <c r="F39" s="232"/>
      <c r="G39" s="232"/>
      <c r="H39" s="232"/>
      <c r="I39" s="232"/>
      <c r="J39" s="232"/>
      <c r="K39" s="232"/>
      <c r="L39" s="232"/>
      <c r="M39" s="232"/>
      <c r="N39" s="232"/>
    </row>
    <row r="40" spans="2:14" x14ac:dyDescent="0.25">
      <c r="B40" s="231" t="s">
        <v>240</v>
      </c>
      <c r="C40" s="230">
        <v>2005</v>
      </c>
      <c r="D40" s="230">
        <v>2006</v>
      </c>
      <c r="E40" s="230">
        <v>2007</v>
      </c>
      <c r="F40" s="230">
        <v>2008</v>
      </c>
      <c r="G40" s="230">
        <v>2009</v>
      </c>
      <c r="H40" s="230">
        <v>2010</v>
      </c>
      <c r="I40" s="230">
        <v>2011</v>
      </c>
      <c r="J40" s="230">
        <v>2012</v>
      </c>
      <c r="K40" s="230">
        <v>2013</v>
      </c>
      <c r="L40" s="230">
        <v>2014</v>
      </c>
      <c r="M40" s="230">
        <v>2015</v>
      </c>
    </row>
    <row r="41" spans="2:14" x14ac:dyDescent="0.25">
      <c r="B41" s="229" t="s">
        <v>15</v>
      </c>
      <c r="C41" s="228">
        <v>25.9</v>
      </c>
      <c r="D41" s="228">
        <v>21.7</v>
      </c>
      <c r="E41" s="228">
        <v>24.3</v>
      </c>
      <c r="F41" s="228">
        <v>20.100000000000001</v>
      </c>
      <c r="G41" s="228">
        <v>8.99</v>
      </c>
      <c r="H41" s="228">
        <v>11.1</v>
      </c>
      <c r="I41" s="228">
        <v>3.8</v>
      </c>
      <c r="J41" s="228">
        <v>4.0199999999999996</v>
      </c>
      <c r="K41" s="228">
        <v>2.96</v>
      </c>
      <c r="L41" s="228">
        <v>7.0000000000000007E-2</v>
      </c>
      <c r="M41" s="228">
        <v>0</v>
      </c>
      <c r="N41" s="228"/>
    </row>
    <row r="42" spans="2:14" x14ac:dyDescent="0.25">
      <c r="B42" s="226" t="s">
        <v>236</v>
      </c>
      <c r="C42" s="225">
        <v>6.4</v>
      </c>
      <c r="D42" s="225">
        <v>5.9</v>
      </c>
      <c r="E42" s="225">
        <v>6.1</v>
      </c>
      <c r="F42" s="225">
        <v>5.2</v>
      </c>
      <c r="G42" s="225">
        <v>5.21</v>
      </c>
      <c r="H42" s="225">
        <v>7.5</v>
      </c>
      <c r="I42" s="225">
        <v>10</v>
      </c>
      <c r="J42" s="225">
        <v>9.8800000000000008</v>
      </c>
      <c r="K42" s="225">
        <v>7.14</v>
      </c>
      <c r="L42" s="225">
        <v>5.93</v>
      </c>
      <c r="M42" s="225">
        <v>6.2</v>
      </c>
      <c r="N42" s="228"/>
    </row>
    <row r="43" spans="2:14" x14ac:dyDescent="0.25">
      <c r="B43" s="224" t="s">
        <v>33</v>
      </c>
      <c r="C43" s="223">
        <f t="shared" ref="C43:M43" si="4">SUM(C41:C42)</f>
        <v>32.299999999999997</v>
      </c>
      <c r="D43" s="223">
        <f t="shared" si="4"/>
        <v>27.6</v>
      </c>
      <c r="E43" s="223">
        <f t="shared" si="4"/>
        <v>30.4</v>
      </c>
      <c r="F43" s="223">
        <f t="shared" si="4"/>
        <v>25.3</v>
      </c>
      <c r="G43" s="223">
        <f t="shared" si="4"/>
        <v>14.2</v>
      </c>
      <c r="H43" s="223">
        <f t="shared" si="4"/>
        <v>18.600000000000001</v>
      </c>
      <c r="I43" s="223">
        <f t="shared" si="4"/>
        <v>13.8</v>
      </c>
      <c r="J43" s="223">
        <f t="shared" si="4"/>
        <v>13.9</v>
      </c>
      <c r="K43" s="223">
        <f t="shared" si="4"/>
        <v>10.1</v>
      </c>
      <c r="L43" s="223">
        <f t="shared" si="4"/>
        <v>6</v>
      </c>
      <c r="M43" s="223">
        <f t="shared" si="4"/>
        <v>6.2</v>
      </c>
      <c r="N43" s="229"/>
    </row>
    <row r="45" spans="2:14" x14ac:dyDescent="0.25">
      <c r="B45" s="219" t="s">
        <v>239</v>
      </c>
    </row>
    <row r="46" spans="2:14" x14ac:dyDescent="0.25">
      <c r="B46" s="219"/>
    </row>
    <row r="47" spans="2:14" x14ac:dyDescent="0.25">
      <c r="B47" s="231" t="s">
        <v>238</v>
      </c>
      <c r="C47" s="230">
        <v>2005</v>
      </c>
      <c r="D47" s="230">
        <v>2006</v>
      </c>
      <c r="E47" s="230">
        <v>2007</v>
      </c>
      <c r="F47" s="230">
        <v>2008</v>
      </c>
      <c r="G47" s="230">
        <v>2009</v>
      </c>
      <c r="H47" s="230">
        <v>2010</v>
      </c>
      <c r="I47" s="230">
        <v>2011</v>
      </c>
      <c r="J47" s="230">
        <v>2012</v>
      </c>
      <c r="K47" s="230">
        <v>2013</v>
      </c>
      <c r="L47" s="230">
        <v>2014</v>
      </c>
      <c r="M47" s="230">
        <v>2015</v>
      </c>
    </row>
    <row r="48" spans="2:14" x14ac:dyDescent="0.25">
      <c r="B48" s="229" t="s">
        <v>15</v>
      </c>
      <c r="C48" s="228">
        <f t="shared" ref="C48:L48" si="5">C41/C18</f>
        <v>0.88372789300218912</v>
      </c>
      <c r="D48" s="228">
        <f t="shared" si="5"/>
        <v>0.86879897791330152</v>
      </c>
      <c r="E48" s="228">
        <f t="shared" si="5"/>
        <v>0.85686561665557559</v>
      </c>
      <c r="F48" s="228">
        <f t="shared" si="5"/>
        <v>0.86864653016945348</v>
      </c>
      <c r="G48" s="228">
        <f t="shared" si="5"/>
        <v>0.92475058652223663</v>
      </c>
      <c r="H48" s="228">
        <f t="shared" si="5"/>
        <v>0.88898204530851799</v>
      </c>
      <c r="I48" s="228">
        <f t="shared" si="5"/>
        <v>0.94198607536500867</v>
      </c>
      <c r="J48" s="228">
        <f t="shared" si="5"/>
        <v>0.94344833614953472</v>
      </c>
      <c r="K48" s="228">
        <f t="shared" si="5"/>
        <v>0.94827212404962746</v>
      </c>
      <c r="L48" s="228">
        <f t="shared" si="5"/>
        <v>0.88044612053994176</v>
      </c>
      <c r="M48" s="227" t="s">
        <v>237</v>
      </c>
    </row>
    <row r="49" spans="2:15" x14ac:dyDescent="0.25">
      <c r="B49" s="226" t="s">
        <v>236</v>
      </c>
      <c r="C49" s="225">
        <f t="shared" ref="C49:M49" si="6">C42/C16</f>
        <v>0.53791164240635059</v>
      </c>
      <c r="D49" s="225">
        <f t="shared" si="6"/>
        <v>0.56783223115316761</v>
      </c>
      <c r="E49" s="225">
        <f t="shared" si="6"/>
        <v>0.49989424806839511</v>
      </c>
      <c r="F49" s="225">
        <f t="shared" si="6"/>
        <v>0.47385001929535064</v>
      </c>
      <c r="G49" s="225">
        <f t="shared" si="6"/>
        <v>0.3400431324088965</v>
      </c>
      <c r="H49" s="225">
        <f t="shared" si="6"/>
        <v>0.37650760118485049</v>
      </c>
      <c r="I49" s="225">
        <f t="shared" si="6"/>
        <v>0.46618737762580043</v>
      </c>
      <c r="J49" s="225">
        <f t="shared" si="6"/>
        <v>0.44389953534658205</v>
      </c>
      <c r="K49" s="225">
        <f t="shared" si="6"/>
        <v>0.41369206997923208</v>
      </c>
      <c r="L49" s="225">
        <f t="shared" si="6"/>
        <v>0.39689617290710355</v>
      </c>
      <c r="M49" s="225">
        <f t="shared" si="6"/>
        <v>0.39996199607413424</v>
      </c>
    </row>
    <row r="50" spans="2:15" x14ac:dyDescent="0.25">
      <c r="B50" s="224" t="s">
        <v>235</v>
      </c>
      <c r="C50" s="223">
        <f t="shared" ref="C50:M50" si="7">C43/(C18+C16)</f>
        <v>0.78387539420901853</v>
      </c>
      <c r="D50" s="223">
        <f t="shared" si="7"/>
        <v>0.78037962630952495</v>
      </c>
      <c r="E50" s="223">
        <f t="shared" si="7"/>
        <v>0.74947450024064588</v>
      </c>
      <c r="F50" s="223">
        <f t="shared" si="7"/>
        <v>0.74164441445022344</v>
      </c>
      <c r="G50" s="223">
        <f t="shared" si="7"/>
        <v>0.56702186657252396</v>
      </c>
      <c r="H50" s="223">
        <f t="shared" si="7"/>
        <v>0.57396587095794116</v>
      </c>
      <c r="I50" s="223">
        <f t="shared" si="7"/>
        <v>0.54150281347012907</v>
      </c>
      <c r="J50" s="223">
        <f t="shared" si="7"/>
        <v>0.52416725770136574</v>
      </c>
      <c r="K50" s="223">
        <f t="shared" si="7"/>
        <v>0.49556734799272667</v>
      </c>
      <c r="L50" s="223">
        <f t="shared" si="7"/>
        <v>0.39945566582113712</v>
      </c>
      <c r="M50" s="223">
        <f t="shared" si="7"/>
        <v>0.39996199607413424</v>
      </c>
    </row>
    <row r="51" spans="2:15" x14ac:dyDescent="0.25">
      <c r="B51" s="221" t="s">
        <v>234</v>
      </c>
      <c r="C51" s="222">
        <f t="shared" ref="C51:M51" si="8">C43/C20</f>
        <v>0.20701474204902115</v>
      </c>
      <c r="D51" s="222">
        <f t="shared" si="8"/>
        <v>0.17670796827209573</v>
      </c>
      <c r="E51" s="222">
        <f t="shared" si="8"/>
        <v>0.1932488049310821</v>
      </c>
      <c r="F51" s="222">
        <f t="shared" si="8"/>
        <v>0.15863570408600258</v>
      </c>
      <c r="G51" s="222">
        <f t="shared" si="8"/>
        <v>9.487330064012639E-2</v>
      </c>
      <c r="H51" s="222">
        <f t="shared" si="8"/>
        <v>0.12238299344838559</v>
      </c>
      <c r="I51" s="222">
        <f t="shared" si="8"/>
        <v>9.0207924349094915E-2</v>
      </c>
      <c r="J51" s="222">
        <f t="shared" si="8"/>
        <v>9.0328146975744206E-2</v>
      </c>
      <c r="K51" s="222">
        <f t="shared" si="8"/>
        <v>6.3553961121680658E-2</v>
      </c>
      <c r="L51" s="222">
        <f t="shared" si="8"/>
        <v>3.763858610044285E-2</v>
      </c>
      <c r="M51" s="222">
        <f t="shared" si="8"/>
        <v>3.8735959289349045E-2</v>
      </c>
    </row>
    <row r="52" spans="2:15" x14ac:dyDescent="0.25">
      <c r="B52" s="221"/>
      <c r="C52" s="220"/>
      <c r="D52" s="220"/>
      <c r="E52" s="220"/>
      <c r="F52" s="220"/>
      <c r="G52" s="220"/>
      <c r="H52" s="220"/>
      <c r="I52" s="220"/>
      <c r="J52" s="220"/>
      <c r="K52" s="220"/>
      <c r="L52" s="220"/>
      <c r="M52" s="220"/>
    </row>
    <row r="53" spans="2:15" x14ac:dyDescent="0.25">
      <c r="B53" s="221"/>
      <c r="C53" s="220"/>
      <c r="D53" s="220"/>
      <c r="E53" s="220"/>
      <c r="F53" s="220"/>
      <c r="G53" s="220"/>
      <c r="H53" s="220"/>
      <c r="I53" s="220"/>
      <c r="J53" s="220"/>
      <c r="K53" s="220"/>
      <c r="L53" s="220"/>
      <c r="M53" s="220"/>
    </row>
    <row r="54" spans="2:15" x14ac:dyDescent="0.25">
      <c r="B54" s="261" t="s">
        <v>233</v>
      </c>
      <c r="C54" s="260"/>
      <c r="D54" s="260"/>
      <c r="E54" s="260"/>
      <c r="F54" s="260"/>
      <c r="G54" s="260"/>
      <c r="H54" s="260"/>
      <c r="I54" s="260"/>
    </row>
    <row r="55" spans="2:15" x14ac:dyDescent="0.25">
      <c r="B55" s="262" t="s">
        <v>232</v>
      </c>
      <c r="C55" s="260"/>
      <c r="D55" s="260"/>
      <c r="E55" s="260"/>
      <c r="F55" s="260"/>
      <c r="G55" s="260"/>
      <c r="H55" s="260"/>
      <c r="I55" s="260"/>
    </row>
    <row r="56" spans="2:15" ht="30.75" customHeight="1" x14ac:dyDescent="0.25">
      <c r="B56" s="340" t="s">
        <v>231</v>
      </c>
      <c r="C56" s="340"/>
      <c r="D56" s="340"/>
      <c r="E56" s="340"/>
      <c r="F56" s="340"/>
      <c r="G56" s="340"/>
      <c r="H56" s="340"/>
      <c r="I56" s="340"/>
      <c r="J56" s="340"/>
      <c r="K56" s="340"/>
      <c r="L56" s="340"/>
      <c r="M56" s="340"/>
      <c r="N56" s="340"/>
      <c r="O56" s="340"/>
    </row>
    <row r="57" spans="2:15" x14ac:dyDescent="0.25">
      <c r="B57" s="262" t="s">
        <v>230</v>
      </c>
      <c r="C57" s="260"/>
      <c r="D57" s="260"/>
      <c r="E57" s="260"/>
      <c r="F57" s="260"/>
      <c r="G57" s="260"/>
      <c r="H57" s="260"/>
      <c r="I57" s="260"/>
    </row>
    <row r="58" spans="2:15" ht="31.5" customHeight="1" x14ac:dyDescent="0.25">
      <c r="B58" s="340" t="s">
        <v>229</v>
      </c>
      <c r="C58" s="340"/>
      <c r="D58" s="340"/>
      <c r="E58" s="340"/>
      <c r="F58" s="340"/>
      <c r="G58" s="340"/>
      <c r="H58" s="340"/>
      <c r="I58" s="340"/>
      <c r="J58" s="340"/>
      <c r="K58" s="340"/>
      <c r="L58" s="340"/>
      <c r="M58" s="340"/>
      <c r="N58" s="340"/>
      <c r="O58" s="340"/>
    </row>
    <row r="59" spans="2:15" x14ac:dyDescent="0.25">
      <c r="B59" s="260" t="s">
        <v>228</v>
      </c>
      <c r="C59" s="260"/>
      <c r="D59" s="260"/>
      <c r="E59" s="260"/>
      <c r="F59" s="260"/>
      <c r="G59" s="260"/>
      <c r="H59" s="260"/>
      <c r="I59" s="260"/>
    </row>
    <row r="60" spans="2:15" x14ac:dyDescent="0.25">
      <c r="B60" s="263" t="s">
        <v>227</v>
      </c>
      <c r="C60" s="260"/>
      <c r="D60" s="260"/>
      <c r="E60" s="260"/>
      <c r="F60" s="260"/>
      <c r="G60" s="260"/>
      <c r="H60" s="260"/>
      <c r="I60" s="260"/>
    </row>
    <row r="61" spans="2:15" x14ac:dyDescent="0.25">
      <c r="B61" s="260" t="s">
        <v>226</v>
      </c>
      <c r="C61" s="260"/>
      <c r="D61" s="260"/>
      <c r="E61" s="260"/>
      <c r="F61" s="260"/>
      <c r="G61" s="260"/>
      <c r="H61" s="260"/>
      <c r="I61" s="260"/>
    </row>
    <row r="62" spans="2:15" x14ac:dyDescent="0.25">
      <c r="B62" s="263" t="s">
        <v>225</v>
      </c>
      <c r="C62" s="260"/>
      <c r="D62" s="260"/>
      <c r="E62" s="260"/>
      <c r="F62" s="260"/>
      <c r="G62" s="260"/>
      <c r="H62" s="260"/>
      <c r="I62" s="260"/>
    </row>
  </sheetData>
  <mergeCells count="4">
    <mergeCell ref="A2:O2"/>
    <mergeCell ref="B56:O56"/>
    <mergeCell ref="B58:O58"/>
    <mergeCell ref="A1:O1"/>
  </mergeCells>
  <hyperlinks>
    <hyperlink ref="B58" r:id="rId1"/>
    <hyperlink ref="B56" r:id="rId2"/>
    <hyperlink ref="B60" r:id="rId3"/>
    <hyperlink ref="B62" r:id="rId4"/>
  </hyperlinks>
  <pageMargins left="0.25" right="0.25" top="0.75" bottom="0.75" header="0.3" footer="0.3"/>
  <pageSetup paperSize="5" scale="51" orientation="landscape" r:id="rId5"/>
  <headerFooter>
    <oddHeader>&amp;LENVIRONMENTAL COMMISSIONER OF ONTARIO INFORMATION REQUEST TO THE IESO - Annual Energy Conservation Progress Report – 2018</oddHeader>
    <oddFooter>&amp;LCONFIDENTIAL DRAFT</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
  <sheetViews>
    <sheetView workbookViewId="0">
      <selection sqref="A1:I1"/>
    </sheetView>
  </sheetViews>
  <sheetFormatPr defaultRowHeight="15" x14ac:dyDescent="0.25"/>
  <cols>
    <col min="1" max="1" width="34" bestFit="1" customWidth="1"/>
    <col min="2" max="2" width="15.140625" bestFit="1" customWidth="1"/>
    <col min="3" max="3" width="16.42578125" bestFit="1" customWidth="1"/>
    <col min="4" max="4" width="15.42578125" bestFit="1" customWidth="1"/>
    <col min="5" max="5" width="13.28515625" bestFit="1" customWidth="1"/>
    <col min="6" max="6" width="17.7109375" bestFit="1" customWidth="1"/>
    <col min="7" max="7" width="16.5703125" bestFit="1" customWidth="1"/>
    <col min="8" max="8" width="18.28515625" bestFit="1" customWidth="1"/>
    <col min="9" max="9" width="17.28515625" bestFit="1" customWidth="1"/>
  </cols>
  <sheetData>
    <row r="1" spans="1:13" s="2" customFormat="1" x14ac:dyDescent="0.25">
      <c r="A1" s="294" t="s">
        <v>223</v>
      </c>
      <c r="B1" s="295"/>
      <c r="C1" s="295"/>
      <c r="D1" s="295"/>
      <c r="E1" s="295"/>
      <c r="F1" s="295"/>
      <c r="G1" s="295"/>
      <c r="H1" s="295"/>
      <c r="I1" s="296"/>
    </row>
    <row r="2" spans="1:13" s="2" customFormat="1" ht="38.25" customHeight="1" x14ac:dyDescent="0.25">
      <c r="A2" s="266" t="s">
        <v>224</v>
      </c>
      <c r="B2" s="267"/>
      <c r="C2" s="267"/>
      <c r="D2" s="267"/>
      <c r="E2" s="267"/>
      <c r="F2" s="267"/>
      <c r="G2" s="267"/>
      <c r="H2" s="267"/>
      <c r="I2" s="268"/>
      <c r="J2" s="206"/>
      <c r="K2" s="206"/>
      <c r="L2" s="206"/>
      <c r="M2" s="206"/>
    </row>
    <row r="3" spans="1:13" s="84" customFormat="1" x14ac:dyDescent="0.25"/>
    <row r="4" spans="1:13" x14ac:dyDescent="0.25">
      <c r="A4" s="170"/>
      <c r="B4" s="171" t="s">
        <v>158</v>
      </c>
      <c r="C4" s="171"/>
      <c r="D4" s="171"/>
      <c r="E4" s="171"/>
      <c r="F4" s="171"/>
      <c r="G4" s="171"/>
      <c r="H4" s="171"/>
      <c r="I4" s="171"/>
    </row>
    <row r="5" spans="1:13" x14ac:dyDescent="0.25">
      <c r="A5" s="170"/>
      <c r="B5" s="171" t="s">
        <v>159</v>
      </c>
      <c r="C5" s="171"/>
      <c r="D5" s="171"/>
      <c r="E5" s="171" t="s">
        <v>160</v>
      </c>
      <c r="F5" s="171"/>
      <c r="G5" s="171"/>
      <c r="H5" s="171" t="s">
        <v>161</v>
      </c>
      <c r="I5" s="171"/>
    </row>
    <row r="6" spans="1:13" x14ac:dyDescent="0.25">
      <c r="A6" s="170"/>
      <c r="B6" s="171" t="s">
        <v>162</v>
      </c>
      <c r="C6" s="171" t="s">
        <v>163</v>
      </c>
      <c r="D6" s="171" t="s">
        <v>164</v>
      </c>
      <c r="E6" s="171" t="s">
        <v>165</v>
      </c>
      <c r="F6" s="171" t="s">
        <v>166</v>
      </c>
      <c r="G6" s="171" t="s">
        <v>167</v>
      </c>
      <c r="H6" s="171" t="s">
        <v>168</v>
      </c>
      <c r="I6" s="171" t="s">
        <v>169</v>
      </c>
    </row>
    <row r="7" spans="1:13" x14ac:dyDescent="0.25">
      <c r="A7" s="171" t="s">
        <v>170</v>
      </c>
      <c r="B7" s="171"/>
      <c r="C7" s="171"/>
      <c r="D7" s="171"/>
      <c r="E7" s="171"/>
      <c r="F7" s="171"/>
      <c r="G7" s="171"/>
      <c r="H7" s="171"/>
      <c r="I7" s="171"/>
    </row>
    <row r="8" spans="1:13" x14ac:dyDescent="0.25">
      <c r="A8" s="170" t="s">
        <v>171</v>
      </c>
      <c r="B8" s="172">
        <v>9.7837820200437159E-2</v>
      </c>
      <c r="C8" s="172">
        <v>8.9352731856333356E-2</v>
      </c>
      <c r="D8" s="172">
        <v>0.19142899831472698</v>
      </c>
      <c r="E8" s="172">
        <v>2.756157792212394E-2</v>
      </c>
      <c r="F8" s="172">
        <v>0.10640052914748409</v>
      </c>
      <c r="G8" s="172">
        <v>0.15055080542668769</v>
      </c>
      <c r="H8" s="172">
        <v>0.16084056016451673</v>
      </c>
      <c r="I8" s="172">
        <v>0.1760269769676901</v>
      </c>
    </row>
    <row r="9" spans="1:13" x14ac:dyDescent="0.25">
      <c r="A9" s="170" t="s">
        <v>172</v>
      </c>
      <c r="B9" s="172">
        <v>8.0033157663677426E-2</v>
      </c>
      <c r="C9" s="172">
        <v>7.8751325417656753E-2</v>
      </c>
      <c r="D9" s="172">
        <v>0.18880854124797586</v>
      </c>
      <c r="E9" s="172">
        <v>0.11835718882620766</v>
      </c>
      <c r="F9" s="172">
        <v>0.16108008225463691</v>
      </c>
      <c r="G9" s="172">
        <v>0.23140329419921654</v>
      </c>
      <c r="H9" s="172">
        <v>7.1270625200126406E-2</v>
      </c>
      <c r="I9" s="172">
        <v>7.0295785190502363E-2</v>
      </c>
    </row>
    <row r="10" spans="1:13" x14ac:dyDescent="0.25">
      <c r="A10" s="170" t="s">
        <v>173</v>
      </c>
      <c r="B10" s="172">
        <v>6.7967307674959065E-2</v>
      </c>
      <c r="C10" s="172">
        <v>6.8951430135505878E-2</v>
      </c>
      <c r="D10" s="172">
        <v>0.15781212929255312</v>
      </c>
      <c r="E10" s="172">
        <v>7.4078742900669181E-2</v>
      </c>
      <c r="F10" s="172">
        <v>0.13195481285675212</v>
      </c>
      <c r="G10" s="172">
        <v>0.21569491723075218</v>
      </c>
      <c r="H10" s="172">
        <v>0.12886154982411288</v>
      </c>
      <c r="I10" s="172">
        <v>0.15467911008469543</v>
      </c>
    </row>
    <row r="11" spans="1:13" x14ac:dyDescent="0.25">
      <c r="A11" s="170" t="s">
        <v>174</v>
      </c>
      <c r="B11" s="172">
        <v>9.0384822322375047E-2</v>
      </c>
      <c r="C11" s="172">
        <v>8.8270858942420385E-2</v>
      </c>
      <c r="D11" s="172">
        <v>0.20429643295066824</v>
      </c>
      <c r="E11" s="172">
        <v>3.6892726892756147E-2</v>
      </c>
      <c r="F11" s="172">
        <v>0.10289741870767377</v>
      </c>
      <c r="G11" s="172">
        <v>0.15360741981065398</v>
      </c>
      <c r="H11" s="172">
        <v>0.15481273736502993</v>
      </c>
      <c r="I11" s="172">
        <v>0.16883758300842244</v>
      </c>
    </row>
    <row r="12" spans="1:13" x14ac:dyDescent="0.25">
      <c r="A12" s="171" t="s">
        <v>175</v>
      </c>
      <c r="B12" s="173"/>
      <c r="C12" s="173"/>
      <c r="D12" s="173"/>
      <c r="E12" s="173"/>
      <c r="F12" s="173"/>
      <c r="G12" s="173"/>
      <c r="H12" s="173"/>
      <c r="I12" s="173"/>
    </row>
    <row r="13" spans="1:13" x14ac:dyDescent="0.25">
      <c r="A13" s="170" t="s">
        <v>176</v>
      </c>
      <c r="B13" s="172">
        <v>7.3634202046749933E-2</v>
      </c>
      <c r="C13" s="172">
        <v>8.7853436165342538E-2</v>
      </c>
      <c r="D13" s="172">
        <v>0.17025006889909292</v>
      </c>
      <c r="E13" s="172">
        <v>7.0502729679117526E-2</v>
      </c>
      <c r="F13" s="172">
        <v>9.3369847696651131E-2</v>
      </c>
      <c r="G13" s="172">
        <v>0.17465335118203801</v>
      </c>
      <c r="H13" s="172">
        <v>0.15059516329834566</v>
      </c>
      <c r="I13" s="172">
        <v>0.17914120103266221</v>
      </c>
    </row>
    <row r="14" spans="1:13" x14ac:dyDescent="0.25">
      <c r="A14" s="170" t="s">
        <v>177</v>
      </c>
      <c r="B14" s="172">
        <v>7.6475018867779854E-2</v>
      </c>
      <c r="C14" s="172">
        <v>8.7345602042701115E-2</v>
      </c>
      <c r="D14" s="172">
        <v>0.17181871710723726</v>
      </c>
      <c r="E14" s="172">
        <v>7.0021972251651618E-2</v>
      </c>
      <c r="F14" s="172">
        <v>8.9993693963005134E-2</v>
      </c>
      <c r="G14" s="172">
        <v>0.16295533429082329</v>
      </c>
      <c r="H14" s="172">
        <v>0.1619941201733591</v>
      </c>
      <c r="I14" s="172">
        <v>0.17939554130344249</v>
      </c>
    </row>
    <row r="15" spans="1:13" x14ac:dyDescent="0.25">
      <c r="A15" s="170" t="s">
        <v>178</v>
      </c>
      <c r="B15" s="172">
        <v>3.3027842701120122E-2</v>
      </c>
      <c r="C15" s="172">
        <v>3.7223625950578029E-2</v>
      </c>
      <c r="D15" s="172">
        <v>5.8957130716864821E-2</v>
      </c>
      <c r="E15" s="172">
        <v>0.2159674840882661</v>
      </c>
      <c r="F15" s="172">
        <v>0.21241379270336563</v>
      </c>
      <c r="G15" s="172">
        <v>0.26640186619283052</v>
      </c>
      <c r="H15" s="172">
        <v>8.6231618804212137E-2</v>
      </c>
      <c r="I15" s="172">
        <v>8.9776638842762782E-2</v>
      </c>
    </row>
    <row r="16" spans="1:13" x14ac:dyDescent="0.25">
      <c r="A16" s="170" t="s">
        <v>179</v>
      </c>
      <c r="B16" s="172">
        <v>3.0161856421067729E-3</v>
      </c>
      <c r="C16" s="172">
        <v>3.8821418940422777E-3</v>
      </c>
      <c r="D16" s="172">
        <v>1.0145633053975789E-2</v>
      </c>
      <c r="E16" s="172">
        <v>0.44015398510579168</v>
      </c>
      <c r="F16" s="172">
        <v>0.31526103343783024</v>
      </c>
      <c r="G16" s="172">
        <v>9.6358301265634133E-2</v>
      </c>
      <c r="H16" s="172">
        <v>9.8990897859827134E-2</v>
      </c>
      <c r="I16" s="172">
        <v>3.2191821740791951E-2</v>
      </c>
    </row>
    <row r="17" spans="1:9" x14ac:dyDescent="0.25">
      <c r="A17" s="170" t="s">
        <v>180</v>
      </c>
      <c r="B17" s="172">
        <v>5.2675108225742971E-2</v>
      </c>
      <c r="C17" s="172">
        <v>6.0173842414340921E-2</v>
      </c>
      <c r="D17" s="172">
        <v>0.10263279644414496</v>
      </c>
      <c r="E17" s="172">
        <v>0.15864475839038739</v>
      </c>
      <c r="F17" s="172">
        <v>0.17005479395487783</v>
      </c>
      <c r="G17" s="172">
        <v>0.22369173474757995</v>
      </c>
      <c r="H17" s="172">
        <v>0.11195663875305993</v>
      </c>
      <c r="I17" s="172">
        <v>0.12017032706986598</v>
      </c>
    </row>
    <row r="18" spans="1:9" x14ac:dyDescent="0.25">
      <c r="A18" s="170" t="s">
        <v>181</v>
      </c>
      <c r="B18" s="172">
        <v>5.9449121923732424E-2</v>
      </c>
      <c r="C18" s="172">
        <v>6.6745012341776891E-2</v>
      </c>
      <c r="D18" s="172">
        <v>0.18068470553451688</v>
      </c>
      <c r="E18" s="172">
        <v>6.1906484103450975E-2</v>
      </c>
      <c r="F18" s="172">
        <v>9.3838404989360691E-2</v>
      </c>
      <c r="G18" s="172">
        <v>0.2106944451586642</v>
      </c>
      <c r="H18" s="172">
        <v>0.13597898083206375</v>
      </c>
      <c r="I18" s="172">
        <v>0.19070284511643418</v>
      </c>
    </row>
    <row r="19" spans="1:9" x14ac:dyDescent="0.25">
      <c r="A19" s="170" t="s">
        <v>182</v>
      </c>
      <c r="B19" s="172">
        <v>6.5212268908356255E-2</v>
      </c>
      <c r="C19" s="172">
        <v>7.4306928132019542E-2</v>
      </c>
      <c r="D19" s="172">
        <v>0.19260335549173979</v>
      </c>
      <c r="E19" s="172">
        <v>6.9210169896231036E-2</v>
      </c>
      <c r="F19" s="172">
        <v>9.4106213742560951E-2</v>
      </c>
      <c r="G19" s="172">
        <v>0.18357745897350997</v>
      </c>
      <c r="H19" s="172">
        <v>0.14008193802778829</v>
      </c>
      <c r="I19" s="172">
        <v>0.18090166682779424</v>
      </c>
    </row>
  </sheetData>
  <mergeCells count="2">
    <mergeCell ref="A1:I1"/>
    <mergeCell ref="A2:I2"/>
  </mergeCells>
  <pageMargins left="0.25" right="0.25" top="0.75" bottom="0.75" header="0.3" footer="0.3"/>
  <pageSetup paperSize="5" scale="99" orientation="landscape" r:id="rId1"/>
  <headerFooter>
    <oddHeader>&amp;LENVIRONMENTAL COMMISSIONER OF ONTARIO INFORMATION REQUEST TO THE IESO - Annual Energy Conservation Progress Report – 2018</oddHeader>
    <oddFooter>&amp;LCONFIDENTIAL DRAFT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workbookViewId="0">
      <selection activeCell="C16" sqref="C16"/>
    </sheetView>
  </sheetViews>
  <sheetFormatPr defaultRowHeight="15" x14ac:dyDescent="0.25"/>
  <cols>
    <col min="1" max="1" width="17.28515625" bestFit="1" customWidth="1"/>
    <col min="2" max="13" width="7.7109375" bestFit="1" customWidth="1"/>
  </cols>
  <sheetData>
    <row r="1" spans="1:13" s="2" customFormat="1" x14ac:dyDescent="0.25">
      <c r="A1" s="201" t="s">
        <v>264</v>
      </c>
      <c r="B1" s="202"/>
      <c r="C1" s="202"/>
      <c r="D1" s="202"/>
      <c r="E1" s="202"/>
      <c r="F1" s="202"/>
      <c r="G1" s="202"/>
      <c r="H1" s="202"/>
      <c r="I1" s="202"/>
      <c r="J1" s="202"/>
      <c r="K1" s="202"/>
      <c r="L1" s="202"/>
      <c r="M1" s="203"/>
    </row>
    <row r="2" spans="1:13" s="2" customFormat="1" ht="36.75" customHeight="1" x14ac:dyDescent="0.25">
      <c r="A2" s="266" t="s">
        <v>263</v>
      </c>
      <c r="B2" s="267"/>
      <c r="C2" s="267"/>
      <c r="D2" s="267"/>
      <c r="E2" s="267"/>
      <c r="F2" s="267"/>
      <c r="G2" s="267"/>
      <c r="H2" s="267"/>
      <c r="I2" s="267"/>
      <c r="J2" s="267"/>
      <c r="K2" s="267"/>
      <c r="L2" s="267"/>
      <c r="M2" s="268"/>
    </row>
    <row r="3" spans="1:13" s="2" customFormat="1" x14ac:dyDescent="0.25">
      <c r="A3" s="191"/>
      <c r="B3" s="191"/>
    </row>
    <row r="4" spans="1:13" x14ac:dyDescent="0.25">
      <c r="A4" s="37" t="s">
        <v>46</v>
      </c>
    </row>
    <row r="5" spans="1:13" x14ac:dyDescent="0.25">
      <c r="A5" s="48"/>
      <c r="B5" s="50">
        <v>2005</v>
      </c>
      <c r="C5" s="50">
        <v>2006</v>
      </c>
      <c r="D5" s="50">
        <v>2007</v>
      </c>
      <c r="E5" s="50">
        <v>2008</v>
      </c>
      <c r="F5" s="50">
        <v>2009</v>
      </c>
      <c r="G5" s="50">
        <v>2010</v>
      </c>
      <c r="H5" s="50">
        <v>2011</v>
      </c>
      <c r="I5" s="50">
        <v>2012</v>
      </c>
      <c r="J5" s="50">
        <v>2013</v>
      </c>
      <c r="K5" s="50">
        <v>2014</v>
      </c>
      <c r="L5" s="51">
        <v>2015</v>
      </c>
      <c r="M5" s="51">
        <v>2016</v>
      </c>
    </row>
    <row r="6" spans="1:13" x14ac:dyDescent="0.25">
      <c r="A6" t="s">
        <v>13</v>
      </c>
      <c r="B6" s="47">
        <v>11397</v>
      </c>
      <c r="C6" s="52">
        <v>11419</v>
      </c>
      <c r="D6" s="52">
        <v>11419</v>
      </c>
      <c r="E6" s="52">
        <v>11426</v>
      </c>
      <c r="F6" s="52">
        <v>11426</v>
      </c>
      <c r="G6" s="52">
        <v>11446</v>
      </c>
      <c r="H6" s="52">
        <v>11446</v>
      </c>
      <c r="I6" s="52">
        <v>12998</v>
      </c>
      <c r="J6" s="52">
        <v>12947</v>
      </c>
      <c r="K6" s="52">
        <v>12947</v>
      </c>
      <c r="L6" s="53">
        <v>12978</v>
      </c>
      <c r="M6" s="52">
        <v>12978</v>
      </c>
    </row>
    <row r="7" spans="1:13" x14ac:dyDescent="0.25">
      <c r="A7" t="s">
        <v>15</v>
      </c>
      <c r="B7" s="47">
        <v>6434</v>
      </c>
      <c r="C7" s="52">
        <v>6434</v>
      </c>
      <c r="D7" s="52">
        <v>6434</v>
      </c>
      <c r="E7" s="52">
        <v>6434</v>
      </c>
      <c r="F7" s="52">
        <v>6434</v>
      </c>
      <c r="G7" s="52">
        <v>4484</v>
      </c>
      <c r="H7" s="52">
        <v>4484</v>
      </c>
      <c r="I7" s="52">
        <v>3293</v>
      </c>
      <c r="J7" s="52">
        <v>306</v>
      </c>
      <c r="K7" s="52">
        <v>0</v>
      </c>
      <c r="L7" s="52">
        <v>0</v>
      </c>
      <c r="M7" s="52">
        <v>0</v>
      </c>
    </row>
    <row r="8" spans="1:13" x14ac:dyDescent="0.25">
      <c r="A8" t="s">
        <v>16</v>
      </c>
      <c r="B8" s="47">
        <v>4976</v>
      </c>
      <c r="C8" s="52">
        <v>5103</v>
      </c>
      <c r="D8" s="52">
        <v>5103</v>
      </c>
      <c r="E8" s="52">
        <v>6652</v>
      </c>
      <c r="F8" s="52">
        <v>8535</v>
      </c>
      <c r="G8" s="52">
        <v>9497</v>
      </c>
      <c r="H8" s="52">
        <v>9549</v>
      </c>
      <c r="I8" s="52">
        <v>9987</v>
      </c>
      <c r="J8" s="52">
        <v>9920</v>
      </c>
      <c r="K8" s="52">
        <v>9920</v>
      </c>
      <c r="L8" s="53">
        <v>9942</v>
      </c>
      <c r="M8" s="52">
        <v>9943</v>
      </c>
    </row>
    <row r="9" spans="1:13" x14ac:dyDescent="0.25">
      <c r="A9" t="s">
        <v>14</v>
      </c>
      <c r="B9" s="47">
        <v>7756</v>
      </c>
      <c r="C9" s="52">
        <v>7768</v>
      </c>
      <c r="D9" s="52">
        <v>7788</v>
      </c>
      <c r="E9" s="52">
        <v>7754</v>
      </c>
      <c r="F9" s="52">
        <v>7911</v>
      </c>
      <c r="G9" s="52">
        <v>7924</v>
      </c>
      <c r="H9" s="52">
        <v>7947</v>
      </c>
      <c r="I9" s="52">
        <v>7947</v>
      </c>
      <c r="J9" s="52">
        <v>7939</v>
      </c>
      <c r="K9" s="52">
        <v>8119</v>
      </c>
      <c r="L9" s="53">
        <v>8432</v>
      </c>
      <c r="M9" s="52">
        <v>8451</v>
      </c>
    </row>
    <row r="10" spans="1:13" x14ac:dyDescent="0.25">
      <c r="A10" t="s">
        <v>47</v>
      </c>
      <c r="B10" s="47">
        <v>68</v>
      </c>
      <c r="C10" s="52">
        <v>70</v>
      </c>
      <c r="D10" s="52">
        <v>75</v>
      </c>
      <c r="E10" s="52">
        <v>75</v>
      </c>
      <c r="F10" s="52">
        <v>75</v>
      </c>
      <c r="G10" s="52">
        <v>122</v>
      </c>
      <c r="H10" s="52">
        <v>122</v>
      </c>
      <c r="I10" s="52">
        <v>122</v>
      </c>
      <c r="J10" s="52">
        <v>124</v>
      </c>
      <c r="K10" s="52">
        <v>302</v>
      </c>
      <c r="L10" s="53">
        <v>495</v>
      </c>
      <c r="M10" s="52">
        <v>495</v>
      </c>
    </row>
    <row r="11" spans="1:13" x14ac:dyDescent="0.25">
      <c r="A11" t="s">
        <v>17</v>
      </c>
      <c r="B11" s="47">
        <v>0</v>
      </c>
      <c r="C11" s="52">
        <v>395</v>
      </c>
      <c r="D11" s="52">
        <v>395</v>
      </c>
      <c r="E11" s="52">
        <v>704</v>
      </c>
      <c r="F11" s="52">
        <v>1084</v>
      </c>
      <c r="G11" s="52">
        <v>1084</v>
      </c>
      <c r="H11" s="52">
        <v>1412</v>
      </c>
      <c r="I11" s="52">
        <v>1511</v>
      </c>
      <c r="J11" s="52">
        <v>1725</v>
      </c>
      <c r="K11" s="52">
        <v>2483</v>
      </c>
      <c r="L11" s="53">
        <v>3234</v>
      </c>
      <c r="M11" s="52">
        <v>3923</v>
      </c>
    </row>
    <row r="12" spans="1:13" x14ac:dyDescent="0.25">
      <c r="A12" t="s">
        <v>18</v>
      </c>
      <c r="B12" s="47">
        <v>0</v>
      </c>
      <c r="C12" s="52">
        <v>0</v>
      </c>
      <c r="D12" s="52">
        <v>0</v>
      </c>
      <c r="E12" s="52">
        <v>0</v>
      </c>
      <c r="F12" s="52">
        <v>0</v>
      </c>
      <c r="G12" s="52">
        <v>0</v>
      </c>
      <c r="H12" s="52">
        <v>0</v>
      </c>
      <c r="I12" s="52">
        <v>0</v>
      </c>
      <c r="J12" s="52">
        <v>0</v>
      </c>
      <c r="K12" s="52">
        <v>0</v>
      </c>
      <c r="L12" s="53">
        <v>140</v>
      </c>
      <c r="M12" s="52">
        <v>280</v>
      </c>
    </row>
    <row r="13" spans="1:13" x14ac:dyDescent="0.25">
      <c r="A13" t="s">
        <v>48</v>
      </c>
      <c r="B13" s="47">
        <v>0</v>
      </c>
      <c r="C13" s="52">
        <v>0</v>
      </c>
      <c r="D13" s="52">
        <v>0</v>
      </c>
      <c r="E13" s="52">
        <v>0</v>
      </c>
      <c r="F13" s="52">
        <v>0</v>
      </c>
      <c r="G13" s="52">
        <v>0</v>
      </c>
      <c r="H13" s="52">
        <v>0</v>
      </c>
      <c r="I13" s="52">
        <v>0</v>
      </c>
      <c r="J13" s="52">
        <v>0</v>
      </c>
      <c r="K13" s="54">
        <v>6</v>
      </c>
      <c r="L13" s="52">
        <v>39.64</v>
      </c>
      <c r="M13" s="54">
        <v>39.64</v>
      </c>
    </row>
    <row r="14" spans="1:13" x14ac:dyDescent="0.25">
      <c r="C14" s="55"/>
      <c r="D14" s="55"/>
      <c r="E14" s="55"/>
      <c r="F14" s="55"/>
      <c r="G14" s="55"/>
      <c r="H14" s="55"/>
      <c r="I14" s="55"/>
      <c r="J14" s="55"/>
      <c r="K14" s="55"/>
      <c r="L14" s="55"/>
      <c r="M14" s="55"/>
    </row>
    <row r="15" spans="1:13" x14ac:dyDescent="0.25">
      <c r="C15" s="55"/>
      <c r="D15" s="55"/>
      <c r="E15" s="55"/>
      <c r="F15" s="55"/>
      <c r="G15" s="55"/>
      <c r="H15" s="55"/>
      <c r="I15" s="55"/>
      <c r="J15" s="55"/>
      <c r="K15" s="55"/>
      <c r="L15" s="55"/>
      <c r="M15" s="55"/>
    </row>
    <row r="18" spans="12:12" x14ac:dyDescent="0.25">
      <c r="L18" s="56"/>
    </row>
    <row r="20" spans="12:12" x14ac:dyDescent="0.25">
      <c r="L20" s="56"/>
    </row>
    <row r="25" spans="12:12" x14ac:dyDescent="0.25">
      <c r="L25" s="56"/>
    </row>
    <row r="26" spans="12:12" x14ac:dyDescent="0.25">
      <c r="L26" s="56"/>
    </row>
  </sheetData>
  <mergeCells count="1">
    <mergeCell ref="A2:M2"/>
  </mergeCells>
  <pageMargins left="0.25" right="0.25" top="0.75" bottom="0.75" header="0.3" footer="0.3"/>
  <pageSetup paperSize="5" orientation="landscape" r:id="rId1"/>
  <headerFooter>
    <oddHeader>&amp;LENVIRONMENTAL COMMISSIONER OF ONTARIO INFORMATION REQUEST TO THE IESO - Annual Energy Conservation Progress Report – 2018</oddHeader>
    <oddFooter>&amp;LCONFIDENTIAL DRAFT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
  <sheetViews>
    <sheetView topLeftCell="A10" workbookViewId="0"/>
  </sheetViews>
  <sheetFormatPr defaultRowHeight="15" x14ac:dyDescent="0.25"/>
  <cols>
    <col min="1" max="1" width="35.5703125" customWidth="1"/>
    <col min="2" max="2" width="9" bestFit="1" customWidth="1"/>
    <col min="3" max="9" width="8" bestFit="1" customWidth="1"/>
    <col min="10" max="13" width="9" bestFit="1" customWidth="1"/>
  </cols>
  <sheetData>
    <row r="1" spans="1:13" s="2" customFormat="1" x14ac:dyDescent="0.25">
      <c r="A1" s="201" t="s">
        <v>198</v>
      </c>
      <c r="B1" s="202"/>
      <c r="C1" s="202"/>
      <c r="D1" s="202"/>
      <c r="E1" s="202"/>
      <c r="F1" s="202"/>
      <c r="G1" s="202"/>
      <c r="H1" s="202"/>
      <c r="I1" s="202"/>
      <c r="J1" s="202"/>
      <c r="K1" s="202"/>
      <c r="L1" s="202"/>
      <c r="M1" s="203"/>
    </row>
    <row r="2" spans="1:13" s="2" customFormat="1" x14ac:dyDescent="0.25">
      <c r="A2" s="266" t="s">
        <v>199</v>
      </c>
      <c r="B2" s="267"/>
      <c r="C2" s="267"/>
      <c r="D2" s="267"/>
      <c r="E2" s="267"/>
      <c r="F2" s="267"/>
      <c r="G2" s="267"/>
      <c r="H2" s="267"/>
      <c r="I2" s="267"/>
      <c r="J2" s="267"/>
      <c r="K2" s="267"/>
      <c r="L2" s="267"/>
      <c r="M2" s="268"/>
    </row>
    <row r="3" spans="1:13" s="2" customFormat="1" x14ac:dyDescent="0.25">
      <c r="A3" s="206"/>
      <c r="B3" s="206"/>
      <c r="C3" s="206"/>
      <c r="D3" s="206"/>
      <c r="E3" s="206"/>
      <c r="F3" s="206"/>
      <c r="G3" s="206"/>
      <c r="H3" s="206"/>
      <c r="I3" s="206"/>
      <c r="J3" s="206"/>
      <c r="K3" s="206"/>
      <c r="L3" s="206"/>
      <c r="M3" s="206"/>
    </row>
    <row r="4" spans="1:13" ht="15.6" x14ac:dyDescent="0.3">
      <c r="A4" s="46" t="s">
        <v>54</v>
      </c>
    </row>
    <row r="5" spans="1:13" ht="14.45" x14ac:dyDescent="0.3">
      <c r="A5" s="10" t="s">
        <v>11</v>
      </c>
    </row>
    <row r="6" spans="1:13" x14ac:dyDescent="0.25">
      <c r="B6" s="37">
        <v>2005</v>
      </c>
      <c r="C6" s="37">
        <v>2006</v>
      </c>
      <c r="D6" s="37">
        <v>2007</v>
      </c>
      <c r="E6" s="37">
        <v>2008</v>
      </c>
      <c r="F6" s="37">
        <v>2009</v>
      </c>
      <c r="G6" s="37">
        <v>2010</v>
      </c>
      <c r="H6" s="37">
        <v>2011</v>
      </c>
      <c r="I6" s="37">
        <v>2012</v>
      </c>
      <c r="J6" s="37">
        <v>2013</v>
      </c>
      <c r="K6" s="37">
        <v>2014</v>
      </c>
      <c r="L6" s="37">
        <v>2015</v>
      </c>
      <c r="M6" s="37">
        <v>2016</v>
      </c>
    </row>
    <row r="7" spans="1:13" ht="17.25" x14ac:dyDescent="0.25">
      <c r="A7" t="s">
        <v>55</v>
      </c>
      <c r="B7" s="36">
        <v>11044.341480078238</v>
      </c>
      <c r="C7" s="36">
        <v>7202.4051250457296</v>
      </c>
      <c r="D7" s="36">
        <v>7603.2948514232939</v>
      </c>
      <c r="E7" s="36">
        <v>7594.1246830877171</v>
      </c>
      <c r="F7" s="36">
        <v>4355.7477387711824</v>
      </c>
      <c r="G7" s="36">
        <v>5348.5235342401293</v>
      </c>
      <c r="H7" s="36">
        <v>4438.9006364988936</v>
      </c>
      <c r="I7" s="36">
        <v>3402.9649490625357</v>
      </c>
      <c r="J7" s="36">
        <v>3743.2462405380074</v>
      </c>
      <c r="K7" s="36">
        <v>5077.0937792704335</v>
      </c>
      <c r="L7" s="36">
        <v>3289.2306059426496</v>
      </c>
      <c r="M7" s="36">
        <v>2315.5776129509504</v>
      </c>
    </row>
    <row r="8" spans="1:13" ht="17.25" x14ac:dyDescent="0.25">
      <c r="A8" t="s">
        <v>56</v>
      </c>
      <c r="B8" s="36">
        <v>-1155.24844429</v>
      </c>
      <c r="C8" s="36">
        <v>617.53700850999996</v>
      </c>
      <c r="D8" s="36">
        <v>506.66631705999993</v>
      </c>
      <c r="E8" s="36">
        <v>752.29923421999979</v>
      </c>
      <c r="F8" s="36">
        <v>4018.4770886600004</v>
      </c>
      <c r="G8" s="36">
        <v>3589.72880781</v>
      </c>
      <c r="H8" s="36">
        <v>4978.5414629099996</v>
      </c>
      <c r="I8" s="36">
        <v>6120.3005597700003</v>
      </c>
      <c r="J8" s="36">
        <v>7381.4721026799998</v>
      </c>
      <c r="K8" s="36">
        <v>6693.3411198900003</v>
      </c>
      <c r="L8" s="36">
        <v>9533.6495045599986</v>
      </c>
      <c r="M8" s="36">
        <v>12021.19187142</v>
      </c>
    </row>
    <row r="9" spans="1:13" x14ac:dyDescent="0.25">
      <c r="A9" s="57"/>
      <c r="B9" s="36"/>
      <c r="C9" s="36"/>
      <c r="D9" s="36"/>
      <c r="E9" s="36"/>
      <c r="F9" s="36"/>
      <c r="G9" s="36"/>
      <c r="H9" s="36"/>
      <c r="I9" s="36"/>
      <c r="J9" s="36"/>
      <c r="K9" s="36"/>
      <c r="L9" s="36"/>
      <c r="M9" s="36"/>
    </row>
    <row r="10" spans="1:13" x14ac:dyDescent="0.25">
      <c r="A10" t="s">
        <v>52</v>
      </c>
      <c r="B10" s="36">
        <f>B8+B7</f>
        <v>9889.0930357882371</v>
      </c>
      <c r="C10" s="36">
        <f t="shared" ref="C10:M10" si="0">C8+C7</f>
        <v>7819.9421335557299</v>
      </c>
      <c r="D10" s="36">
        <f t="shared" si="0"/>
        <v>8109.9611684832935</v>
      </c>
      <c r="E10" s="36">
        <f t="shared" si="0"/>
        <v>8346.4239173077167</v>
      </c>
      <c r="F10" s="36">
        <f t="shared" si="0"/>
        <v>8374.2248274311823</v>
      </c>
      <c r="G10" s="36">
        <f t="shared" si="0"/>
        <v>8938.2523420501293</v>
      </c>
      <c r="H10" s="36">
        <f t="shared" si="0"/>
        <v>9417.4420994088941</v>
      </c>
      <c r="I10" s="36">
        <f t="shared" si="0"/>
        <v>9523.2655088325355</v>
      </c>
      <c r="J10" s="36">
        <f t="shared" si="0"/>
        <v>11124.718343218006</v>
      </c>
      <c r="K10" s="36">
        <f t="shared" si="0"/>
        <v>11770.434899160435</v>
      </c>
      <c r="L10" s="36">
        <f t="shared" si="0"/>
        <v>12822.880110502649</v>
      </c>
      <c r="M10" s="36">
        <f t="shared" si="0"/>
        <v>14336.769484370951</v>
      </c>
    </row>
    <row r="11" spans="1:13" x14ac:dyDescent="0.25">
      <c r="B11" s="47"/>
      <c r="C11" s="47"/>
      <c r="D11" s="47"/>
      <c r="E11" s="47"/>
      <c r="F11" s="47"/>
      <c r="G11" s="47"/>
      <c r="H11" s="47"/>
      <c r="I11" s="47"/>
      <c r="J11" s="47"/>
      <c r="K11" s="47"/>
      <c r="L11" s="47"/>
      <c r="M11" s="47"/>
    </row>
    <row r="12" spans="1:13" x14ac:dyDescent="0.25">
      <c r="A12" t="s">
        <v>53</v>
      </c>
      <c r="B12" s="58"/>
      <c r="C12" s="58"/>
      <c r="D12" s="58"/>
      <c r="E12" s="58"/>
      <c r="F12" s="58"/>
      <c r="G12" s="58"/>
      <c r="H12" s="58"/>
      <c r="I12" s="58"/>
      <c r="J12" s="58"/>
      <c r="K12" s="58"/>
      <c r="L12" s="58"/>
      <c r="M12" s="58"/>
    </row>
    <row r="13" spans="1:13" ht="17.25" x14ac:dyDescent="0.25">
      <c r="A13" t="s">
        <v>57</v>
      </c>
      <c r="B13" s="59"/>
      <c r="C13" s="59"/>
      <c r="D13" s="59"/>
      <c r="E13" s="59"/>
      <c r="F13" s="59"/>
      <c r="G13" s="59"/>
      <c r="H13" s="59"/>
      <c r="I13" s="59"/>
      <c r="J13" s="59"/>
      <c r="K13" s="59"/>
      <c r="L13" s="59"/>
      <c r="M13" s="59"/>
    </row>
    <row r="14" spans="1:13" ht="17.25" x14ac:dyDescent="0.25">
      <c r="A14" t="s">
        <v>58</v>
      </c>
      <c r="B14" s="47"/>
      <c r="C14" s="47"/>
      <c r="D14" s="47"/>
      <c r="E14" s="47"/>
      <c r="F14" s="47"/>
      <c r="G14" s="47"/>
      <c r="H14" s="47"/>
      <c r="I14" s="47"/>
      <c r="J14" s="47"/>
      <c r="K14" s="47"/>
      <c r="L14" s="47"/>
      <c r="M14" s="47"/>
    </row>
    <row r="15" spans="1:13" x14ac:dyDescent="0.25">
      <c r="B15" s="58"/>
      <c r="C15" s="58"/>
      <c r="D15" s="58"/>
      <c r="E15" s="58"/>
      <c r="F15" s="58"/>
      <c r="G15" s="58"/>
      <c r="H15" s="58"/>
      <c r="I15" s="58"/>
      <c r="J15" s="58"/>
      <c r="K15" s="58"/>
      <c r="L15" s="58"/>
      <c r="M15" s="58"/>
    </row>
    <row r="16" spans="1:13" x14ac:dyDescent="0.25">
      <c r="B16" s="18"/>
      <c r="C16" s="18"/>
      <c r="D16" s="18"/>
      <c r="E16" s="18"/>
      <c r="F16" s="18"/>
      <c r="G16" s="18"/>
      <c r="H16" s="18"/>
      <c r="I16" s="18"/>
      <c r="J16" s="18"/>
      <c r="K16" s="18"/>
      <c r="L16" s="18"/>
      <c r="M16" s="18"/>
    </row>
  </sheetData>
  <mergeCells count="1">
    <mergeCell ref="A2:M2"/>
  </mergeCells>
  <pageMargins left="0.25" right="0.25" top="0.75" bottom="0.75" header="0.3" footer="0.3"/>
  <pageSetup paperSize="5" orientation="landscape" r:id="rId1"/>
  <headerFooter>
    <oddHeader>&amp;LENVIRONMENTAL COMMISSIONER OF ONTARIO INFORMATION REQUEST TO THE IESO - Annual Energy Conservation Progress Report – 2018</oddHeader>
    <oddFooter>&amp;LCONFIDENTIAL DRAFT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2"/>
  <sheetViews>
    <sheetView topLeftCell="A42" workbookViewId="0">
      <selection activeCell="M59" sqref="M59"/>
    </sheetView>
  </sheetViews>
  <sheetFormatPr defaultRowHeight="15" x14ac:dyDescent="0.25"/>
  <cols>
    <col min="1" max="1" width="22.140625" customWidth="1"/>
    <col min="2" max="2" width="9.5703125" customWidth="1"/>
    <col min="3" max="3" width="9.7109375" customWidth="1"/>
    <col min="4" max="5" width="10.28515625" bestFit="1" customWidth="1"/>
    <col min="6" max="6" width="11" bestFit="1" customWidth="1"/>
    <col min="7" max="9" width="10.28515625" bestFit="1" customWidth="1"/>
    <col min="10" max="10" width="10" customWidth="1"/>
    <col min="11" max="11" width="10.28515625" customWidth="1"/>
    <col min="12" max="12" width="11" customWidth="1"/>
    <col min="13" max="13" width="12.28515625" bestFit="1" customWidth="1"/>
    <col min="15" max="15" width="10" bestFit="1" customWidth="1"/>
  </cols>
  <sheetData>
    <row r="1" spans="1:20" s="2" customFormat="1" x14ac:dyDescent="0.25">
      <c r="A1" s="201" t="s">
        <v>200</v>
      </c>
      <c r="B1" s="202"/>
      <c r="C1" s="202"/>
      <c r="D1" s="202"/>
      <c r="E1" s="202"/>
      <c r="F1" s="202"/>
      <c r="G1" s="202"/>
      <c r="H1" s="202"/>
      <c r="I1" s="202"/>
      <c r="J1" s="202"/>
      <c r="K1" s="202"/>
      <c r="L1" s="202"/>
      <c r="M1" s="203"/>
    </row>
    <row r="2" spans="1:20" s="2" customFormat="1" ht="50.25" customHeight="1" x14ac:dyDescent="0.25">
      <c r="A2" s="266" t="s">
        <v>201</v>
      </c>
      <c r="B2" s="267"/>
      <c r="C2" s="267"/>
      <c r="D2" s="267"/>
      <c r="E2" s="267"/>
      <c r="F2" s="267"/>
      <c r="G2" s="267"/>
      <c r="H2" s="267"/>
      <c r="I2" s="267"/>
      <c r="J2" s="267"/>
      <c r="K2" s="267"/>
      <c r="L2" s="267"/>
      <c r="M2" s="268"/>
    </row>
    <row r="3" spans="1:20" s="2" customFormat="1" x14ac:dyDescent="0.25">
      <c r="A3" s="206"/>
      <c r="B3" s="206"/>
      <c r="C3" s="206"/>
      <c r="D3" s="206"/>
      <c r="E3" s="206"/>
      <c r="F3" s="206"/>
      <c r="G3" s="206"/>
      <c r="H3" s="206"/>
      <c r="I3" s="206"/>
      <c r="J3" s="206"/>
      <c r="K3" s="206"/>
      <c r="L3" s="206"/>
      <c r="M3" s="206"/>
    </row>
    <row r="4" spans="1:20" ht="15.75" x14ac:dyDescent="0.25">
      <c r="A4" s="46" t="s">
        <v>49</v>
      </c>
      <c r="D4" s="9"/>
    </row>
    <row r="5" spans="1:20" ht="15.75" x14ac:dyDescent="0.25">
      <c r="A5" s="46"/>
      <c r="D5" s="9"/>
    </row>
    <row r="6" spans="1:20" x14ac:dyDescent="0.25">
      <c r="A6" s="10" t="s">
        <v>11</v>
      </c>
      <c r="B6" s="10"/>
      <c r="C6" s="10"/>
      <c r="D6" s="9"/>
    </row>
    <row r="7" spans="1:20" x14ac:dyDescent="0.25">
      <c r="A7" s="11" t="s">
        <v>12</v>
      </c>
      <c r="B7" s="12">
        <v>2005</v>
      </c>
      <c r="C7" s="12">
        <v>2006</v>
      </c>
      <c r="D7" s="13">
        <v>2007</v>
      </c>
      <c r="E7" s="13">
        <v>2008</v>
      </c>
      <c r="F7" s="13">
        <v>2009</v>
      </c>
      <c r="G7" s="13">
        <v>2010</v>
      </c>
      <c r="H7" s="13">
        <v>2011</v>
      </c>
      <c r="I7" s="13">
        <v>2012</v>
      </c>
      <c r="J7" s="13">
        <v>2013</v>
      </c>
      <c r="K7" s="13">
        <v>2014</v>
      </c>
      <c r="L7" s="13">
        <v>2015</v>
      </c>
      <c r="M7" s="13">
        <v>2016</v>
      </c>
    </row>
    <row r="8" spans="1:20" x14ac:dyDescent="0.25">
      <c r="A8" s="14" t="s">
        <v>13</v>
      </c>
      <c r="B8" s="15">
        <v>4619.3622555800002</v>
      </c>
      <c r="C8" s="15">
        <v>4246.3640907200006</v>
      </c>
      <c r="D8" s="15">
        <v>4072.0252381299988</v>
      </c>
      <c r="E8" s="15">
        <v>4389.2448062226695</v>
      </c>
      <c r="F8" s="15">
        <v>4724.8725494566825</v>
      </c>
      <c r="G8" s="15">
        <v>4541.8750911564275</v>
      </c>
      <c r="H8" s="15">
        <v>4843.4317080954488</v>
      </c>
      <c r="I8" s="15">
        <v>4729.3537141923834</v>
      </c>
      <c r="J8" s="15">
        <v>5617.8334792882397</v>
      </c>
      <c r="K8" s="16">
        <v>5900.4527437490951</v>
      </c>
      <c r="L8" s="15">
        <v>5863.7903776245048</v>
      </c>
      <c r="M8" s="15">
        <v>6432.0291923205432</v>
      </c>
    </row>
    <row r="9" spans="1:20" x14ac:dyDescent="0.25">
      <c r="A9" s="14" t="s">
        <v>14</v>
      </c>
      <c r="B9" s="15">
        <v>1912.8918861299996</v>
      </c>
      <c r="C9" s="15">
        <v>1475.5754187000007</v>
      </c>
      <c r="D9" s="15">
        <v>1441.0333534411857</v>
      </c>
      <c r="E9" s="15">
        <v>1699.8767439258177</v>
      </c>
      <c r="F9" s="15">
        <v>1425.9774725592533</v>
      </c>
      <c r="G9" s="15">
        <v>1339.2508279606643</v>
      </c>
      <c r="H9" s="15">
        <v>1385.1822388428081</v>
      </c>
      <c r="I9" s="15">
        <v>1259.6454266187397</v>
      </c>
      <c r="J9" s="15">
        <v>1575.4375864500935</v>
      </c>
      <c r="K9" s="16">
        <v>1835.2130369558306</v>
      </c>
      <c r="L9" s="15">
        <v>2158.7120782675011</v>
      </c>
      <c r="M9" s="15">
        <v>2127.4734611197241</v>
      </c>
    </row>
    <row r="10" spans="1:20" x14ac:dyDescent="0.25">
      <c r="A10" s="14" t="s">
        <v>15</v>
      </c>
      <c r="B10" s="15">
        <v>2179.41899728</v>
      </c>
      <c r="C10" s="15">
        <v>1295.6115052900002</v>
      </c>
      <c r="D10" s="15">
        <v>1504.6042409199999</v>
      </c>
      <c r="E10" s="15">
        <v>1331.81605734</v>
      </c>
      <c r="F10" s="15">
        <v>414.58367117000023</v>
      </c>
      <c r="G10" s="15">
        <v>551.93725170999983</v>
      </c>
      <c r="H10" s="15">
        <v>152.22511442000001</v>
      </c>
      <c r="I10" s="15">
        <v>127.63291833</v>
      </c>
      <c r="J10" s="17">
        <v>106.01169144000001</v>
      </c>
      <c r="K10" s="16">
        <v>6.5429994010800003</v>
      </c>
      <c r="L10" s="15">
        <v>0</v>
      </c>
      <c r="M10" s="15">
        <v>0</v>
      </c>
    </row>
    <row r="11" spans="1:20" x14ac:dyDescent="0.25">
      <c r="A11" s="14" t="s">
        <v>16</v>
      </c>
      <c r="B11" s="15">
        <v>1124.1245461599999</v>
      </c>
      <c r="C11" s="15">
        <v>996.66664938000008</v>
      </c>
      <c r="D11" s="15">
        <v>1147.2265568799999</v>
      </c>
      <c r="E11" s="15">
        <v>1244.2019415299997</v>
      </c>
      <c r="F11" s="15">
        <v>1511.0653879884658</v>
      </c>
      <c r="G11" s="15">
        <v>2152.3859123818283</v>
      </c>
      <c r="H11" s="15">
        <v>2230.837384132225</v>
      </c>
      <c r="I11" s="15">
        <v>2191.0619816582603</v>
      </c>
      <c r="J11" s="15">
        <v>2480.2194778476514</v>
      </c>
      <c r="K11" s="16">
        <v>2287.3058541612299</v>
      </c>
      <c r="L11" s="15">
        <v>2182.8678781187782</v>
      </c>
      <c r="M11" s="15">
        <v>2089.264691515918</v>
      </c>
    </row>
    <row r="12" spans="1:20" x14ac:dyDescent="0.25">
      <c r="A12" s="14" t="s">
        <v>17</v>
      </c>
      <c r="B12" s="15">
        <v>0</v>
      </c>
      <c r="C12" s="15">
        <v>33.934753699999987</v>
      </c>
      <c r="D12" s="15">
        <v>86.995959271843702</v>
      </c>
      <c r="E12" s="15">
        <v>128.12444973726431</v>
      </c>
      <c r="F12" s="15">
        <v>193.7121196572586</v>
      </c>
      <c r="G12" s="15">
        <v>271.8946211505795</v>
      </c>
      <c r="H12" s="15">
        <v>435.01493434498059</v>
      </c>
      <c r="I12" s="15">
        <v>555.59989673256268</v>
      </c>
      <c r="J12" s="15">
        <v>661.17104118510065</v>
      </c>
      <c r="K12" s="16">
        <v>934.61051612152005</v>
      </c>
      <c r="L12" s="15">
        <v>1345.5095920093395</v>
      </c>
      <c r="M12" s="15">
        <v>1691.7082298287926</v>
      </c>
      <c r="N12" s="18"/>
    </row>
    <row r="13" spans="1:20" x14ac:dyDescent="0.25">
      <c r="A13" s="14" t="s">
        <v>18</v>
      </c>
      <c r="B13" s="15">
        <v>0</v>
      </c>
      <c r="C13" s="15">
        <v>0</v>
      </c>
      <c r="D13" s="15">
        <v>1.1046895877999999E-3</v>
      </c>
      <c r="E13" s="15">
        <v>9.8969532766199995E-3</v>
      </c>
      <c r="F13" s="15">
        <v>0.13010457228728997</v>
      </c>
      <c r="G13" s="15">
        <v>49.423318774428502</v>
      </c>
      <c r="H13" s="15">
        <v>197.28043415084394</v>
      </c>
      <c r="I13" s="15">
        <v>428.20464337495088</v>
      </c>
      <c r="J13" s="15">
        <v>596.55848385527963</v>
      </c>
      <c r="K13" s="16">
        <v>884.0420397811771</v>
      </c>
      <c r="L13" s="15">
        <v>1385.9185866503167</v>
      </c>
      <c r="M13" s="15">
        <v>1694.0500559879965</v>
      </c>
    </row>
    <row r="14" spans="1:20" x14ac:dyDescent="0.25">
      <c r="A14" s="14" t="s">
        <v>19</v>
      </c>
      <c r="B14" s="15">
        <v>80.990982989999978</v>
      </c>
      <c r="C14" s="15">
        <v>68.273639310000021</v>
      </c>
      <c r="D14" s="15">
        <v>88.140967945895056</v>
      </c>
      <c r="E14" s="15">
        <v>76.422198537311274</v>
      </c>
      <c r="F14" s="15">
        <v>66.265642288554915</v>
      </c>
      <c r="G14" s="15">
        <v>93.43863706117078</v>
      </c>
      <c r="H14" s="15">
        <v>94.953892317971537</v>
      </c>
      <c r="I14" s="15">
        <v>92.768757592070685</v>
      </c>
      <c r="J14" s="15">
        <v>98.249472706521686</v>
      </c>
      <c r="K14" s="16">
        <v>100.1608581410332</v>
      </c>
      <c r="L14" s="15">
        <v>193.64465273719225</v>
      </c>
      <c r="M14" s="15">
        <v>300.08809267634103</v>
      </c>
    </row>
    <row r="15" spans="1:20" x14ac:dyDescent="0.25">
      <c r="A15" s="14" t="s">
        <v>20</v>
      </c>
      <c r="B15" s="15">
        <v>89.775829869999995</v>
      </c>
      <c r="C15" s="15">
        <v>45.493521370000011</v>
      </c>
      <c r="D15" s="15">
        <v>107.51164541143268</v>
      </c>
      <c r="E15" s="15">
        <v>125.09301443799731</v>
      </c>
      <c r="F15" s="15">
        <v>68.689664106553451</v>
      </c>
      <c r="G15" s="15">
        <v>357.71003387761783</v>
      </c>
      <c r="H15" s="15">
        <v>452.3500695064298</v>
      </c>
      <c r="I15" s="15">
        <v>429.3612370957398</v>
      </c>
      <c r="J15" s="15">
        <v>387.34437105135419</v>
      </c>
      <c r="K15" s="16">
        <v>190.56818143589734</v>
      </c>
      <c r="L15" s="15">
        <v>59.569890182185617</v>
      </c>
      <c r="M15" s="15">
        <v>70.797130588786999</v>
      </c>
      <c r="T15" s="2"/>
    </row>
    <row r="16" spans="1:20" x14ac:dyDescent="0.25">
      <c r="A16" s="14" t="s">
        <v>21</v>
      </c>
      <c r="B16" s="15">
        <v>761.66923286000008</v>
      </c>
      <c r="C16" s="15">
        <v>314.42022435000007</v>
      </c>
      <c r="D16" s="15">
        <v>377.99146716000007</v>
      </c>
      <c r="E16" s="15">
        <v>636.39828404000025</v>
      </c>
      <c r="F16" s="15">
        <v>167.48158707000007</v>
      </c>
      <c r="G16" s="15">
        <v>242.86690778999991</v>
      </c>
      <c r="H16" s="15">
        <v>139.55434249999999</v>
      </c>
      <c r="I16" s="15">
        <v>131.87884410999996</v>
      </c>
      <c r="J16" s="15">
        <v>144.23488079000003</v>
      </c>
      <c r="K16" s="16">
        <v>250.67805047999997</v>
      </c>
      <c r="L16" s="15">
        <v>169.41253434000001</v>
      </c>
      <c r="M16" s="15">
        <v>160.70092581148995</v>
      </c>
      <c r="T16" s="2"/>
    </row>
    <row r="17" spans="1:16" x14ac:dyDescent="0.25">
      <c r="A17" s="19" t="s">
        <v>22</v>
      </c>
      <c r="B17" s="16">
        <v>-639.76609491999989</v>
      </c>
      <c r="C17" s="16">
        <v>-520.27856747999999</v>
      </c>
      <c r="D17" s="16">
        <v>-593.97068912999998</v>
      </c>
      <c r="E17" s="16">
        <v>-1211.7860948299999</v>
      </c>
      <c r="F17" s="16">
        <v>-500.10516491999999</v>
      </c>
      <c r="G17" s="16">
        <v>-567.38487663000001</v>
      </c>
      <c r="H17" s="16">
        <v>-418.90216961999988</v>
      </c>
      <c r="I17" s="16">
        <v>-364.21825037000013</v>
      </c>
      <c r="J17" s="16">
        <v>-506.63185293000089</v>
      </c>
      <c r="K17" s="16">
        <v>-636.18266412000003</v>
      </c>
      <c r="L17" s="16">
        <v>-606.08832854999991</v>
      </c>
      <c r="M17" s="16">
        <v>-298.94760237655009</v>
      </c>
    </row>
    <row r="18" spans="1:16" ht="30" x14ac:dyDescent="0.25">
      <c r="A18" s="20" t="s">
        <v>23</v>
      </c>
      <c r="B18" s="21">
        <f>SUM(B8:B17)</f>
        <v>10128.467635949999</v>
      </c>
      <c r="C18" s="21">
        <f>SUM(C8:C17)</f>
        <v>7956.0612353400029</v>
      </c>
      <c r="D18" s="22">
        <f>SUM(D8:D17)</f>
        <v>8231.5598447199445</v>
      </c>
      <c r="E18" s="22">
        <f t="shared" ref="E18:M18" si="0">SUM(E8:E17)</f>
        <v>8419.4012978943392</v>
      </c>
      <c r="F18" s="22">
        <f t="shared" si="0"/>
        <v>8072.6730339490568</v>
      </c>
      <c r="G18" s="22">
        <f t="shared" si="0"/>
        <v>9033.3977252327168</v>
      </c>
      <c r="H18" s="22">
        <f t="shared" si="0"/>
        <v>9511.9279486907089</v>
      </c>
      <c r="I18" s="22">
        <f t="shared" si="0"/>
        <v>9581.2891693347083</v>
      </c>
      <c r="J18" s="22">
        <f t="shared" si="0"/>
        <v>11160.428631684241</v>
      </c>
      <c r="K18" s="22">
        <f t="shared" si="0"/>
        <v>11753.391616106865</v>
      </c>
      <c r="L18" s="22">
        <f t="shared" si="0"/>
        <v>12753.337261379816</v>
      </c>
      <c r="M18" s="22">
        <f t="shared" si="0"/>
        <v>14267.164177473045</v>
      </c>
    </row>
    <row r="19" spans="1:16" x14ac:dyDescent="0.25">
      <c r="A19" s="23"/>
      <c r="B19" s="24"/>
      <c r="C19" s="24"/>
      <c r="L19" s="25"/>
      <c r="M19" s="25"/>
      <c r="N19" s="18"/>
      <c r="P19" s="18"/>
    </row>
    <row r="20" spans="1:16" x14ac:dyDescent="0.25">
      <c r="L20" s="25"/>
      <c r="M20" s="25"/>
      <c r="N20" s="18"/>
      <c r="P20" s="18"/>
    </row>
    <row r="21" spans="1:16" x14ac:dyDescent="0.25">
      <c r="A21" s="10" t="s">
        <v>24</v>
      </c>
      <c r="B21" s="10"/>
      <c r="C21" s="10"/>
      <c r="D21" s="9"/>
    </row>
    <row r="22" spans="1:16" x14ac:dyDescent="0.25">
      <c r="A22" s="11" t="s">
        <v>12</v>
      </c>
      <c r="B22" s="12">
        <v>2005</v>
      </c>
      <c r="C22" s="12">
        <v>2006</v>
      </c>
      <c r="D22" s="13">
        <v>2007</v>
      </c>
      <c r="E22" s="13">
        <v>2008</v>
      </c>
      <c r="F22" s="13">
        <v>2009</v>
      </c>
      <c r="G22" s="13">
        <v>2010</v>
      </c>
      <c r="H22" s="13">
        <v>2011</v>
      </c>
      <c r="I22" s="13">
        <v>2012</v>
      </c>
      <c r="J22" s="13">
        <v>2013</v>
      </c>
      <c r="K22" s="13">
        <v>2014</v>
      </c>
      <c r="L22" s="13">
        <v>2015</v>
      </c>
      <c r="M22" s="13">
        <v>2016</v>
      </c>
    </row>
    <row r="23" spans="1:16" x14ac:dyDescent="0.25">
      <c r="A23" s="14" t="s">
        <v>13</v>
      </c>
      <c r="B23" s="32">
        <v>78.948634173000016</v>
      </c>
      <c r="C23" s="32">
        <v>84.217532044999984</v>
      </c>
      <c r="D23" s="32">
        <v>80.842290297000019</v>
      </c>
      <c r="E23" s="32">
        <v>84.437084942000013</v>
      </c>
      <c r="F23" s="32">
        <v>82.482844660000012</v>
      </c>
      <c r="G23" s="32">
        <v>83.278264941000003</v>
      </c>
      <c r="H23" s="32">
        <v>85.932055570000017</v>
      </c>
      <c r="I23" s="32">
        <v>85.634728603000013</v>
      </c>
      <c r="J23" s="32">
        <v>91.116151527999989</v>
      </c>
      <c r="K23" s="32">
        <v>94.859724224000004</v>
      </c>
      <c r="L23" s="32">
        <v>92.255821830000016</v>
      </c>
      <c r="M23" s="32">
        <v>91.701715807999989</v>
      </c>
    </row>
    <row r="24" spans="1:16" x14ac:dyDescent="0.25">
      <c r="A24" s="14" t="s">
        <v>14</v>
      </c>
      <c r="B24" s="32">
        <v>33.686138261000011</v>
      </c>
      <c r="C24" s="32">
        <v>34.324534516000007</v>
      </c>
      <c r="D24" s="32">
        <v>33.00525065542999</v>
      </c>
      <c r="E24" s="32">
        <v>37.733186930786999</v>
      </c>
      <c r="F24" s="32">
        <v>37.794110631391007</v>
      </c>
      <c r="G24" s="32">
        <v>31.563340885038997</v>
      </c>
      <c r="H24" s="32">
        <v>34.539866982590986</v>
      </c>
      <c r="I24" s="32">
        <v>33.56775161086199</v>
      </c>
      <c r="J24" s="32">
        <v>36.73505434658901</v>
      </c>
      <c r="K24" s="32">
        <v>37.897848111335001</v>
      </c>
      <c r="L24" s="32">
        <v>37.150336388114006</v>
      </c>
      <c r="M24" s="32">
        <v>36.540124661331994</v>
      </c>
    </row>
    <row r="25" spans="1:16" x14ac:dyDescent="0.25">
      <c r="A25" s="14" t="s">
        <v>15</v>
      </c>
      <c r="B25" s="32">
        <v>29.307663823999999</v>
      </c>
      <c r="C25" s="32">
        <v>24.977009125999995</v>
      </c>
      <c r="D25" s="32">
        <v>28.359172695999998</v>
      </c>
      <c r="E25" s="32">
        <v>23.139446600999996</v>
      </c>
      <c r="F25" s="32">
        <v>9.7215401979999996</v>
      </c>
      <c r="G25" s="32">
        <v>12.486191435</v>
      </c>
      <c r="H25" s="32">
        <v>4.034029906999999</v>
      </c>
      <c r="I25" s="32">
        <v>4.2609646399999983</v>
      </c>
      <c r="J25" s="32">
        <v>3.12146685</v>
      </c>
      <c r="K25" s="32">
        <v>7.9505148999999969E-2</v>
      </c>
      <c r="L25" s="32">
        <v>0</v>
      </c>
      <c r="M25" s="32">
        <v>0</v>
      </c>
    </row>
    <row r="26" spans="1:16" x14ac:dyDescent="0.25">
      <c r="A26" s="14" t="s">
        <v>16</v>
      </c>
      <c r="B26" s="32">
        <v>11.897864808000001</v>
      </c>
      <c r="C26" s="32">
        <v>10.390392930000003</v>
      </c>
      <c r="D26" s="32">
        <v>12.202580892999999</v>
      </c>
      <c r="E26" s="32">
        <v>10.973936452999997</v>
      </c>
      <c r="F26" s="32">
        <v>15.321585714999994</v>
      </c>
      <c r="G26" s="32">
        <v>19.919916560510007</v>
      </c>
      <c r="H26" s="32">
        <v>21.450602225499992</v>
      </c>
      <c r="I26" s="32">
        <v>22.257288447680001</v>
      </c>
      <c r="J26" s="32">
        <v>17.259214082489997</v>
      </c>
      <c r="K26" s="32">
        <v>14.940935198657003</v>
      </c>
      <c r="L26" s="32">
        <v>15.501472792056999</v>
      </c>
      <c r="M26" s="32">
        <v>12.903165620618001</v>
      </c>
    </row>
    <row r="27" spans="1:16" x14ac:dyDescent="0.25">
      <c r="A27" s="14" t="s">
        <v>17</v>
      </c>
      <c r="B27" s="32">
        <v>0</v>
      </c>
      <c r="C27" s="32">
        <v>0.43400969899999992</v>
      </c>
      <c r="D27" s="32">
        <v>1.04630215231</v>
      </c>
      <c r="E27" s="32">
        <v>1.4928035056799995</v>
      </c>
      <c r="F27" s="32">
        <v>2.4821134209199998</v>
      </c>
      <c r="G27" s="32">
        <v>3.1076303426600007</v>
      </c>
      <c r="H27" s="32">
        <v>4.4185289247300004</v>
      </c>
      <c r="I27" s="32">
        <v>5.2905174147600009</v>
      </c>
      <c r="J27" s="32">
        <v>6.0768064005720017</v>
      </c>
      <c r="K27" s="32">
        <v>7.7674932999339994</v>
      </c>
      <c r="L27" s="32">
        <v>10.153365735277001</v>
      </c>
      <c r="M27" s="32">
        <v>10.699036085349995</v>
      </c>
    </row>
    <row r="28" spans="1:16" x14ac:dyDescent="0.25">
      <c r="A28" s="14" t="s">
        <v>18</v>
      </c>
      <c r="B28" s="32">
        <v>0</v>
      </c>
      <c r="C28" s="32">
        <v>0</v>
      </c>
      <c r="D28" s="32">
        <v>2.7064695000000002E-5</v>
      </c>
      <c r="E28" s="32">
        <v>2.5556148399999998E-4</v>
      </c>
      <c r="F28" s="32">
        <v>4.5507647969999995E-3</v>
      </c>
      <c r="G28" s="32">
        <v>0.12270503090699998</v>
      </c>
      <c r="H28" s="32">
        <v>0.384522748182</v>
      </c>
      <c r="I28" s="32">
        <v>0.81570881226499992</v>
      </c>
      <c r="J28" s="32">
        <v>1.1620330202989999</v>
      </c>
      <c r="K28" s="32">
        <v>1.7962681546379995</v>
      </c>
      <c r="L28" s="32">
        <v>3.0054186823169999</v>
      </c>
      <c r="M28" s="32">
        <v>3.4981140990340007</v>
      </c>
    </row>
    <row r="29" spans="1:16" x14ac:dyDescent="0.25">
      <c r="A29" s="14" t="s">
        <v>19</v>
      </c>
      <c r="B29" s="32">
        <v>0.91723955099999965</v>
      </c>
      <c r="C29" s="32">
        <v>0.99059925199999999</v>
      </c>
      <c r="D29" s="32">
        <v>1.2780514870000002</v>
      </c>
      <c r="E29" s="32">
        <v>0.98970744300000002</v>
      </c>
      <c r="F29" s="32">
        <v>1.2584521120000003</v>
      </c>
      <c r="G29" s="32">
        <v>1.3185441539999998</v>
      </c>
      <c r="H29" s="32">
        <v>1.2440993129999995</v>
      </c>
      <c r="I29" s="32">
        <v>1.2679446559999992</v>
      </c>
      <c r="J29" s="32">
        <v>1.5351337089699997</v>
      </c>
      <c r="K29" s="32">
        <v>0.48702917198700002</v>
      </c>
      <c r="L29" s="32">
        <v>0.6314892710140001</v>
      </c>
      <c r="M29" s="32">
        <v>0.73116097031999983</v>
      </c>
    </row>
    <row r="30" spans="1:16" x14ac:dyDescent="0.25">
      <c r="A30" s="14" t="s">
        <v>25</v>
      </c>
      <c r="B30" s="32">
        <v>1.2699948149999993</v>
      </c>
      <c r="C30" s="32">
        <v>0.8558230339999997</v>
      </c>
      <c r="D30" s="32">
        <v>0.576482563</v>
      </c>
      <c r="E30" s="32">
        <v>0.7184823290000002</v>
      </c>
      <c r="F30" s="32">
        <v>0.6081026169999999</v>
      </c>
      <c r="G30" s="32">
        <v>0.18530769700000005</v>
      </c>
      <c r="H30" s="32">
        <v>0.97620268599999982</v>
      </c>
      <c r="I30" s="32">
        <v>0.78846955200000013</v>
      </c>
      <c r="J30" s="32">
        <v>1.9142108461189997</v>
      </c>
      <c r="K30" s="32">
        <v>1.5820731773690002</v>
      </c>
      <c r="L30" s="32">
        <v>1.3600908625900003</v>
      </c>
      <c r="M30" s="32">
        <v>0.70253205768500093</v>
      </c>
    </row>
    <row r="31" spans="1:16" x14ac:dyDescent="0.25">
      <c r="A31" s="14" t="s">
        <v>21</v>
      </c>
      <c r="B31" s="32">
        <v>10.952613876000001</v>
      </c>
      <c r="C31" s="32">
        <v>6.1926934960000004</v>
      </c>
      <c r="D31" s="32">
        <v>7.2084077140000007</v>
      </c>
      <c r="E31" s="32">
        <v>11.309994912000001</v>
      </c>
      <c r="F31" s="32">
        <v>4.8445521999999999</v>
      </c>
      <c r="G31" s="32">
        <v>6.373644413000001</v>
      </c>
      <c r="H31" s="32">
        <v>3.9138980440000002</v>
      </c>
      <c r="I31" s="32">
        <v>4.723025582</v>
      </c>
      <c r="J31" s="32">
        <v>4.8912319999999996</v>
      </c>
      <c r="K31" s="32">
        <v>4.9231699999999998</v>
      </c>
      <c r="L31" s="32">
        <v>5.7635291799999999</v>
      </c>
      <c r="M31" s="32">
        <v>7.994848417</v>
      </c>
    </row>
    <row r="32" spans="1:16" x14ac:dyDescent="0.25">
      <c r="A32" s="19" t="s">
        <v>22</v>
      </c>
      <c r="B32" s="33">
        <v>-10.181668750000002</v>
      </c>
      <c r="C32" s="33">
        <v>-11.389332668</v>
      </c>
      <c r="D32" s="33">
        <v>-12.287042619999998</v>
      </c>
      <c r="E32" s="33">
        <v>-22.200565148999996</v>
      </c>
      <c r="F32" s="33">
        <v>-15.105981077000001</v>
      </c>
      <c r="G32" s="33">
        <v>-15.165433546999999</v>
      </c>
      <c r="H32" s="33">
        <v>-12.848427831999999</v>
      </c>
      <c r="I32" s="33">
        <v>-14.627085758</v>
      </c>
      <c r="J32" s="33">
        <v>-18.335025000000002</v>
      </c>
      <c r="K32" s="33">
        <v>-19.073260000000001</v>
      </c>
      <c r="L32" s="33">
        <v>-22.61801818</v>
      </c>
      <c r="M32" s="33">
        <v>-21.858189326999998</v>
      </c>
    </row>
    <row r="33" spans="1:13" x14ac:dyDescent="0.25">
      <c r="A33" s="26" t="s">
        <v>26</v>
      </c>
      <c r="B33" s="34">
        <f>SUM(B23:B32)</f>
        <v>156.79848055800002</v>
      </c>
      <c r="C33" s="34">
        <f>SUM(C23:C32)</f>
        <v>150.99326142999996</v>
      </c>
      <c r="D33" s="34">
        <f>SUM(D23:D32)</f>
        <v>152.23152290243502</v>
      </c>
      <c r="E33" s="34">
        <f t="shared" ref="E33:M33" si="1">SUM(E23:E32)</f>
        <v>148.59433352895101</v>
      </c>
      <c r="F33" s="34">
        <f t="shared" si="1"/>
        <v>139.41187124210799</v>
      </c>
      <c r="G33" s="34">
        <f t="shared" si="1"/>
        <v>143.19011191211604</v>
      </c>
      <c r="H33" s="34">
        <f t="shared" si="1"/>
        <v>144.04537856900299</v>
      </c>
      <c r="I33" s="34">
        <f t="shared" si="1"/>
        <v>143.97931356056699</v>
      </c>
      <c r="J33" s="34">
        <f t="shared" si="1"/>
        <v>145.47627778303897</v>
      </c>
      <c r="K33" s="34">
        <f t="shared" si="1"/>
        <v>145.26078648691998</v>
      </c>
      <c r="L33" s="34">
        <f t="shared" si="1"/>
        <v>143.20350656136904</v>
      </c>
      <c r="M33" s="34">
        <f t="shared" si="1"/>
        <v>142.91250839233902</v>
      </c>
    </row>
    <row r="36" spans="1:13" x14ac:dyDescent="0.25">
      <c r="A36" s="10" t="s">
        <v>27</v>
      </c>
      <c r="B36" s="10"/>
      <c r="C36" s="10"/>
      <c r="D36" s="9"/>
    </row>
    <row r="37" spans="1:13" x14ac:dyDescent="0.25">
      <c r="A37" s="11" t="s">
        <v>12</v>
      </c>
      <c r="B37" s="12">
        <v>2005</v>
      </c>
      <c r="C37" s="12">
        <v>2006</v>
      </c>
      <c r="D37" s="13">
        <v>2007</v>
      </c>
      <c r="E37" s="13">
        <v>2008</v>
      </c>
      <c r="F37" s="13">
        <v>2009</v>
      </c>
      <c r="G37" s="13">
        <v>2010</v>
      </c>
      <c r="H37" s="13">
        <v>2011</v>
      </c>
      <c r="I37" s="13">
        <v>2012</v>
      </c>
      <c r="J37" s="13">
        <v>2013</v>
      </c>
      <c r="K37" s="13">
        <v>2014</v>
      </c>
      <c r="L37" s="13">
        <v>2015</v>
      </c>
      <c r="M37" s="13">
        <v>2016</v>
      </c>
    </row>
    <row r="38" spans="1:13" x14ac:dyDescent="0.25">
      <c r="A38" s="14" t="s">
        <v>13</v>
      </c>
      <c r="B38" s="27">
        <f t="shared" ref="B38:M45" si="2">B8/B23</f>
        <v>58.510983805718524</v>
      </c>
      <c r="C38" s="27">
        <f t="shared" si="2"/>
        <v>50.421378869794466</v>
      </c>
      <c r="D38" s="27">
        <f t="shared" si="2"/>
        <v>50.369988568731927</v>
      </c>
      <c r="E38" s="27">
        <f t="shared" si="2"/>
        <v>51.982429393881254</v>
      </c>
      <c r="F38" s="27">
        <f t="shared" si="2"/>
        <v>57.283094065595506</v>
      </c>
      <c r="G38" s="27">
        <f t="shared" si="2"/>
        <v>54.538541291346561</v>
      </c>
      <c r="H38" s="27">
        <f t="shared" si="2"/>
        <v>56.363503421025491</v>
      </c>
      <c r="I38" s="27">
        <f t="shared" si="2"/>
        <v>55.227053221801199</v>
      </c>
      <c r="J38" s="27">
        <f t="shared" si="2"/>
        <v>61.655737046377332</v>
      </c>
      <c r="K38" s="27">
        <f t="shared" si="2"/>
        <v>62.201875369317698</v>
      </c>
      <c r="L38" s="27">
        <f t="shared" si="2"/>
        <v>63.560112102515575</v>
      </c>
      <c r="M38" s="27">
        <f t="shared" si="2"/>
        <v>70.140772565123783</v>
      </c>
    </row>
    <row r="39" spans="1:13" x14ac:dyDescent="0.25">
      <c r="A39" s="14" t="s">
        <v>14</v>
      </c>
      <c r="B39" s="27">
        <f t="shared" si="2"/>
        <v>56.785728043651787</v>
      </c>
      <c r="C39" s="27">
        <f t="shared" si="2"/>
        <v>42.988941860585967</v>
      </c>
      <c r="D39" s="27">
        <f t="shared" si="2"/>
        <v>43.660730484533026</v>
      </c>
      <c r="E39" s="27">
        <f t="shared" si="2"/>
        <v>45.049911820166614</v>
      </c>
      <c r="F39" s="27">
        <f t="shared" si="2"/>
        <v>37.73015024660657</v>
      </c>
      <c r="G39" s="27">
        <f t="shared" si="2"/>
        <v>42.430578969397637</v>
      </c>
      <c r="H39" s="27">
        <f t="shared" si="2"/>
        <v>40.103867207739306</v>
      </c>
      <c r="I39" s="27">
        <f t="shared" si="2"/>
        <v>37.525463165401241</v>
      </c>
      <c r="J39" s="27">
        <f t="shared" si="2"/>
        <v>42.886491240386007</v>
      </c>
      <c r="K39" s="27">
        <f t="shared" si="2"/>
        <v>48.425257063789068</v>
      </c>
      <c r="L39" s="27">
        <f t="shared" si="2"/>
        <v>58.107470568104091</v>
      </c>
      <c r="M39" s="27">
        <f t="shared" si="2"/>
        <v>58.222939325959366</v>
      </c>
    </row>
    <row r="40" spans="1:13" x14ac:dyDescent="0.25">
      <c r="A40" s="14" t="s">
        <v>15</v>
      </c>
      <c r="B40" s="27">
        <f t="shared" si="2"/>
        <v>74.363450132633133</v>
      </c>
      <c r="C40" s="27">
        <f t="shared" si="2"/>
        <v>51.872163666758809</v>
      </c>
      <c r="D40" s="27">
        <f t="shared" si="2"/>
        <v>53.055293856728802</v>
      </c>
      <c r="E40" s="27">
        <f t="shared" si="2"/>
        <v>57.556089404594672</v>
      </c>
      <c r="F40" s="28">
        <f t="shared" si="2"/>
        <v>42.645883545828674</v>
      </c>
      <c r="G40" s="28">
        <f t="shared" si="2"/>
        <v>44.203811433073696</v>
      </c>
      <c r="H40" s="28">
        <f t="shared" si="2"/>
        <v>37.735246869601369</v>
      </c>
      <c r="I40" s="28">
        <f t="shared" si="2"/>
        <v>29.953996128444768</v>
      </c>
      <c r="J40" s="28">
        <f t="shared" si="2"/>
        <v>33.962139126994096</v>
      </c>
      <c r="K40" s="28">
        <f t="shared" si="2"/>
        <v>82.296549133943543</v>
      </c>
      <c r="L40" s="27">
        <f>IF(L25=0,0,L10/L25)</f>
        <v>0</v>
      </c>
      <c r="M40" s="27">
        <f>IF(M25=0,0,M10/M25)</f>
        <v>0</v>
      </c>
    </row>
    <row r="41" spans="1:13" x14ac:dyDescent="0.25">
      <c r="A41" s="14" t="s">
        <v>16</v>
      </c>
      <c r="B41" s="27">
        <f t="shared" si="2"/>
        <v>94.481200139721722</v>
      </c>
      <c r="C41" s="27">
        <f t="shared" si="2"/>
        <v>95.921940209050391</v>
      </c>
      <c r="D41" s="27">
        <f t="shared" si="2"/>
        <v>94.01507492059369</v>
      </c>
      <c r="E41" s="27">
        <f t="shared" si="2"/>
        <v>113.37790653871212</v>
      </c>
      <c r="F41" s="27">
        <f t="shared" si="2"/>
        <v>98.623302841892979</v>
      </c>
      <c r="G41" s="27">
        <f t="shared" si="2"/>
        <v>108.05195422599306</v>
      </c>
      <c r="H41" s="27">
        <f t="shared" si="2"/>
        <v>103.99882300182024</v>
      </c>
      <c r="I41" s="27">
        <f t="shared" si="2"/>
        <v>98.442448944702733</v>
      </c>
      <c r="J41" s="27">
        <f t="shared" si="2"/>
        <v>143.70407980302593</v>
      </c>
      <c r="K41" s="27">
        <f t="shared" si="2"/>
        <v>153.08987180178849</v>
      </c>
      <c r="L41" s="27">
        <f t="shared" si="2"/>
        <v>140.81680543524138</v>
      </c>
      <c r="M41" s="27">
        <f t="shared" si="2"/>
        <v>161.91876884672988</v>
      </c>
    </row>
    <row r="42" spans="1:13" x14ac:dyDescent="0.25">
      <c r="A42" s="14" t="s">
        <v>17</v>
      </c>
      <c r="B42" s="27"/>
      <c r="C42" s="27">
        <f t="shared" si="2"/>
        <v>78.188929367682164</v>
      </c>
      <c r="D42" s="27">
        <f t="shared" si="2"/>
        <v>83.146115182670869</v>
      </c>
      <c r="E42" s="27">
        <f t="shared" si="2"/>
        <v>85.828073989484139</v>
      </c>
      <c r="F42" s="27">
        <f t="shared" si="2"/>
        <v>78.043218341512713</v>
      </c>
      <c r="G42" s="27">
        <f t="shared" si="2"/>
        <v>87.492587975521289</v>
      </c>
      <c r="H42" s="27">
        <f t="shared" si="2"/>
        <v>98.45243558557506</v>
      </c>
      <c r="I42" s="27">
        <f t="shared" si="2"/>
        <v>105.01806405220329</v>
      </c>
      <c r="J42" s="27">
        <f t="shared" si="2"/>
        <v>108.80238691212304</v>
      </c>
      <c r="K42" s="27">
        <f t="shared" si="2"/>
        <v>120.32331152824572</v>
      </c>
      <c r="L42" s="27">
        <f t="shared" si="2"/>
        <v>132.51857828133595</v>
      </c>
      <c r="M42" s="27">
        <f t="shared" si="2"/>
        <v>158.11781700084359</v>
      </c>
    </row>
    <row r="43" spans="1:13" x14ac:dyDescent="0.25">
      <c r="A43" s="14" t="s">
        <v>18</v>
      </c>
      <c r="B43" s="27"/>
      <c r="C43" s="27"/>
      <c r="D43" s="27"/>
      <c r="E43" s="27"/>
      <c r="F43" s="27"/>
      <c r="G43" s="27">
        <f t="shared" si="2"/>
        <v>402.78151929962178</v>
      </c>
      <c r="H43" s="27">
        <f t="shared" si="2"/>
        <v>513.05269996007712</v>
      </c>
      <c r="I43" s="27">
        <f t="shared" si="2"/>
        <v>524.94791883631103</v>
      </c>
      <c r="J43" s="27">
        <f t="shared" si="2"/>
        <v>513.37481244877245</v>
      </c>
      <c r="K43" s="27">
        <f t="shared" si="2"/>
        <v>492.15482526846745</v>
      </c>
      <c r="L43" s="27">
        <f t="shared" si="2"/>
        <v>461.13993860644251</v>
      </c>
      <c r="M43" s="27">
        <f t="shared" si="2"/>
        <v>484.275243181978</v>
      </c>
    </row>
    <row r="44" spans="1:13" x14ac:dyDescent="0.25">
      <c r="A44" s="14" t="s">
        <v>19</v>
      </c>
      <c r="B44" s="27">
        <f t="shared" ref="B44:L48" si="3">B14/B29</f>
        <v>88.298616104921976</v>
      </c>
      <c r="C44" s="27">
        <f t="shared" si="3"/>
        <v>68.921553465901482</v>
      </c>
      <c r="D44" s="27">
        <f>D14/D29</f>
        <v>68.965115132247448</v>
      </c>
      <c r="E44" s="27">
        <f>E14/E29</f>
        <v>77.216958483873171</v>
      </c>
      <c r="F44" s="27">
        <f>F14/F29</f>
        <v>52.656467144579672</v>
      </c>
      <c r="G44" s="27">
        <f t="shared" si="2"/>
        <v>70.865004237977757</v>
      </c>
      <c r="H44" s="27">
        <f t="shared" si="2"/>
        <v>76.323402260388178</v>
      </c>
      <c r="I44" s="27">
        <f t="shared" si="2"/>
        <v>73.164674146527375</v>
      </c>
      <c r="J44" s="27">
        <f t="shared" si="2"/>
        <v>64.000596255841657</v>
      </c>
      <c r="K44" s="27">
        <f t="shared" si="2"/>
        <v>205.65679409385919</v>
      </c>
      <c r="L44" s="27">
        <f t="shared" si="2"/>
        <v>306.64757364167338</v>
      </c>
      <c r="M44" s="27">
        <f t="shared" si="2"/>
        <v>410.42684833820454</v>
      </c>
    </row>
    <row r="45" spans="1:13" x14ac:dyDescent="0.25">
      <c r="A45" s="14" t="s">
        <v>25</v>
      </c>
      <c r="B45" s="27">
        <f t="shared" si="3"/>
        <v>70.689918423013438</v>
      </c>
      <c r="C45" s="27">
        <f t="shared" si="3"/>
        <v>53.157626708607644</v>
      </c>
      <c r="D45" s="27">
        <f>D15/D30</f>
        <v>186.49591906465466</v>
      </c>
      <c r="E45" s="27">
        <f t="shared" ref="E45:M48" si="4">E15/E30</f>
        <v>174.10729448573159</v>
      </c>
      <c r="F45" s="27">
        <f t="shared" si="4"/>
        <v>112.95735651562484</v>
      </c>
      <c r="G45" s="27">
        <f>G15/G30</f>
        <v>1930.3571285418207</v>
      </c>
      <c r="H45" s="27">
        <f t="shared" si="4"/>
        <v>463.37720228976087</v>
      </c>
      <c r="I45" s="27">
        <f t="shared" si="4"/>
        <v>544.55018079853483</v>
      </c>
      <c r="J45" s="27">
        <f t="shared" si="4"/>
        <v>202.35198846390529</v>
      </c>
      <c r="K45" s="27">
        <f t="shared" si="4"/>
        <v>120.45471989659397</v>
      </c>
      <c r="L45" s="27">
        <f t="shared" si="4"/>
        <v>43.798463632604353</v>
      </c>
      <c r="M45" s="27">
        <f t="shared" si="2"/>
        <v>100.77423487560021</v>
      </c>
    </row>
    <row r="46" spans="1:13" x14ac:dyDescent="0.25">
      <c r="A46" s="14" t="s">
        <v>21</v>
      </c>
      <c r="B46" s="27">
        <f t="shared" si="3"/>
        <v>69.542233615028977</v>
      </c>
      <c r="C46" s="27">
        <f t="shared" si="3"/>
        <v>50.772773519808652</v>
      </c>
      <c r="D46" s="27">
        <f>D16/D31</f>
        <v>52.437581523846646</v>
      </c>
      <c r="E46" s="27">
        <f>E16/E31</f>
        <v>56.268662275415906</v>
      </c>
      <c r="F46" s="27">
        <f>F16/F31</f>
        <v>34.571118269713367</v>
      </c>
      <c r="G46" s="27">
        <f>G16/G31</f>
        <v>38.104872511343203</v>
      </c>
      <c r="H46" s="27">
        <f t="shared" si="4"/>
        <v>35.656100626825626</v>
      </c>
      <c r="I46" s="27">
        <f t="shared" si="4"/>
        <v>27.922534362846896</v>
      </c>
      <c r="J46" s="27">
        <f t="shared" si="4"/>
        <v>29.488456239654969</v>
      </c>
      <c r="K46" s="27">
        <f t="shared" si="4"/>
        <v>50.918016335003664</v>
      </c>
      <c r="L46" s="27">
        <f t="shared" si="4"/>
        <v>29.393888544518482</v>
      </c>
      <c r="M46" s="27">
        <f t="shared" si="4"/>
        <v>20.100559438973281</v>
      </c>
    </row>
    <row r="47" spans="1:13" x14ac:dyDescent="0.25">
      <c r="A47" s="19" t="s">
        <v>22</v>
      </c>
      <c r="B47" s="27">
        <f t="shared" si="3"/>
        <v>62.835092225918245</v>
      </c>
      <c r="C47" s="27">
        <f t="shared" si="3"/>
        <v>45.681216156043888</v>
      </c>
      <c r="D47" s="27">
        <f t="shared" si="3"/>
        <v>48.341224776348994</v>
      </c>
      <c r="E47" s="27">
        <f t="shared" si="3"/>
        <v>54.583569683791751</v>
      </c>
      <c r="F47" s="27">
        <f t="shared" si="3"/>
        <v>33.106433959555794</v>
      </c>
      <c r="G47" s="27">
        <f t="shared" si="3"/>
        <v>37.413033717208776</v>
      </c>
      <c r="H47" s="27">
        <f t="shared" si="3"/>
        <v>32.603379580550062</v>
      </c>
      <c r="I47" s="27">
        <f t="shared" si="3"/>
        <v>24.900260817216996</v>
      </c>
      <c r="J47" s="27">
        <f t="shared" si="3"/>
        <v>27.6319150331129</v>
      </c>
      <c r="K47" s="27">
        <f t="shared" si="3"/>
        <v>33.35468945109541</v>
      </c>
      <c r="L47" s="27">
        <f t="shared" si="3"/>
        <v>26.796703571753866</v>
      </c>
      <c r="M47" s="27">
        <f t="shared" si="4"/>
        <v>13.676686476829056</v>
      </c>
    </row>
    <row r="48" spans="1:13" x14ac:dyDescent="0.25">
      <c r="A48" s="26" t="s">
        <v>28</v>
      </c>
      <c r="B48" s="29">
        <f t="shared" si="3"/>
        <v>64.595445057284607</v>
      </c>
      <c r="C48" s="29">
        <f t="shared" si="3"/>
        <v>52.691498680081231</v>
      </c>
      <c r="D48" s="29">
        <f t="shared" si="3"/>
        <v>54.072636782301259</v>
      </c>
      <c r="E48" s="29">
        <f t="shared" si="3"/>
        <v>56.660311991331525</v>
      </c>
      <c r="F48" s="29">
        <f t="shared" si="3"/>
        <v>57.905205360379561</v>
      </c>
      <c r="G48" s="29">
        <f t="shared" si="3"/>
        <v>63.086742545302499</v>
      </c>
      <c r="H48" s="29">
        <f t="shared" si="3"/>
        <v>66.034245896574518</v>
      </c>
      <c r="I48" s="29">
        <f t="shared" si="3"/>
        <v>66.546290105100411</v>
      </c>
      <c r="J48" s="29">
        <f t="shared" si="3"/>
        <v>76.716484651392634</v>
      </c>
      <c r="K48" s="29">
        <f t="shared" si="3"/>
        <v>80.912350128058819</v>
      </c>
      <c r="L48" s="29">
        <f t="shared" si="3"/>
        <v>89.057436983321679</v>
      </c>
      <c r="M48" s="29">
        <f t="shared" si="4"/>
        <v>99.83145868733385</v>
      </c>
    </row>
    <row r="49" spans="1:12" x14ac:dyDescent="0.25">
      <c r="L49" s="30"/>
    </row>
    <row r="50" spans="1:12" x14ac:dyDescent="0.25">
      <c r="A50" s="193" t="s">
        <v>29</v>
      </c>
      <c r="B50" s="31"/>
      <c r="C50" s="31"/>
    </row>
    <row r="52" spans="1:12" x14ac:dyDescent="0.25">
      <c r="A52" s="341" t="s">
        <v>267</v>
      </c>
      <c r="B52" s="83"/>
      <c r="C52" s="83"/>
      <c r="D52" s="83"/>
      <c r="E52" s="83"/>
      <c r="F52" s="83"/>
    </row>
  </sheetData>
  <mergeCells count="1">
    <mergeCell ref="A2:M2"/>
  </mergeCells>
  <pageMargins left="0.25" right="0.25" top="0.75" bottom="0.75" header="0.3" footer="0.3"/>
  <pageSetup paperSize="5" scale="62" orientation="landscape" r:id="rId1"/>
  <headerFooter>
    <oddHeader>&amp;LENVIRONMENTAL COMMISSIONER OF ONTARIO INFORMATION REQUEST TO THE IESO - Annual Energy Conservation Progress Report – 2018</oddHeader>
    <oddFooter>&amp;LCONFIDENTIAL DRAFT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
  <sheetViews>
    <sheetView tabSelected="1" workbookViewId="0"/>
  </sheetViews>
  <sheetFormatPr defaultRowHeight="15" x14ac:dyDescent="0.25"/>
  <cols>
    <col min="1" max="1" width="24.85546875" customWidth="1"/>
  </cols>
  <sheetData>
    <row r="1" spans="1:13" s="2" customFormat="1" x14ac:dyDescent="0.25">
      <c r="A1" s="201" t="s">
        <v>202</v>
      </c>
      <c r="B1" s="202"/>
      <c r="C1" s="202"/>
      <c r="D1" s="202"/>
      <c r="E1" s="202"/>
      <c r="F1" s="202"/>
      <c r="G1" s="202"/>
      <c r="H1" s="202"/>
      <c r="I1" s="202"/>
      <c r="J1" s="202"/>
      <c r="K1" s="202"/>
      <c r="L1" s="202"/>
      <c r="M1" s="203"/>
    </row>
    <row r="2" spans="1:13" s="2" customFormat="1" ht="35.25" customHeight="1" x14ac:dyDescent="0.25">
      <c r="A2" s="266" t="s">
        <v>203</v>
      </c>
      <c r="B2" s="267"/>
      <c r="C2" s="267"/>
      <c r="D2" s="267"/>
      <c r="E2" s="267"/>
      <c r="F2" s="267"/>
      <c r="G2" s="267"/>
      <c r="H2" s="267"/>
      <c r="I2" s="267"/>
      <c r="J2" s="267"/>
      <c r="K2" s="267"/>
      <c r="L2" s="267"/>
      <c r="M2" s="268"/>
    </row>
    <row r="3" spans="1:13" s="2" customFormat="1" x14ac:dyDescent="0.25">
      <c r="A3" s="206"/>
      <c r="B3" s="206"/>
      <c r="C3" s="206"/>
      <c r="D3" s="206"/>
      <c r="E3" s="206"/>
      <c r="F3" s="206"/>
      <c r="G3" s="206"/>
      <c r="H3" s="206"/>
      <c r="I3" s="206"/>
      <c r="J3" s="206"/>
      <c r="K3" s="206"/>
      <c r="L3" s="206"/>
      <c r="M3" s="206"/>
    </row>
    <row r="4" spans="1:13" x14ac:dyDescent="0.25">
      <c r="A4" s="38" t="s">
        <v>30</v>
      </c>
      <c r="B4" s="42"/>
      <c r="C4" s="42"/>
      <c r="D4" s="42"/>
      <c r="E4" s="42"/>
      <c r="F4" s="42"/>
      <c r="G4" s="42"/>
      <c r="H4" s="42"/>
      <c r="I4" s="42"/>
      <c r="J4" s="42"/>
      <c r="K4" s="42"/>
      <c r="L4" s="42"/>
    </row>
    <row r="5" spans="1:13" x14ac:dyDescent="0.25">
      <c r="A5" s="39"/>
      <c r="B5" s="43">
        <v>2006</v>
      </c>
      <c r="C5" s="43">
        <v>2007</v>
      </c>
      <c r="D5" s="43">
        <v>2008</v>
      </c>
      <c r="E5" s="43">
        <v>2009</v>
      </c>
      <c r="F5" s="43">
        <v>2010</v>
      </c>
      <c r="G5" s="43">
        <v>2011</v>
      </c>
      <c r="H5" s="43">
        <v>2012</v>
      </c>
      <c r="I5" s="43">
        <v>2013</v>
      </c>
      <c r="J5" s="43">
        <v>2014</v>
      </c>
      <c r="K5" s="43">
        <v>2015</v>
      </c>
      <c r="L5" s="43">
        <v>2016</v>
      </c>
    </row>
    <row r="6" spans="1:13" x14ac:dyDescent="0.25">
      <c r="A6" s="40" t="s">
        <v>31</v>
      </c>
      <c r="B6" s="44">
        <v>1.6207808803868258</v>
      </c>
      <c r="C6" s="44">
        <v>3.4256612566003524</v>
      </c>
      <c r="D6" s="44">
        <v>3.8683064567897403</v>
      </c>
      <c r="E6" s="44">
        <v>4.5774401453451299</v>
      </c>
      <c r="F6" s="44">
        <v>4.9890405519828365</v>
      </c>
      <c r="G6" s="44">
        <v>5.6891811930977934</v>
      </c>
      <c r="H6" s="44">
        <v>6.2719412687470513</v>
      </c>
      <c r="I6" s="44">
        <v>7.1381506045158654</v>
      </c>
      <c r="J6" s="44">
        <v>8.1351858181293437</v>
      </c>
      <c r="K6" s="44">
        <v>9.3081938723428621</v>
      </c>
      <c r="L6" s="44">
        <v>9.4014026882950912</v>
      </c>
    </row>
    <row r="7" spans="1:13" x14ac:dyDescent="0.25">
      <c r="A7" s="40" t="s">
        <v>32</v>
      </c>
      <c r="B7" s="44">
        <v>0</v>
      </c>
      <c r="C7" s="44">
        <v>7.5317882823131871E-2</v>
      </c>
      <c r="D7" s="44">
        <v>0.16905914538205738</v>
      </c>
      <c r="E7" s="44">
        <v>0.28149451499010281</v>
      </c>
      <c r="F7" s="44">
        <v>0.45001220574550782</v>
      </c>
      <c r="G7" s="44">
        <v>1.0119478602592233</v>
      </c>
      <c r="H7" s="44">
        <v>1.6</v>
      </c>
      <c r="I7" s="44">
        <v>1.7780466802484287</v>
      </c>
      <c r="J7" s="44">
        <v>3.1357935099460152</v>
      </c>
      <c r="K7" s="44">
        <v>4.2217702748095736</v>
      </c>
      <c r="L7" s="44">
        <v>5.1719343746252759</v>
      </c>
    </row>
    <row r="8" spans="1:13" x14ac:dyDescent="0.25">
      <c r="A8" s="41" t="s">
        <v>33</v>
      </c>
      <c r="B8" s="44">
        <v>1.6207808803868258</v>
      </c>
      <c r="C8" s="44">
        <v>3.5009791394234844</v>
      </c>
      <c r="D8" s="44">
        <v>4.0373656021717981</v>
      </c>
      <c r="E8" s="44">
        <v>4.8589346603352324</v>
      </c>
      <c r="F8" s="44">
        <v>5.4390527577283443</v>
      </c>
      <c r="G8" s="44">
        <v>6.7011290533570165</v>
      </c>
      <c r="H8" s="44">
        <v>7.8719412687470509</v>
      </c>
      <c r="I8" s="44">
        <v>8.9161972847642943</v>
      </c>
      <c r="J8" s="44">
        <v>11.270979328075359</v>
      </c>
      <c r="K8" s="44">
        <v>13.529964147152436</v>
      </c>
      <c r="L8" s="44">
        <v>14.573337062920366</v>
      </c>
    </row>
    <row r="9" spans="1:13" x14ac:dyDescent="0.25">
      <c r="A9" s="42"/>
      <c r="B9" s="42"/>
      <c r="C9" s="42"/>
      <c r="D9" s="42"/>
      <c r="E9" s="42"/>
      <c r="F9" s="42"/>
      <c r="G9" s="42"/>
      <c r="H9" s="42"/>
      <c r="I9" s="42"/>
      <c r="J9" s="42"/>
      <c r="K9" s="42"/>
      <c r="L9" s="42"/>
    </row>
    <row r="11" spans="1:13" x14ac:dyDescent="0.25">
      <c r="A11" s="10" t="s">
        <v>11</v>
      </c>
    </row>
    <row r="12" spans="1:13" x14ac:dyDescent="0.25">
      <c r="A12" s="39"/>
      <c r="B12" s="43">
        <v>2006</v>
      </c>
      <c r="C12" s="43">
        <v>2007</v>
      </c>
      <c r="D12" s="43">
        <v>2008</v>
      </c>
      <c r="E12" s="43">
        <v>2009</v>
      </c>
      <c r="F12" s="43">
        <v>2010</v>
      </c>
      <c r="G12" s="43">
        <v>2011</v>
      </c>
      <c r="H12" s="43">
        <v>2012</v>
      </c>
      <c r="I12" s="43">
        <v>2013</v>
      </c>
      <c r="J12" s="43">
        <v>2014</v>
      </c>
      <c r="K12" s="43">
        <v>2015</v>
      </c>
      <c r="L12" s="43">
        <v>2016</v>
      </c>
    </row>
    <row r="13" spans="1:13" ht="60" x14ac:dyDescent="0.25">
      <c r="A13" s="45" t="s">
        <v>38</v>
      </c>
      <c r="B13" s="36">
        <v>36.379790259999993</v>
      </c>
      <c r="C13" s="36">
        <v>88.65264135999999</v>
      </c>
      <c r="D13" s="36">
        <v>148.36064680999999</v>
      </c>
      <c r="E13" s="36">
        <v>201.02544210000002</v>
      </c>
      <c r="F13" s="36">
        <v>259.14419720000001</v>
      </c>
      <c r="G13" s="36">
        <v>331.17068853000012</v>
      </c>
      <c r="H13" s="36">
        <v>335.50613661</v>
      </c>
      <c r="I13" s="36">
        <v>345.87381783999996</v>
      </c>
      <c r="J13" s="36">
        <v>341.52358863000001</v>
      </c>
      <c r="K13" s="36">
        <v>429.05099258999996</v>
      </c>
      <c r="L13" s="36">
        <v>307.03268725999993</v>
      </c>
    </row>
    <row r="16" spans="1:13" x14ac:dyDescent="0.25">
      <c r="A16" s="42" t="s">
        <v>34</v>
      </c>
    </row>
    <row r="17" spans="1:1" x14ac:dyDescent="0.25">
      <c r="A17" s="42" t="s">
        <v>36</v>
      </c>
    </row>
    <row r="18" spans="1:1" x14ac:dyDescent="0.25">
      <c r="A18" s="42" t="s">
        <v>35</v>
      </c>
    </row>
    <row r="19" spans="1:1" x14ac:dyDescent="0.25">
      <c r="A19" s="42" t="s">
        <v>37</v>
      </c>
    </row>
  </sheetData>
  <mergeCells count="1">
    <mergeCell ref="A2:M2"/>
  </mergeCells>
  <pageMargins left="0.25" right="0.25" top="0.75" bottom="0.75" header="0.3" footer="0.3"/>
  <pageSetup paperSize="5" orientation="landscape" r:id="rId1"/>
  <headerFooter>
    <oddHeader>&amp;LENVIRONMENTAL COMMISSIONER OF ONTARIO INFORMATION REQUEST TO THE IESO - Annual Energy Conservation Progress Report – 2018</oddHeader>
    <oddFooter>&amp;LCONFIDENTIAL DRAFT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workbookViewId="0"/>
  </sheetViews>
  <sheetFormatPr defaultRowHeight="15" x14ac:dyDescent="0.25"/>
  <cols>
    <col min="1" max="1" width="11.5703125" customWidth="1"/>
    <col min="2" max="5" width="13.5703125" customWidth="1"/>
    <col min="8" max="11" width="13.7109375" customWidth="1"/>
  </cols>
  <sheetData>
    <row r="1" spans="1:13" s="2" customFormat="1" x14ac:dyDescent="0.25">
      <c r="A1" s="201" t="s">
        <v>205</v>
      </c>
      <c r="B1" s="202"/>
      <c r="C1" s="202"/>
      <c r="D1" s="202"/>
      <c r="E1" s="202"/>
      <c r="F1" s="202"/>
      <c r="G1" s="202"/>
      <c r="H1" s="202"/>
      <c r="I1" s="202"/>
      <c r="J1" s="202"/>
      <c r="K1" s="202"/>
      <c r="L1" s="202"/>
      <c r="M1" s="203"/>
    </row>
    <row r="2" spans="1:13" s="2" customFormat="1" ht="52.5" customHeight="1" x14ac:dyDescent="0.25">
      <c r="A2" s="266" t="s">
        <v>206</v>
      </c>
      <c r="B2" s="267"/>
      <c r="C2" s="267"/>
      <c r="D2" s="267"/>
      <c r="E2" s="267"/>
      <c r="F2" s="267"/>
      <c r="G2" s="267"/>
      <c r="H2" s="267"/>
      <c r="I2" s="267"/>
      <c r="J2" s="267"/>
      <c r="K2" s="267"/>
      <c r="L2" s="267"/>
      <c r="M2" s="268"/>
    </row>
    <row r="3" spans="1:13" s="2" customFormat="1" x14ac:dyDescent="0.25">
      <c r="A3" s="206"/>
      <c r="B3" s="206"/>
      <c r="C3" s="206"/>
      <c r="D3" s="206"/>
      <c r="E3" s="206"/>
      <c r="F3" s="206"/>
      <c r="G3" s="206"/>
      <c r="H3" s="206"/>
      <c r="I3" s="206"/>
      <c r="J3" s="206"/>
      <c r="K3" s="206"/>
      <c r="L3" s="206"/>
      <c r="M3" s="206"/>
    </row>
    <row r="4" spans="1:13" ht="36.75" customHeight="1" x14ac:dyDescent="0.25">
      <c r="A4" s="269" t="s">
        <v>204</v>
      </c>
      <c r="B4" s="269"/>
      <c r="C4" s="269"/>
      <c r="D4" s="269"/>
      <c r="E4" s="269"/>
      <c r="F4" s="269"/>
      <c r="G4" s="269"/>
      <c r="H4" s="269"/>
      <c r="I4" s="269"/>
      <c r="J4" s="269"/>
      <c r="K4" s="269"/>
      <c r="L4" s="269"/>
    </row>
    <row r="5" spans="1:13" ht="15" customHeight="1" x14ac:dyDescent="0.25">
      <c r="A5" s="269"/>
      <c r="B5" s="269"/>
      <c r="C5" s="269"/>
      <c r="D5" s="269"/>
      <c r="E5" s="269"/>
      <c r="F5" s="269"/>
      <c r="G5" s="269"/>
      <c r="H5" s="269"/>
      <c r="I5" s="269"/>
      <c r="J5" s="269"/>
      <c r="K5" s="269"/>
      <c r="L5" s="269"/>
    </row>
    <row r="6" spans="1:13" ht="15" customHeight="1" x14ac:dyDescent="0.25">
      <c r="A6" s="269"/>
      <c r="B6" s="269"/>
      <c r="C6" s="269"/>
      <c r="D6" s="269"/>
      <c r="E6" s="269"/>
      <c r="F6" s="269"/>
      <c r="G6" s="269"/>
      <c r="H6" s="269"/>
      <c r="I6" s="269"/>
      <c r="J6" s="269"/>
      <c r="K6" s="269"/>
      <c r="L6" s="269"/>
    </row>
    <row r="7" spans="1:13" ht="15" customHeight="1" x14ac:dyDescent="0.25">
      <c r="A7" s="269"/>
      <c r="B7" s="269"/>
      <c r="C7" s="269"/>
      <c r="D7" s="269"/>
      <c r="E7" s="269"/>
      <c r="F7" s="269"/>
      <c r="G7" s="269"/>
      <c r="H7" s="269"/>
      <c r="I7" s="269"/>
      <c r="J7" s="269"/>
      <c r="K7" s="269"/>
      <c r="L7" s="269"/>
    </row>
    <row r="8" spans="1:13" ht="15" customHeight="1" x14ac:dyDescent="0.25">
      <c r="A8" s="269"/>
      <c r="B8" s="269"/>
      <c r="C8" s="269"/>
      <c r="D8" s="269"/>
      <c r="E8" s="269"/>
      <c r="F8" s="269"/>
      <c r="G8" s="269"/>
      <c r="H8" s="269"/>
      <c r="I8" s="269"/>
      <c r="J8" s="269"/>
      <c r="K8" s="269"/>
      <c r="L8" s="269"/>
    </row>
    <row r="9" spans="1:13" x14ac:dyDescent="0.25">
      <c r="A9" s="269"/>
      <c r="B9" s="269"/>
      <c r="C9" s="269"/>
      <c r="D9" s="269"/>
      <c r="E9" s="269"/>
      <c r="F9" s="269"/>
      <c r="G9" s="269"/>
      <c r="H9" s="269"/>
      <c r="I9" s="269"/>
      <c r="J9" s="269"/>
      <c r="K9" s="269"/>
      <c r="L9" s="269"/>
    </row>
    <row r="11" spans="1:13" x14ac:dyDescent="0.25">
      <c r="B11" s="270" t="s">
        <v>63</v>
      </c>
      <c r="C11" s="270"/>
      <c r="D11" s="270"/>
      <c r="E11" s="270"/>
      <c r="H11" s="270" t="s">
        <v>64</v>
      </c>
      <c r="I11" s="270"/>
      <c r="J11" s="270"/>
      <c r="K11" s="270"/>
    </row>
    <row r="12" spans="1:13" ht="30" x14ac:dyDescent="0.25">
      <c r="B12" s="68" t="s">
        <v>65</v>
      </c>
      <c r="C12" s="68" t="s">
        <v>66</v>
      </c>
      <c r="D12" s="68" t="s">
        <v>67</v>
      </c>
      <c r="E12" s="68" t="s">
        <v>68</v>
      </c>
      <c r="F12" s="45"/>
      <c r="G12" s="45"/>
      <c r="H12" s="68" t="s">
        <v>65</v>
      </c>
      <c r="I12" s="68" t="s">
        <v>66</v>
      </c>
      <c r="J12" s="68" t="s">
        <v>67</v>
      </c>
      <c r="K12" s="68" t="s">
        <v>68</v>
      </c>
    </row>
    <row r="13" spans="1:13" x14ac:dyDescent="0.25">
      <c r="A13" s="69" t="s">
        <v>33</v>
      </c>
      <c r="B13" s="70">
        <v>68</v>
      </c>
      <c r="C13" s="70">
        <v>52</v>
      </c>
      <c r="D13" s="70">
        <v>226</v>
      </c>
      <c r="E13" s="70">
        <v>204</v>
      </c>
      <c r="G13" s="69" t="s">
        <v>69</v>
      </c>
      <c r="H13" s="70">
        <v>0</v>
      </c>
      <c r="I13" s="70">
        <v>0</v>
      </c>
      <c r="J13" s="70">
        <v>10</v>
      </c>
      <c r="K13" s="70">
        <v>9</v>
      </c>
    </row>
    <row r="14" spans="1:13" x14ac:dyDescent="0.25">
      <c r="A14" s="69">
        <v>2005</v>
      </c>
      <c r="B14" s="70">
        <v>15</v>
      </c>
      <c r="C14" s="70">
        <v>12</v>
      </c>
      <c r="D14" s="70">
        <v>42</v>
      </c>
      <c r="E14" s="70">
        <v>35</v>
      </c>
      <c r="G14" s="69" t="s">
        <v>70</v>
      </c>
      <c r="H14" s="70">
        <v>0</v>
      </c>
      <c r="I14" s="70">
        <v>0</v>
      </c>
      <c r="J14" s="70">
        <v>3</v>
      </c>
      <c r="K14" s="70">
        <v>1</v>
      </c>
    </row>
    <row r="15" spans="1:13" x14ac:dyDescent="0.25">
      <c r="A15" s="69">
        <v>2006</v>
      </c>
      <c r="B15" s="70">
        <v>14</v>
      </c>
      <c r="C15" s="70">
        <v>14</v>
      </c>
      <c r="D15" s="70">
        <v>41</v>
      </c>
      <c r="E15" s="70">
        <v>40</v>
      </c>
      <c r="G15" s="69" t="s">
        <v>71</v>
      </c>
      <c r="H15" s="70">
        <v>1</v>
      </c>
      <c r="I15" s="70">
        <v>1</v>
      </c>
      <c r="J15" s="70">
        <v>15</v>
      </c>
      <c r="K15" s="70">
        <v>11</v>
      </c>
    </row>
    <row r="16" spans="1:13" x14ac:dyDescent="0.25">
      <c r="A16" s="69">
        <v>2007</v>
      </c>
      <c r="B16" s="70">
        <v>21</v>
      </c>
      <c r="C16" s="70">
        <v>17</v>
      </c>
      <c r="D16" s="70">
        <v>43</v>
      </c>
      <c r="E16" s="70">
        <v>42</v>
      </c>
      <c r="G16" s="69" t="s">
        <v>72</v>
      </c>
      <c r="H16" s="70">
        <v>0</v>
      </c>
      <c r="I16" s="70">
        <v>0</v>
      </c>
      <c r="J16" s="70">
        <v>17</v>
      </c>
      <c r="K16" s="70">
        <v>11</v>
      </c>
    </row>
    <row r="17" spans="1:11" x14ac:dyDescent="0.25">
      <c r="A17" s="69">
        <v>2008</v>
      </c>
      <c r="B17" s="70">
        <v>11</v>
      </c>
      <c r="C17" s="70">
        <v>5</v>
      </c>
      <c r="D17" s="70">
        <v>34</v>
      </c>
      <c r="E17" s="70">
        <v>26</v>
      </c>
      <c r="G17" s="69" t="s">
        <v>73</v>
      </c>
      <c r="H17" s="70">
        <v>3</v>
      </c>
      <c r="I17" s="70">
        <v>1</v>
      </c>
      <c r="J17" s="70">
        <v>19</v>
      </c>
      <c r="K17" s="70">
        <v>17</v>
      </c>
    </row>
    <row r="18" spans="1:11" x14ac:dyDescent="0.25">
      <c r="A18" s="69">
        <v>2009</v>
      </c>
      <c r="B18" s="70">
        <v>5</v>
      </c>
      <c r="C18" s="70">
        <v>2</v>
      </c>
      <c r="D18" s="70">
        <v>17</v>
      </c>
      <c r="E18" s="70">
        <v>15</v>
      </c>
      <c r="G18" s="69" t="s">
        <v>74</v>
      </c>
      <c r="H18" s="70">
        <v>10</v>
      </c>
      <c r="I18" s="70">
        <v>5</v>
      </c>
      <c r="J18" s="70">
        <v>40</v>
      </c>
      <c r="K18" s="70">
        <v>38</v>
      </c>
    </row>
    <row r="19" spans="1:11" x14ac:dyDescent="0.25">
      <c r="A19" s="69">
        <v>2010</v>
      </c>
      <c r="B19" s="70">
        <v>2</v>
      </c>
      <c r="C19" s="70">
        <v>2</v>
      </c>
      <c r="D19" s="70">
        <v>12</v>
      </c>
      <c r="E19" s="70">
        <v>12</v>
      </c>
      <c r="G19" s="69" t="s">
        <v>75</v>
      </c>
      <c r="H19" s="70">
        <v>15</v>
      </c>
      <c r="I19" s="70">
        <v>12</v>
      </c>
      <c r="J19" s="70">
        <v>28</v>
      </c>
      <c r="K19" s="70">
        <v>28</v>
      </c>
    </row>
    <row r="20" spans="1:11" x14ac:dyDescent="0.25">
      <c r="A20" s="69">
        <v>2011</v>
      </c>
      <c r="B20" s="70">
        <v>0</v>
      </c>
      <c r="C20" s="70">
        <v>0</v>
      </c>
      <c r="D20" s="70">
        <v>1</v>
      </c>
      <c r="E20" s="70">
        <v>0</v>
      </c>
      <c r="G20" s="69" t="s">
        <v>76</v>
      </c>
      <c r="H20" s="70">
        <v>8</v>
      </c>
      <c r="I20" s="70">
        <v>6</v>
      </c>
      <c r="J20" s="70">
        <v>23</v>
      </c>
      <c r="K20" s="70">
        <v>23</v>
      </c>
    </row>
    <row r="21" spans="1:11" x14ac:dyDescent="0.25">
      <c r="A21" s="69">
        <v>2012</v>
      </c>
      <c r="B21" s="70">
        <v>0</v>
      </c>
      <c r="C21" s="70">
        <v>0</v>
      </c>
      <c r="D21" s="70">
        <v>2</v>
      </c>
      <c r="E21" s="70">
        <v>1</v>
      </c>
      <c r="G21" s="69" t="s">
        <v>77</v>
      </c>
      <c r="H21" s="70">
        <v>13</v>
      </c>
      <c r="I21" s="70">
        <v>13</v>
      </c>
      <c r="J21" s="70">
        <v>29</v>
      </c>
      <c r="K21" s="70">
        <v>28</v>
      </c>
    </row>
    <row r="22" spans="1:11" x14ac:dyDescent="0.25">
      <c r="A22" s="69">
        <v>2013</v>
      </c>
      <c r="B22" s="70">
        <v>0</v>
      </c>
      <c r="C22" s="70">
        <v>0</v>
      </c>
      <c r="D22" s="70">
        <v>0</v>
      </c>
      <c r="E22" s="70">
        <v>0</v>
      </c>
      <c r="G22" s="69" t="s">
        <v>78</v>
      </c>
      <c r="H22" s="70">
        <v>2</v>
      </c>
      <c r="I22" s="70">
        <v>2</v>
      </c>
      <c r="J22" s="70">
        <v>15</v>
      </c>
      <c r="K22" s="70">
        <v>14</v>
      </c>
    </row>
    <row r="23" spans="1:11" x14ac:dyDescent="0.25">
      <c r="A23" s="69">
        <v>2014</v>
      </c>
      <c r="B23" s="70">
        <v>0</v>
      </c>
      <c r="C23" s="70">
        <v>0</v>
      </c>
      <c r="D23" s="70">
        <v>3</v>
      </c>
      <c r="E23" s="70">
        <v>3</v>
      </c>
      <c r="G23" s="69" t="s">
        <v>79</v>
      </c>
      <c r="H23" s="70">
        <v>9</v>
      </c>
      <c r="I23" s="70">
        <v>8</v>
      </c>
      <c r="J23" s="70">
        <v>16</v>
      </c>
      <c r="K23" s="70">
        <v>14</v>
      </c>
    </row>
    <row r="24" spans="1:11" x14ac:dyDescent="0.25">
      <c r="A24" s="69">
        <v>2015</v>
      </c>
      <c r="B24" s="70">
        <v>0</v>
      </c>
      <c r="C24" s="70">
        <v>0</v>
      </c>
      <c r="D24" s="70">
        <v>7</v>
      </c>
      <c r="E24" s="70">
        <v>7</v>
      </c>
      <c r="G24" s="71" t="s">
        <v>80</v>
      </c>
      <c r="H24" s="70">
        <v>7</v>
      </c>
      <c r="I24" s="70">
        <v>4</v>
      </c>
      <c r="J24" s="70">
        <v>11</v>
      </c>
      <c r="K24" s="70">
        <v>10</v>
      </c>
    </row>
    <row r="25" spans="1:11" x14ac:dyDescent="0.25">
      <c r="A25" s="69">
        <v>2016</v>
      </c>
      <c r="B25" s="70">
        <v>0</v>
      </c>
      <c r="C25" s="70">
        <v>0</v>
      </c>
      <c r="D25" s="70">
        <v>8</v>
      </c>
      <c r="E25" s="70">
        <v>8</v>
      </c>
    </row>
    <row r="26" spans="1:11" x14ac:dyDescent="0.25">
      <c r="A26" s="71">
        <v>2017</v>
      </c>
      <c r="B26" s="70">
        <v>0</v>
      </c>
      <c r="C26" s="70">
        <v>0</v>
      </c>
      <c r="D26" s="70">
        <v>16</v>
      </c>
      <c r="E26" s="70">
        <v>15</v>
      </c>
    </row>
  </sheetData>
  <mergeCells count="4">
    <mergeCell ref="A4:L9"/>
    <mergeCell ref="B11:E11"/>
    <mergeCell ref="H11:K11"/>
    <mergeCell ref="A2:M2"/>
  </mergeCells>
  <pageMargins left="0.25" right="0.25" top="0.75" bottom="0.75" header="0.3" footer="0.3"/>
  <pageSetup paperSize="5" scale="45" orientation="landscape" r:id="rId1"/>
  <headerFooter>
    <oddHeader>&amp;LENVIRONMENTAL COMMISSIONER OF ONTARIO INFORMATION REQUEST TO THE IESO - Annual Energy Conservation Progress Report – 2018</oddHeader>
    <oddFooter>&amp;LCONFIDENTIAL DRAFT</oddFooter>
  </headerFooter>
  <rowBreaks count="2" manualBreakCount="2">
    <brk id="27" max="16383" man="1"/>
    <brk id="50"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1"/>
  <sheetViews>
    <sheetView workbookViewId="0">
      <pane ySplit="5" topLeftCell="A6" activePane="bottomLeft" state="frozen"/>
      <selection activeCell="R11" sqref="R11"/>
      <selection pane="bottomLeft"/>
    </sheetView>
  </sheetViews>
  <sheetFormatPr defaultColWidth="8.85546875" defaultRowHeight="15" x14ac:dyDescent="0.25"/>
  <cols>
    <col min="1" max="1" width="29.5703125" style="42" customWidth="1"/>
    <col min="2" max="20" width="8.140625" style="42" customWidth="1"/>
    <col min="21" max="21" width="13.85546875" style="42" bestFit="1" customWidth="1"/>
    <col min="22" max="16384" width="8.85546875" style="42"/>
  </cols>
  <sheetData>
    <row r="1" spans="1:21" s="2" customFormat="1" x14ac:dyDescent="0.25">
      <c r="A1" s="201" t="s">
        <v>207</v>
      </c>
      <c r="B1" s="202"/>
      <c r="C1" s="202"/>
      <c r="D1" s="202"/>
      <c r="E1" s="202"/>
      <c r="F1" s="202"/>
      <c r="G1" s="202"/>
      <c r="H1" s="202"/>
      <c r="I1" s="202"/>
      <c r="J1" s="202"/>
      <c r="K1" s="202"/>
      <c r="L1" s="202"/>
      <c r="M1" s="203"/>
    </row>
    <row r="2" spans="1:21" s="2" customFormat="1" ht="52.5" customHeight="1" x14ac:dyDescent="0.25">
      <c r="A2" s="266" t="s">
        <v>208</v>
      </c>
      <c r="B2" s="267"/>
      <c r="C2" s="267"/>
      <c r="D2" s="267"/>
      <c r="E2" s="267"/>
      <c r="F2" s="267"/>
      <c r="G2" s="267"/>
      <c r="H2" s="267"/>
      <c r="I2" s="267"/>
      <c r="J2" s="267"/>
      <c r="K2" s="267"/>
      <c r="L2" s="267"/>
      <c r="M2" s="268"/>
    </row>
    <row r="3" spans="1:21" s="2" customFormat="1" x14ac:dyDescent="0.25">
      <c r="A3" s="206"/>
      <c r="B3" s="206"/>
      <c r="C3" s="206"/>
      <c r="D3" s="206"/>
      <c r="E3" s="206"/>
      <c r="F3" s="206"/>
      <c r="G3" s="206"/>
      <c r="H3" s="206"/>
      <c r="I3" s="206"/>
      <c r="J3" s="206"/>
      <c r="K3" s="206"/>
      <c r="L3" s="206"/>
      <c r="M3" s="206"/>
    </row>
    <row r="4" spans="1:21" ht="14.45" x14ac:dyDescent="0.3">
      <c r="A4" s="60" t="s">
        <v>50</v>
      </c>
      <c r="B4" s="61"/>
      <c r="C4" s="61"/>
      <c r="D4" s="61"/>
      <c r="E4" s="61"/>
      <c r="F4" s="61"/>
      <c r="G4" s="61"/>
      <c r="H4" s="61"/>
      <c r="I4" s="61"/>
      <c r="J4" s="61"/>
      <c r="K4" s="61"/>
      <c r="L4" s="61"/>
      <c r="M4" s="61"/>
      <c r="N4" s="61"/>
      <c r="O4" s="61"/>
      <c r="P4" s="61"/>
      <c r="Q4" s="61"/>
      <c r="R4" s="61"/>
      <c r="S4" s="61"/>
      <c r="T4" s="61"/>
    </row>
    <row r="5" spans="1:21" s="62" customFormat="1" ht="14.45" x14ac:dyDescent="0.3">
      <c r="B5" s="62">
        <v>2017</v>
      </c>
      <c r="C5" s="62">
        <v>2018</v>
      </c>
      <c r="D5" s="62">
        <v>2019</v>
      </c>
      <c r="E5" s="62">
        <v>2020</v>
      </c>
      <c r="F5" s="62">
        <v>2021</v>
      </c>
      <c r="G5" s="62">
        <v>2022</v>
      </c>
      <c r="H5" s="62">
        <v>2023</v>
      </c>
      <c r="I5" s="62">
        <v>2024</v>
      </c>
      <c r="J5" s="62">
        <v>2025</v>
      </c>
      <c r="K5" s="62">
        <v>2026</v>
      </c>
      <c r="L5" s="62">
        <v>2027</v>
      </c>
      <c r="M5" s="62">
        <v>2028</v>
      </c>
      <c r="N5" s="62">
        <v>2029</v>
      </c>
      <c r="O5" s="62">
        <v>2030</v>
      </c>
      <c r="P5" s="62">
        <v>2031</v>
      </c>
      <c r="Q5" s="62">
        <v>2032</v>
      </c>
      <c r="R5" s="62">
        <v>2033</v>
      </c>
      <c r="S5" s="62">
        <v>2034</v>
      </c>
      <c r="T5" s="62">
        <v>2035</v>
      </c>
    </row>
    <row r="6" spans="1:21" ht="14.45" x14ac:dyDescent="0.3">
      <c r="A6" s="63" t="s">
        <v>51</v>
      </c>
      <c r="B6" s="64">
        <v>6.5273125963051939</v>
      </c>
      <c r="C6" s="64">
        <v>5.2347259929927192</v>
      </c>
      <c r="D6" s="64">
        <v>7.4392627071707498</v>
      </c>
      <c r="E6" s="64">
        <v>6.2606039736519481</v>
      </c>
      <c r="F6" s="64">
        <v>3.0087420130746199</v>
      </c>
      <c r="G6" s="64">
        <v>2.0146781308924728</v>
      </c>
      <c r="H6" s="64">
        <v>0.58484443316217616</v>
      </c>
      <c r="I6" s="64">
        <v>2.9805204690967901</v>
      </c>
      <c r="J6" s="64">
        <v>0.29526747711401952</v>
      </c>
      <c r="K6" s="64">
        <v>0.58215702416370285</v>
      </c>
      <c r="L6" s="64">
        <v>0.58590987371220238</v>
      </c>
      <c r="M6" s="64">
        <v>0.92637203973890114</v>
      </c>
      <c r="N6" s="64">
        <v>0.89663669956145087</v>
      </c>
      <c r="O6" s="64">
        <v>0.75845709080457602</v>
      </c>
      <c r="P6" s="64">
        <v>0.40316460379475905</v>
      </c>
      <c r="Q6" s="64">
        <v>0.7122685570966506</v>
      </c>
      <c r="R6" s="64">
        <v>0.8568615397687529</v>
      </c>
      <c r="S6" s="64">
        <v>1.0863315324854588</v>
      </c>
      <c r="T6" s="64">
        <v>0.6840622552276765</v>
      </c>
      <c r="U6" s="63"/>
    </row>
    <row r="7" spans="1:21" ht="14.45" x14ac:dyDescent="0.3">
      <c r="B7" s="65"/>
      <c r="C7" s="65"/>
      <c r="D7" s="65"/>
      <c r="E7" s="65"/>
      <c r="F7" s="65"/>
      <c r="G7" s="65"/>
      <c r="H7" s="65"/>
      <c r="I7" s="65"/>
      <c r="J7" s="65"/>
      <c r="K7" s="65"/>
      <c r="L7" s="65"/>
      <c r="M7" s="65"/>
      <c r="N7" s="65"/>
      <c r="O7" s="65"/>
      <c r="P7" s="65"/>
      <c r="Q7" s="65"/>
      <c r="R7" s="65"/>
      <c r="S7" s="65"/>
      <c r="T7" s="65"/>
      <c r="U7" s="65"/>
    </row>
    <row r="8" spans="1:21" ht="14.45" x14ac:dyDescent="0.3">
      <c r="B8" s="66"/>
      <c r="C8" s="66"/>
      <c r="D8" s="66"/>
      <c r="E8" s="66"/>
      <c r="F8" s="66"/>
      <c r="G8" s="66"/>
      <c r="H8" s="66"/>
      <c r="I8" s="66"/>
      <c r="J8" s="66"/>
      <c r="K8" s="66"/>
      <c r="L8" s="66"/>
      <c r="M8" s="66"/>
      <c r="N8" s="66"/>
      <c r="O8" s="66"/>
      <c r="P8" s="66"/>
      <c r="Q8" s="66"/>
      <c r="R8" s="66"/>
      <c r="S8" s="66"/>
      <c r="T8" s="66"/>
    </row>
    <row r="11" spans="1:21" x14ac:dyDescent="0.25">
      <c r="A11" s="67"/>
      <c r="B11" s="67"/>
    </row>
  </sheetData>
  <mergeCells count="1">
    <mergeCell ref="A2:M2"/>
  </mergeCells>
  <pageMargins left="0.25" right="0.25" top="0.75" bottom="0.75" header="0.3" footer="0.3"/>
  <pageSetup paperSize="5" scale="93" orientation="landscape" r:id="rId1"/>
  <headerFooter>
    <oddHeader>&amp;LENVIRONMENTAL COMMISSIONER OF ONTARIO INFORMATION REQUEST TO THE IESO - Annual Energy Conservation Progress Report – 2018</oddHeader>
    <oddFooter>&amp;LCONFIDENTIAL DRAFT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7"/>
  <sheetViews>
    <sheetView workbookViewId="0"/>
  </sheetViews>
  <sheetFormatPr defaultRowHeight="15" x14ac:dyDescent="0.25"/>
  <cols>
    <col min="1" max="1" width="33.42578125" customWidth="1"/>
    <col min="2" max="6" width="9.42578125" customWidth="1"/>
    <col min="7" max="7" width="9.5703125" bestFit="1" customWidth="1"/>
  </cols>
  <sheetData>
    <row r="1" spans="1:15" s="2" customFormat="1" x14ac:dyDescent="0.25">
      <c r="A1" s="201" t="s">
        <v>209</v>
      </c>
      <c r="B1" s="202"/>
      <c r="C1" s="202"/>
      <c r="D1" s="202"/>
      <c r="E1" s="202"/>
      <c r="F1" s="202"/>
      <c r="G1" s="202"/>
      <c r="H1" s="203"/>
      <c r="I1" s="202"/>
      <c r="J1" s="202"/>
      <c r="K1" s="202"/>
      <c r="L1" s="202"/>
      <c r="M1" s="203"/>
    </row>
    <row r="2" spans="1:15" s="2" customFormat="1" ht="40.5" customHeight="1" x14ac:dyDescent="0.25">
      <c r="A2" s="266" t="s">
        <v>210</v>
      </c>
      <c r="B2" s="267"/>
      <c r="C2" s="267"/>
      <c r="D2" s="267"/>
      <c r="E2" s="267"/>
      <c r="F2" s="267"/>
      <c r="G2" s="267"/>
      <c r="H2" s="267"/>
      <c r="I2" s="267"/>
      <c r="J2" s="267"/>
      <c r="K2" s="267"/>
      <c r="L2" s="267"/>
      <c r="M2" s="268"/>
    </row>
    <row r="3" spans="1:15" s="2" customFormat="1" ht="15.75" thickBot="1" x14ac:dyDescent="0.3">
      <c r="A3" s="206"/>
      <c r="B3" s="206"/>
      <c r="C3" s="206"/>
      <c r="D3" s="206"/>
      <c r="E3" s="206"/>
      <c r="F3" s="206"/>
      <c r="G3" s="206"/>
      <c r="H3" s="206"/>
      <c r="I3" s="206"/>
      <c r="J3" s="206"/>
      <c r="K3" s="206"/>
      <c r="L3" s="206"/>
      <c r="M3" s="206"/>
    </row>
    <row r="4" spans="1:15" ht="15.75" thickBot="1" x14ac:dyDescent="0.3">
      <c r="A4" s="73"/>
      <c r="B4" s="74">
        <v>2013</v>
      </c>
      <c r="C4" s="74">
        <v>2014</v>
      </c>
      <c r="D4" s="74">
        <v>2015</v>
      </c>
      <c r="E4" s="74">
        <v>2016</v>
      </c>
      <c r="F4" s="75">
        <v>2017</v>
      </c>
      <c r="G4" s="76" t="s">
        <v>33</v>
      </c>
    </row>
    <row r="5" spans="1:15" ht="15.75" thickBot="1" x14ac:dyDescent="0.3">
      <c r="A5" s="77" t="s">
        <v>81</v>
      </c>
      <c r="B5" s="78">
        <v>94.442348591799671</v>
      </c>
      <c r="C5" s="78">
        <v>106.37662478</v>
      </c>
      <c r="D5" s="78">
        <v>148.5164855553258</v>
      </c>
      <c r="E5" s="78">
        <v>341.26562002000003</v>
      </c>
      <c r="F5" s="79">
        <v>375.68403747144737</v>
      </c>
      <c r="G5" s="80">
        <v>1066.2851164185729</v>
      </c>
    </row>
    <row r="6" spans="1:15" x14ac:dyDescent="0.25">
      <c r="B6" s="72"/>
      <c r="C6" s="72"/>
      <c r="D6" s="72"/>
      <c r="E6" s="72"/>
      <c r="F6" s="72"/>
      <c r="G6" s="72"/>
    </row>
    <row r="7" spans="1:15" x14ac:dyDescent="0.25">
      <c r="A7" s="194" t="s">
        <v>82</v>
      </c>
      <c r="B7" s="82"/>
      <c r="C7" s="82"/>
      <c r="D7" s="82"/>
      <c r="E7" s="82"/>
      <c r="F7" s="82"/>
      <c r="G7" s="82"/>
      <c r="H7" s="83"/>
      <c r="I7" s="83"/>
      <c r="J7" s="83"/>
      <c r="K7" s="83"/>
      <c r="L7" s="83"/>
      <c r="M7" s="83"/>
      <c r="N7" s="83"/>
      <c r="O7" s="83"/>
    </row>
    <row r="8" spans="1:15" x14ac:dyDescent="0.25">
      <c r="A8" s="55" t="s">
        <v>83</v>
      </c>
      <c r="B8" s="59"/>
      <c r="C8" s="59"/>
      <c r="D8" s="59"/>
      <c r="E8" s="59"/>
      <c r="F8" s="59"/>
      <c r="G8" s="59"/>
    </row>
    <row r="9" spans="1:15" x14ac:dyDescent="0.25">
      <c r="A9" s="55" t="s">
        <v>84</v>
      </c>
      <c r="B9" s="59"/>
      <c r="C9" s="59"/>
      <c r="D9" s="59"/>
      <c r="E9" s="59"/>
      <c r="F9" s="59"/>
      <c r="G9" s="59"/>
    </row>
    <row r="10" spans="1:15" x14ac:dyDescent="0.25">
      <c r="A10" s="55"/>
    </row>
    <row r="11" spans="1:15" x14ac:dyDescent="0.25">
      <c r="A11" s="55" t="s">
        <v>85</v>
      </c>
    </row>
    <row r="12" spans="1:15" x14ac:dyDescent="0.25">
      <c r="A12" s="195" t="s">
        <v>86</v>
      </c>
    </row>
    <row r="13" spans="1:15" x14ac:dyDescent="0.25">
      <c r="A13" s="195" t="s">
        <v>87</v>
      </c>
    </row>
    <row r="14" spans="1:15" x14ac:dyDescent="0.25">
      <c r="A14" s="195" t="s">
        <v>88</v>
      </c>
    </row>
    <row r="17" spans="1:1" x14ac:dyDescent="0.25">
      <c r="A17" s="81"/>
    </row>
  </sheetData>
  <mergeCells count="1">
    <mergeCell ref="A2:M2"/>
  </mergeCells>
  <pageMargins left="0.25" right="0.25" top="0.75" bottom="0.75" header="0.3" footer="0.3"/>
  <pageSetup paperSize="5" scale="99" orientation="landscape" r:id="rId1"/>
  <headerFooter>
    <oddHeader>&amp;LENVIRONMENTAL COMMISSIONER OF ONTARIO INFORMATION REQUEST TO THE IESO - Annual Energy Conservation Progress Report – 2018</oddHeader>
    <oddFooter>&amp;LCONFIDENTIAL DRAFT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
  <sheetViews>
    <sheetView workbookViewId="0"/>
  </sheetViews>
  <sheetFormatPr defaultRowHeight="15" x14ac:dyDescent="0.25"/>
  <cols>
    <col min="1" max="1" width="20.42578125" customWidth="1"/>
    <col min="2" max="2" width="18.140625" customWidth="1"/>
    <col min="3" max="3" width="18.28515625" customWidth="1"/>
    <col min="4" max="4" width="19.85546875" customWidth="1"/>
    <col min="5" max="5" width="35.5703125" customWidth="1"/>
  </cols>
  <sheetData>
    <row r="1" spans="1:13" s="2" customFormat="1" x14ac:dyDescent="0.25">
      <c r="A1" s="201" t="s">
        <v>211</v>
      </c>
      <c r="B1" s="202"/>
      <c r="C1" s="202"/>
      <c r="D1" s="202"/>
      <c r="E1" s="202"/>
      <c r="F1" s="203"/>
    </row>
    <row r="2" spans="1:13" s="2" customFormat="1" ht="47.25" customHeight="1" x14ac:dyDescent="0.25">
      <c r="A2" s="266" t="s">
        <v>183</v>
      </c>
      <c r="B2" s="267"/>
      <c r="C2" s="267"/>
      <c r="D2" s="267"/>
      <c r="E2" s="267"/>
      <c r="F2" s="268"/>
      <c r="G2" s="206"/>
      <c r="H2" s="206"/>
      <c r="I2" s="206"/>
      <c r="J2" s="206"/>
      <c r="K2" s="206"/>
      <c r="L2" s="206"/>
      <c r="M2" s="206"/>
    </row>
    <row r="3" spans="1:13" s="2" customFormat="1" ht="15.75" thickBot="1" x14ac:dyDescent="0.3">
      <c r="A3" s="206"/>
      <c r="B3" s="206"/>
      <c r="C3" s="206"/>
      <c r="D3" s="206"/>
      <c r="E3" s="206"/>
      <c r="F3" s="206"/>
      <c r="G3" s="206"/>
      <c r="H3" s="206"/>
      <c r="I3" s="206"/>
      <c r="J3" s="206"/>
      <c r="K3" s="206"/>
      <c r="L3" s="206"/>
      <c r="M3" s="206"/>
    </row>
    <row r="4" spans="1:13" ht="59.25" customHeight="1" thickBot="1" x14ac:dyDescent="0.3">
      <c r="A4" s="271" t="s">
        <v>114</v>
      </c>
      <c r="B4" s="273" t="s">
        <v>184</v>
      </c>
      <c r="C4" s="274"/>
      <c r="D4" s="275" t="s">
        <v>185</v>
      </c>
      <c r="E4" s="275" t="s">
        <v>186</v>
      </c>
    </row>
    <row r="5" spans="1:13" ht="15.75" thickBot="1" x14ac:dyDescent="0.3">
      <c r="A5" s="272"/>
      <c r="B5" s="176" t="s">
        <v>187</v>
      </c>
      <c r="C5" s="176" t="s">
        <v>188</v>
      </c>
      <c r="D5" s="276"/>
      <c r="E5" s="276"/>
    </row>
    <row r="6" spans="1:13" ht="15.75" thickBot="1" x14ac:dyDescent="0.3">
      <c r="A6" s="177">
        <v>2005</v>
      </c>
      <c r="B6" s="178">
        <v>0</v>
      </c>
      <c r="C6" s="178">
        <v>640</v>
      </c>
      <c r="D6" s="178">
        <v>24</v>
      </c>
      <c r="E6" s="178">
        <v>664</v>
      </c>
    </row>
    <row r="7" spans="1:13" ht="15.75" thickBot="1" x14ac:dyDescent="0.3">
      <c r="A7" s="177">
        <v>2006</v>
      </c>
      <c r="B7" s="178">
        <v>0</v>
      </c>
      <c r="C7" s="178">
        <v>520</v>
      </c>
      <c r="D7" s="178">
        <v>37</v>
      </c>
      <c r="E7" s="178">
        <v>557</v>
      </c>
    </row>
    <row r="8" spans="1:13" ht="15.75" thickBot="1" x14ac:dyDescent="0.3">
      <c r="A8" s="177">
        <v>2007</v>
      </c>
      <c r="B8" s="178">
        <v>0</v>
      </c>
      <c r="C8" s="178">
        <v>594</v>
      </c>
      <c r="D8" s="178">
        <v>39</v>
      </c>
      <c r="E8" s="178">
        <v>633</v>
      </c>
    </row>
    <row r="9" spans="1:13" ht="15.75" thickBot="1" x14ac:dyDescent="0.3">
      <c r="A9" s="177">
        <v>2008</v>
      </c>
      <c r="B9" s="178">
        <v>0</v>
      </c>
      <c r="C9" s="179">
        <v>1212</v>
      </c>
      <c r="D9" s="178">
        <v>84</v>
      </c>
      <c r="E9" s="179">
        <v>1296</v>
      </c>
    </row>
    <row r="10" spans="1:13" ht="15.75" thickBot="1" x14ac:dyDescent="0.3">
      <c r="A10" s="177">
        <v>2009</v>
      </c>
      <c r="B10" s="178">
        <v>-1</v>
      </c>
      <c r="C10" s="178">
        <v>297</v>
      </c>
      <c r="D10" s="178">
        <v>28</v>
      </c>
      <c r="E10" s="178">
        <v>324</v>
      </c>
    </row>
    <row r="11" spans="1:13" ht="15.75" thickBot="1" x14ac:dyDescent="0.3">
      <c r="A11" s="177">
        <v>2010</v>
      </c>
      <c r="B11" s="178">
        <v>-2</v>
      </c>
      <c r="C11" s="178">
        <v>570</v>
      </c>
      <c r="D11" s="178">
        <v>62</v>
      </c>
      <c r="E11" s="178">
        <v>629</v>
      </c>
    </row>
    <row r="12" spans="1:13" ht="15.75" thickBot="1" x14ac:dyDescent="0.3">
      <c r="A12" s="177">
        <v>2011</v>
      </c>
      <c r="B12" s="178">
        <v>-17</v>
      </c>
      <c r="C12" s="178">
        <v>435</v>
      </c>
      <c r="D12" s="178">
        <v>66</v>
      </c>
      <c r="E12" s="178">
        <v>484</v>
      </c>
    </row>
    <row r="13" spans="1:13" ht="15.75" thickBot="1" x14ac:dyDescent="0.3">
      <c r="A13" s="177">
        <v>2012</v>
      </c>
      <c r="B13" s="178">
        <v>-16</v>
      </c>
      <c r="C13" s="178">
        <v>385</v>
      </c>
      <c r="D13" s="178">
        <v>73</v>
      </c>
      <c r="E13" s="178">
        <v>441</v>
      </c>
    </row>
    <row r="14" spans="1:13" ht="15.75" thickBot="1" x14ac:dyDescent="0.3">
      <c r="A14" s="177">
        <v>2013</v>
      </c>
      <c r="B14" s="178">
        <v>-3</v>
      </c>
      <c r="C14" s="178">
        <v>511</v>
      </c>
      <c r="D14" s="178">
        <v>74</v>
      </c>
      <c r="E14" s="178">
        <v>582</v>
      </c>
    </row>
    <row r="15" spans="1:13" ht="15.75" thickBot="1" x14ac:dyDescent="0.3">
      <c r="A15" s="177">
        <v>2014</v>
      </c>
      <c r="B15" s="178">
        <v>-5</v>
      </c>
      <c r="C15" s="178">
        <v>641</v>
      </c>
      <c r="D15" s="178">
        <v>85</v>
      </c>
      <c r="E15" s="178">
        <v>721</v>
      </c>
    </row>
    <row r="16" spans="1:13" ht="15.75" thickBot="1" x14ac:dyDescent="0.3">
      <c r="A16" s="177">
        <v>2015</v>
      </c>
      <c r="B16" s="178">
        <v>-4</v>
      </c>
      <c r="C16" s="178">
        <v>609</v>
      </c>
      <c r="D16" s="178">
        <v>77</v>
      </c>
      <c r="E16" s="178">
        <v>682</v>
      </c>
    </row>
    <row r="17" spans="1:5" ht="15.75" thickBot="1" x14ac:dyDescent="0.3">
      <c r="A17" s="177">
        <v>2016</v>
      </c>
      <c r="B17" s="178">
        <v>-3</v>
      </c>
      <c r="C17" s="178">
        <v>506</v>
      </c>
      <c r="D17" s="178">
        <v>73</v>
      </c>
      <c r="E17" s="178">
        <v>576</v>
      </c>
    </row>
    <row r="18" spans="1:5" ht="15.75" thickBot="1" x14ac:dyDescent="0.3">
      <c r="A18" s="177" t="s">
        <v>189</v>
      </c>
      <c r="B18" s="178">
        <v>-4</v>
      </c>
      <c r="C18" s="178">
        <v>369</v>
      </c>
      <c r="D18" s="178">
        <v>65</v>
      </c>
      <c r="E18" s="178">
        <v>430</v>
      </c>
    </row>
    <row r="19" spans="1:5" x14ac:dyDescent="0.25">
      <c r="A19" s="180" t="s">
        <v>190</v>
      </c>
    </row>
  </sheetData>
  <mergeCells count="5">
    <mergeCell ref="A2:F2"/>
    <mergeCell ref="A4:A5"/>
    <mergeCell ref="B4:C4"/>
    <mergeCell ref="D4:D5"/>
    <mergeCell ref="E4:E5"/>
  </mergeCells>
  <pageMargins left="0.25" right="0.25" top="0.75" bottom="0.75" header="0.3" footer="0.3"/>
  <pageSetup paperSize="5" orientation="landscape" r:id="rId1"/>
  <headerFooter>
    <oddHeader>&amp;LENVIRONMENTAL COMMISSIONER OF ONTARIO INFORMATION REQUEST TO THE IESO - Annual Energy Conservation Progress Report – 2018</oddHeader>
    <oddFooter>&amp;LCONFIDENTIAL DRAFT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13</vt:i4>
      </vt:variant>
    </vt:vector>
  </HeadingPairs>
  <TitlesOfParts>
    <vt:vector size="29" baseType="lpstr">
      <vt:lpstr>2</vt:lpstr>
      <vt:lpstr>13</vt:lpstr>
      <vt:lpstr>14</vt:lpstr>
      <vt:lpstr>14a</vt:lpstr>
      <vt:lpstr>14b</vt:lpstr>
      <vt:lpstr>17a</vt:lpstr>
      <vt:lpstr>23</vt:lpstr>
      <vt:lpstr>26</vt:lpstr>
      <vt:lpstr>30</vt:lpstr>
      <vt:lpstr>32</vt:lpstr>
      <vt:lpstr>46</vt:lpstr>
      <vt:lpstr>49</vt:lpstr>
      <vt:lpstr>52</vt:lpstr>
      <vt:lpstr>53</vt:lpstr>
      <vt:lpstr>60</vt:lpstr>
      <vt:lpstr>66</vt:lpstr>
      <vt:lpstr>'14'!Print_Area</vt:lpstr>
      <vt:lpstr>'14a'!Print_Area</vt:lpstr>
      <vt:lpstr>'14b'!Print_Area</vt:lpstr>
      <vt:lpstr>'2'!Print_Area</vt:lpstr>
      <vt:lpstr>'23'!Print_Area</vt:lpstr>
      <vt:lpstr>'30'!Print_Area</vt:lpstr>
      <vt:lpstr>'32'!Print_Area</vt:lpstr>
      <vt:lpstr>'46'!Print_Area</vt:lpstr>
      <vt:lpstr>'49'!Print_Area</vt:lpstr>
      <vt:lpstr>'52'!Print_Area</vt:lpstr>
      <vt:lpstr>'53'!Print_Area</vt:lpstr>
      <vt:lpstr>'60'!Print_Area</vt:lpstr>
      <vt:lpstr>'66'!Print_Area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Joyce Poon</dc:creator>
  <cp:lastModifiedBy>Barrett, David</cp:lastModifiedBy>
  <cp:lastPrinted>2018-01-11T17:25:41Z</cp:lastPrinted>
  <dcterms:created xsi:type="dcterms:W3CDTF">2017-11-30T19:31:27Z</dcterms:created>
  <dcterms:modified xsi:type="dcterms:W3CDTF">2018-01-12T18:58:48Z</dcterms:modified>
</cp:coreProperties>
</file>