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0485" activeTab="2"/>
  </bookViews>
  <sheets>
    <sheet name="Data" sheetId="1" r:id="rId1"/>
    <sheet name="Chart1" sheetId="5" r:id="rId2"/>
    <sheet name="Chart2" sheetId="4" r:id="rId3"/>
    <sheet name="Sheet2" sheetId="2" r:id="rId4"/>
    <sheet name="Sheet3" sheetId="3" r:id="rId5"/>
  </sheets>
  <calcPr calcId="145621" iterateDelta="1E-4"/>
  <oleSize ref="A1"/>
</workbook>
</file>

<file path=xl/sharedStrings.xml><?xml version="1.0" encoding="utf-8"?>
<sst xmlns="http://schemas.openxmlformats.org/spreadsheetml/2006/main" count="22" uniqueCount="22">
  <si>
    <t>Cost Increase 2006-2016</t>
  </si>
  <si>
    <t>RPP Cost / kWh</t>
  </si>
  <si>
    <t>Per Year</t>
  </si>
  <si>
    <t>Toronto Hydro</t>
  </si>
  <si>
    <t>Total</t>
  </si>
  <si>
    <t>Hydro Ottawa</t>
  </si>
  <si>
    <t>Hydro One R1</t>
  </si>
  <si>
    <t>Residential</t>
  </si>
  <si>
    <t>Horizon</t>
  </si>
  <si>
    <t>Powerstream - Markham</t>
  </si>
  <si>
    <t>Powerstream - Vaughan</t>
  </si>
  <si>
    <t>Enersource</t>
  </si>
  <si>
    <t>Hydro One Brampton</t>
  </si>
  <si>
    <t>London Hydro</t>
  </si>
  <si>
    <t>Niagara-on-the-Lake Hydro</t>
  </si>
  <si>
    <t>E.L.K. Energy</t>
  </si>
  <si>
    <t>Hydro One Brockville Acquired (UR)</t>
  </si>
  <si>
    <t>Hydro One Trenton Acquired (UR)</t>
  </si>
  <si>
    <t>Hydro One North Stormont Acquired (R1)</t>
  </si>
  <si>
    <t>Hydro One Arkona Acquired (R1)</t>
  </si>
  <si>
    <t>Simple average of increase in 750 kWh monthly bill 2006-2016 across LDCs, excluding 88 Hydro One acquired impacts.</t>
  </si>
  <si>
    <t>Avg LDC Monthly distribution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</si>
</sst>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2" fillId="0" borderId="0" applyBorder="0" applyProtection="0"/>
  </cellStyleXfs>
  <cellXfs count="3">
    <xf numFmtId="0" fontId="0" fillId="0" borderId="0" xfId="0"/>
    <xf numFmtId="164" fontId="0" fillId="0" borderId="0" xfId="0" applyNumberFormat="1"/>
    <xf numFmtId="164" fontId="0" fillId="0" borderId="0" xfId="1" applyNumberFormat="1" applyFont="1"/>
  </cellXfs>
  <cellStyles count="3">
    <cellStyle name="Normal" xfId="0" builtinId="0"/>
    <cellStyle name="Percent" xfId="1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 sz="1200" baseline="0"/>
              <a:t>Cost Increase 2006-2016: </a:t>
            </a:r>
          </a:p>
          <a:p>
            <a:pPr>
              <a:defRPr/>
            </a:pPr>
            <a:r>
              <a:rPr lang="en-CA" sz="1200" baseline="0"/>
              <a:t>LDC Typical Monthly Residential Bill and RPP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RPP Cost / kWh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Data!$B$4</c:f>
              <c:numCache>
                <c:formatCode>0.0%</c:formatCode>
                <c:ptCount val="1"/>
                <c:pt idx="0">
                  <c:v>0.78100000000000003</c:v>
                </c:pt>
              </c:numCache>
            </c:numRef>
          </c:val>
        </c:ser>
        <c:ser>
          <c:idx val="1"/>
          <c:order val="1"/>
          <c:tx>
            <c:strRef>
              <c:f>Data!$A$3</c:f>
              <c:strCache>
                <c:ptCount val="1"/>
                <c:pt idx="0">
                  <c:v>Avg LDC Monthly distribution bill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Data!$B$3</c:f>
              <c:numCache>
                <c:formatCode>0.0%</c:formatCode>
                <c:ptCount val="1"/>
                <c:pt idx="0">
                  <c:v>0.255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198912"/>
        <c:axId val="188200448"/>
      </c:barChart>
      <c:catAx>
        <c:axId val="188198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88200448"/>
        <c:crosses val="autoZero"/>
        <c:auto val="1"/>
        <c:lblAlgn val="ctr"/>
        <c:lblOffset val="100"/>
        <c:noMultiLvlLbl val="0"/>
      </c:catAx>
      <c:valAx>
        <c:axId val="1882004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881989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Selected Residential</a:t>
            </a:r>
            <a:r>
              <a:rPr lang="en-CA" baseline="0"/>
              <a:t> Distribution Bill Changes - 2006-2016</a:t>
            </a:r>
          </a:p>
          <a:p>
            <a:pPr>
              <a:defRPr/>
            </a:pPr>
            <a:r>
              <a:rPr lang="en-CA" baseline="0"/>
              <a:t>750 kWh per month </a:t>
            </a:r>
            <a:endParaRPr lang="en-CA"/>
          </a:p>
        </c:rich>
      </c:tx>
      <c:layout/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Data!$A$7</c:f>
              <c:strCache>
                <c:ptCount val="1"/>
                <c:pt idx="0">
                  <c:v>Hydro One Arkona Acquired (R1)</c:v>
                </c:pt>
              </c:strCache>
            </c:strRef>
          </c:tx>
          <c:invertIfNegative val="0"/>
          <c:val>
            <c:numRef>
              <c:f>Data!$B$7</c:f>
              <c:numCache>
                <c:formatCode>0.0%</c:formatCode>
                <c:ptCount val="1"/>
                <c:pt idx="0">
                  <c:v>2.6785835886959477</c:v>
                </c:pt>
              </c:numCache>
            </c:numRef>
          </c:val>
        </c:ser>
        <c:ser>
          <c:idx val="1"/>
          <c:order val="1"/>
          <c:tx>
            <c:strRef>
              <c:f>Data!$A$8</c:f>
              <c:strCache>
                <c:ptCount val="1"/>
                <c:pt idx="0">
                  <c:v>Hydro One North Stormont Acquired (R1)</c:v>
                </c:pt>
              </c:strCache>
            </c:strRef>
          </c:tx>
          <c:invertIfNegative val="0"/>
          <c:val>
            <c:numRef>
              <c:f>Data!$B$8</c:f>
              <c:numCache>
                <c:formatCode>0.0%</c:formatCode>
                <c:ptCount val="1"/>
                <c:pt idx="0">
                  <c:v>1.8446550816219056</c:v>
                </c:pt>
              </c:numCache>
            </c:numRef>
          </c:val>
        </c:ser>
        <c:ser>
          <c:idx val="2"/>
          <c:order val="2"/>
          <c:tx>
            <c:strRef>
              <c:f>Data!$A$9</c:f>
              <c:strCache>
                <c:ptCount val="1"/>
                <c:pt idx="0">
                  <c:v>Hydro One Trenton Acquired (UR)</c:v>
                </c:pt>
              </c:strCache>
            </c:strRef>
          </c:tx>
          <c:invertIfNegative val="0"/>
          <c:val>
            <c:numRef>
              <c:f>Data!$B$9</c:f>
              <c:numCache>
                <c:formatCode>0.0%</c:formatCode>
                <c:ptCount val="1"/>
                <c:pt idx="0">
                  <c:v>1.1553808948004836</c:v>
                </c:pt>
              </c:numCache>
            </c:numRef>
          </c:val>
        </c:ser>
        <c:ser>
          <c:idx val="3"/>
          <c:order val="3"/>
          <c:tx>
            <c:strRef>
              <c:f>Data!$A$10</c:f>
              <c:strCache>
                <c:ptCount val="1"/>
                <c:pt idx="0">
                  <c:v>Hydro One Brockville Acquired (UR)</c:v>
                </c:pt>
              </c:strCache>
            </c:strRef>
          </c:tx>
          <c:invertIfNegative val="0"/>
          <c:val>
            <c:numRef>
              <c:f>Data!$B$10</c:f>
              <c:numCache>
                <c:formatCode>0.0%</c:formatCode>
                <c:ptCount val="1"/>
                <c:pt idx="0">
                  <c:v>0.52382987817909821</c:v>
                </c:pt>
              </c:numCache>
            </c:numRef>
          </c:val>
        </c:ser>
        <c:ser>
          <c:idx val="7"/>
          <c:order val="4"/>
          <c:tx>
            <c:strRef>
              <c:f>Data!$A$11</c:f>
              <c:strCache>
                <c:ptCount val="1"/>
                <c:pt idx="0">
                  <c:v>Powerstream - Vaughan</c:v>
                </c:pt>
              </c:strCache>
            </c:strRef>
          </c:tx>
          <c:invertIfNegative val="0"/>
          <c:val>
            <c:numRef>
              <c:f>Data!$B$11</c:f>
              <c:numCache>
                <c:formatCode>0.0%</c:formatCode>
                <c:ptCount val="1"/>
                <c:pt idx="0">
                  <c:v>0.47978663672094335</c:v>
                </c:pt>
              </c:numCache>
            </c:numRef>
          </c:val>
        </c:ser>
        <c:ser>
          <c:idx val="4"/>
          <c:order val="5"/>
          <c:tx>
            <c:strRef>
              <c:f>Data!$A$12</c:f>
              <c:strCache>
                <c:ptCount val="1"/>
                <c:pt idx="0">
                  <c:v>Hydro One R1</c:v>
                </c:pt>
              </c:strCache>
            </c:strRef>
          </c:tx>
          <c:invertIfNegative val="0"/>
          <c:val>
            <c:numRef>
              <c:f>Data!$B$12</c:f>
              <c:numCache>
                <c:formatCode>0.0%</c:formatCode>
                <c:ptCount val="1"/>
                <c:pt idx="0">
                  <c:v>0.43194168323392956</c:v>
                </c:pt>
              </c:numCache>
            </c:numRef>
          </c:val>
        </c:ser>
        <c:ser>
          <c:idx val="5"/>
          <c:order val="6"/>
          <c:tx>
            <c:strRef>
              <c:f>Data!$A$13</c:f>
              <c:strCache>
                <c:ptCount val="1"/>
                <c:pt idx="0">
                  <c:v>Toronto Hydro</c:v>
                </c:pt>
              </c:strCache>
            </c:strRef>
          </c:tx>
          <c:invertIfNegative val="0"/>
          <c:val>
            <c:numRef>
              <c:f>Data!$B$13</c:f>
              <c:numCache>
                <c:formatCode>0.0%</c:formatCode>
                <c:ptCount val="1"/>
                <c:pt idx="0">
                  <c:v>0.42409021986353301</c:v>
                </c:pt>
              </c:numCache>
            </c:numRef>
          </c:val>
        </c:ser>
        <c:ser>
          <c:idx val="6"/>
          <c:order val="7"/>
          <c:tx>
            <c:strRef>
              <c:f>Data!$A$14</c:f>
              <c:strCache>
                <c:ptCount val="1"/>
                <c:pt idx="0">
                  <c:v>Powerstream - Markham</c:v>
                </c:pt>
              </c:strCache>
            </c:strRef>
          </c:tx>
          <c:invertIfNegative val="0"/>
          <c:val>
            <c:numRef>
              <c:f>Data!$B$14</c:f>
              <c:numCache>
                <c:formatCode>0.0%</c:formatCode>
                <c:ptCount val="1"/>
                <c:pt idx="0">
                  <c:v>0.38637559179379277</c:v>
                </c:pt>
              </c:numCache>
            </c:numRef>
          </c:val>
        </c:ser>
        <c:ser>
          <c:idx val="8"/>
          <c:order val="8"/>
          <c:tx>
            <c:strRef>
              <c:f>Data!$A$15</c:f>
              <c:strCache>
                <c:ptCount val="1"/>
                <c:pt idx="0">
                  <c:v>Horizon</c:v>
                </c:pt>
              </c:strCache>
            </c:strRef>
          </c:tx>
          <c:invertIfNegative val="0"/>
          <c:val>
            <c:numRef>
              <c:f>Data!$B$15</c:f>
              <c:numCache>
                <c:formatCode>0.0%</c:formatCode>
                <c:ptCount val="1"/>
                <c:pt idx="0">
                  <c:v>0.21699078812691908</c:v>
                </c:pt>
              </c:numCache>
            </c:numRef>
          </c:val>
        </c:ser>
        <c:ser>
          <c:idx val="9"/>
          <c:order val="9"/>
          <c:tx>
            <c:strRef>
              <c:f>Data!$A$16</c:f>
              <c:strCache>
                <c:ptCount val="1"/>
                <c:pt idx="0">
                  <c:v>Hydro Ottawa</c:v>
                </c:pt>
              </c:strCache>
            </c:strRef>
          </c:tx>
          <c:invertIfNegative val="0"/>
          <c:val>
            <c:numRef>
              <c:f>Data!$B$16</c:f>
              <c:numCache>
                <c:formatCode>0.0%</c:formatCode>
                <c:ptCount val="1"/>
                <c:pt idx="0">
                  <c:v>0.17801599644523458</c:v>
                </c:pt>
              </c:numCache>
            </c:numRef>
          </c:val>
        </c:ser>
        <c:ser>
          <c:idx val="10"/>
          <c:order val="10"/>
          <c:tx>
            <c:strRef>
              <c:f>Data!$A$18</c:f>
              <c:strCache>
                <c:ptCount val="1"/>
                <c:pt idx="0">
                  <c:v>London Hydro</c:v>
                </c:pt>
              </c:strCache>
            </c:strRef>
          </c:tx>
          <c:invertIfNegative val="0"/>
          <c:val>
            <c:numRef>
              <c:f>Data!$B$18</c:f>
              <c:numCache>
                <c:formatCode>0.0%</c:formatCode>
                <c:ptCount val="1"/>
                <c:pt idx="0">
                  <c:v>3.5582822085889587E-2</c:v>
                </c:pt>
              </c:numCache>
            </c:numRef>
          </c:val>
        </c:ser>
        <c:ser>
          <c:idx val="12"/>
          <c:order val="11"/>
          <c:tx>
            <c:strRef>
              <c:f>Data!$A$20</c:f>
              <c:strCache>
                <c:ptCount val="1"/>
                <c:pt idx="0">
                  <c:v>Niagara-on-the-Lake Hydro</c:v>
                </c:pt>
              </c:strCache>
            </c:strRef>
          </c:tx>
          <c:invertIfNegative val="0"/>
          <c:val>
            <c:numRef>
              <c:f>Data!$B$20</c:f>
              <c:numCache>
                <c:formatCode>0.0%</c:formatCode>
                <c:ptCount val="1"/>
                <c:pt idx="0">
                  <c:v>-6.9622507122507171E-2</c:v>
                </c:pt>
              </c:numCache>
            </c:numRef>
          </c:val>
        </c:ser>
        <c:ser>
          <c:idx val="13"/>
          <c:order val="12"/>
          <c:tx>
            <c:strRef>
              <c:f>Data!$A$21</c:f>
              <c:strCache>
                <c:ptCount val="1"/>
                <c:pt idx="0">
                  <c:v>E.L.K. Energy</c:v>
                </c:pt>
              </c:strCache>
            </c:strRef>
          </c:tx>
          <c:invertIfNegative val="0"/>
          <c:val>
            <c:numRef>
              <c:f>Data!$B$21</c:f>
              <c:numCache>
                <c:formatCode>0.0%</c:formatCode>
                <c:ptCount val="1"/>
                <c:pt idx="0">
                  <c:v>-0.17269824374667364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658240"/>
        <c:axId val="188855424"/>
      </c:barChart>
      <c:catAx>
        <c:axId val="193658240"/>
        <c:scaling>
          <c:orientation val="minMax"/>
        </c:scaling>
        <c:delete val="0"/>
        <c:axPos val="b"/>
        <c:majorTickMark val="out"/>
        <c:minorTickMark val="none"/>
        <c:tickLblPos val="nextTo"/>
        <c:crossAx val="188855424"/>
        <c:crosses val="autoZero"/>
        <c:auto val="1"/>
        <c:lblAlgn val="ctr"/>
        <c:lblOffset val="100"/>
        <c:noMultiLvlLbl val="0"/>
      </c:catAx>
      <c:valAx>
        <c:axId val="18885542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936582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805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6680" cy="628054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3" sqref="B3"/>
    </sheetView>
  </sheetViews>
  <sheetFormatPr defaultRowHeight="15" x14ac:dyDescent="0.25"/>
  <cols>
    <col min="1" max="1" width="38.140625" bestFit="1" customWidth="1"/>
  </cols>
  <sheetData>
    <row r="1" spans="1:4" x14ac:dyDescent="0.25">
      <c r="A1" t="s">
        <v>0</v>
      </c>
    </row>
    <row r="2" spans="1:4" x14ac:dyDescent="0.25">
      <c r="A2" t="s">
        <v>7</v>
      </c>
      <c r="B2" t="s">
        <v>4</v>
      </c>
      <c r="C2" t="s">
        <v>2</v>
      </c>
    </row>
    <row r="3" spans="1:4" x14ac:dyDescent="0.25">
      <c r="A3" t="s">
        <v>21</v>
      </c>
      <c r="B3" s="1">
        <v>0.255</v>
      </c>
      <c r="C3" s="1">
        <f>D3-1</f>
        <v>2.1331427320556262E-2</v>
      </c>
      <c r="D3">
        <f>(1.235)^(1/10)</f>
        <v>1.0213314273205563</v>
      </c>
    </row>
    <row r="4" spans="1:4" x14ac:dyDescent="0.25">
      <c r="A4" t="s">
        <v>1</v>
      </c>
      <c r="B4" s="1">
        <v>0.78100000000000003</v>
      </c>
      <c r="C4" s="1">
        <f>D4-1</f>
        <v>5.9415668962303547E-2</v>
      </c>
      <c r="D4">
        <f>1.781^(1/10)</f>
        <v>1.0594156689623035</v>
      </c>
    </row>
    <row r="5" spans="1:4" x14ac:dyDescent="0.25">
      <c r="B5" s="1"/>
      <c r="C5" s="1"/>
    </row>
    <row r="6" spans="1:4" x14ac:dyDescent="0.25">
      <c r="B6" s="1"/>
      <c r="C6" s="1"/>
    </row>
    <row r="7" spans="1:4" x14ac:dyDescent="0.25">
      <c r="A7" t="s">
        <v>19</v>
      </c>
      <c r="B7" s="2">
        <v>2.6785835886959477</v>
      </c>
      <c r="C7" s="2">
        <v>0.13911629089552013</v>
      </c>
    </row>
    <row r="8" spans="1:4" x14ac:dyDescent="0.25">
      <c r="A8" t="s">
        <v>18</v>
      </c>
      <c r="B8" s="2">
        <v>1.8446550816219056</v>
      </c>
      <c r="C8" s="2">
        <v>0.11020444422842623</v>
      </c>
    </row>
    <row r="9" spans="1:4" x14ac:dyDescent="0.25">
      <c r="A9" t="s">
        <v>17</v>
      </c>
      <c r="B9" s="2">
        <v>1.1553808948004836</v>
      </c>
      <c r="C9" s="2">
        <v>7.9822575532987328E-2</v>
      </c>
    </row>
    <row r="10" spans="1:4" x14ac:dyDescent="0.25">
      <c r="A10" t="s">
        <v>16</v>
      </c>
      <c r="B10" s="2">
        <v>0.52382987817909821</v>
      </c>
      <c r="C10" s="2">
        <v>4.3022431244911896E-2</v>
      </c>
    </row>
    <row r="11" spans="1:4" x14ac:dyDescent="0.25">
      <c r="A11" t="s">
        <v>10</v>
      </c>
      <c r="B11" s="2">
        <v>0.47978663672094335</v>
      </c>
      <c r="C11" s="2">
        <v>3.9967841770368384E-2</v>
      </c>
    </row>
    <row r="12" spans="1:4" x14ac:dyDescent="0.25">
      <c r="A12" t="s">
        <v>6</v>
      </c>
      <c r="B12" s="2">
        <v>0.43194168323392956</v>
      </c>
      <c r="C12" s="2">
        <v>3.6555435033642558E-2</v>
      </c>
    </row>
    <row r="13" spans="1:4" x14ac:dyDescent="0.25">
      <c r="A13" t="s">
        <v>3</v>
      </c>
      <c r="B13" s="2">
        <v>0.42409021986353301</v>
      </c>
      <c r="C13" s="2">
        <v>3.5985675249921689E-2</v>
      </c>
    </row>
    <row r="14" spans="1:4" x14ac:dyDescent="0.25">
      <c r="A14" t="s">
        <v>9</v>
      </c>
      <c r="B14" s="2">
        <v>0.38637559179379277</v>
      </c>
      <c r="C14" s="2">
        <v>3.3208785482772507E-2</v>
      </c>
    </row>
    <row r="15" spans="1:4" x14ac:dyDescent="0.25">
      <c r="A15" t="s">
        <v>8</v>
      </c>
      <c r="B15" s="2">
        <v>0.21699078812691908</v>
      </c>
      <c r="C15" s="2">
        <v>1.9832220912438414E-2</v>
      </c>
    </row>
    <row r="16" spans="1:4" x14ac:dyDescent="0.25">
      <c r="A16" t="s">
        <v>5</v>
      </c>
      <c r="B16" s="2">
        <v>0.17801599644523458</v>
      </c>
      <c r="C16" s="2">
        <v>1.6518106425186474E-2</v>
      </c>
    </row>
    <row r="17" spans="1:7" x14ac:dyDescent="0.25">
      <c r="A17" t="s">
        <v>11</v>
      </c>
      <c r="B17" s="2">
        <v>0.12080834998889634</v>
      </c>
      <c r="C17" s="2">
        <v>1.1470301762442681E-2</v>
      </c>
      <c r="G17" t="s">
        <v>20</v>
      </c>
    </row>
    <row r="18" spans="1:7" x14ac:dyDescent="0.25">
      <c r="A18" t="s">
        <v>13</v>
      </c>
      <c r="B18" s="2">
        <v>3.5582822085889587E-2</v>
      </c>
      <c r="C18" s="2">
        <v>3.5025578055978279E-3</v>
      </c>
    </row>
    <row r="19" spans="1:7" x14ac:dyDescent="0.25">
      <c r="A19" t="s">
        <v>12</v>
      </c>
      <c r="B19" s="2">
        <v>-1.4361920393928251E-3</v>
      </c>
      <c r="C19" s="2">
        <v>-1.4371210759533959E-4</v>
      </c>
    </row>
    <row r="20" spans="1:7" x14ac:dyDescent="0.25">
      <c r="A20" t="s">
        <v>14</v>
      </c>
      <c r="B20" s="2">
        <v>-6.9622507122507171E-2</v>
      </c>
      <c r="C20" s="2">
        <v>-7.1905105692452453E-3</v>
      </c>
    </row>
    <row r="21" spans="1:7" x14ac:dyDescent="0.25">
      <c r="A21" t="s">
        <v>15</v>
      </c>
      <c r="B21" s="2">
        <v>-0.17269824374667364</v>
      </c>
      <c r="C21" s="2">
        <v>-1.8779993514300486E-2</v>
      </c>
    </row>
    <row r="22" spans="1:7" x14ac:dyDescent="0.25">
      <c r="B22" s="2"/>
      <c r="C2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Data</vt:lpstr>
      <vt:lpstr>Sheet2</vt:lpstr>
      <vt:lpstr>Sheet3</vt:lpstr>
      <vt:lpstr>Chart1</vt:lpstr>
      <vt:lpstr>Chart2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Motluk, Stephen (ENERGY)</dc:creator>
  <cp:lastModifiedBy>Motluk, Stephen (ENERGY)</cp:lastModifiedBy>
  <dcterms:created xsi:type="dcterms:W3CDTF">2016-11-30T16:26:36Z</dcterms:created>
  <dcterms:modified xsi:type="dcterms:W3CDTF">2016-11-30T21:41:46Z</dcterms:modified>
</cp:coreProperties>
</file>