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8475" activeTab="1"/>
  </bookViews>
  <sheets>
    <sheet name="2905 (all items)" sheetId="4" r:id="rId1"/>
    <sheet name="2905 (only item 3)" sheetId="1" r:id="rId2"/>
  </sheets>
  <calcPr calcId="145621"/>
</workbook>
</file>

<file path=xl/calcChain.xml><?xml version="1.0" encoding="utf-8"?>
<calcChain xmlns="http://schemas.openxmlformats.org/spreadsheetml/2006/main">
  <c r="G15" i="4" l="1"/>
  <c r="H15" i="4"/>
  <c r="F15" i="4"/>
  <c r="G13" i="1" l="1"/>
  <c r="H13" i="1"/>
  <c r="F13" i="1"/>
  <c r="H35" i="4"/>
  <c r="H37" i="4" s="1"/>
  <c r="H39" i="4" s="1"/>
  <c r="H28" i="4"/>
  <c r="E16" i="4"/>
  <c r="H16" i="4"/>
  <c r="G16" i="4"/>
  <c r="F16" i="4"/>
  <c r="E15" i="4"/>
  <c r="H27" i="1"/>
  <c r="H29" i="1" s="1"/>
  <c r="H14" i="1"/>
  <c r="G14" i="1"/>
  <c r="F14" i="1"/>
  <c r="E14" i="1" l="1"/>
  <c r="E13" i="1"/>
</calcChain>
</file>

<file path=xl/sharedStrings.xml><?xml version="1.0" encoding="utf-8"?>
<sst xmlns="http://schemas.openxmlformats.org/spreadsheetml/2006/main" count="65" uniqueCount="32">
  <si>
    <t>MINISTRY OF ENERGY</t>
  </si>
  <si>
    <t>VOTE SUMMARY</t>
  </si>
  <si>
    <t>($)</t>
  </si>
  <si>
    <t>ITEM</t>
  </si>
  <si>
    <t>ITEM #</t>
  </si>
  <si>
    <t>Estimates 
2015-16</t>
  </si>
  <si>
    <t>OPERATING EXPENSE</t>
  </si>
  <si>
    <t>TOTAL OPERATING EXPENSE TO BE VOTED</t>
  </si>
  <si>
    <t xml:space="preserve">Total Operating Expense    </t>
  </si>
  <si>
    <t>STANDARD ACCOUNTS CLASSIFICATION</t>
  </si>
  <si>
    <t>VOTE-ITEM #</t>
  </si>
  <si>
    <t>STANDARD ACCOUNT BY ITEM AND SUB-ITEMS</t>
  </si>
  <si>
    <t xml:space="preserve">Transfer Payments </t>
  </si>
  <si>
    <t xml:space="preserve">Total Operating Expense to be Voted </t>
  </si>
  <si>
    <t>SUPPLEMENTARY ESTIMATES, 2016-17</t>
  </si>
  <si>
    <t>ELECTRICITY PRICE MITIGATION - VOTE 2905</t>
  </si>
  <si>
    <t>The Electricity Price Mitigation program helps Ontarians manage electricity costs.</t>
  </si>
  <si>
    <t>Supplementary Estimates 
2016-17</t>
  </si>
  <si>
    <t>Estimates 
2016-17</t>
  </si>
  <si>
    <t>Actual
2014-15</t>
  </si>
  <si>
    <t>-</t>
  </si>
  <si>
    <t>Ontario Clean Energy Benefit</t>
  </si>
  <si>
    <t>Northern Ontario Energy Credit</t>
  </si>
  <si>
    <t>Electricity Price Mitigation</t>
  </si>
  <si>
    <t>Total Operating Expense  for Electricity Price Mitigation</t>
  </si>
  <si>
    <t>2905-3</t>
  </si>
  <si>
    <t>2905-2</t>
  </si>
  <si>
    <t>TOTAL OPERATING EXPENSE FOR MINISTRY OF ENERGY</t>
  </si>
  <si>
    <t>Ontario Rebate for Electricity Consumers</t>
  </si>
  <si>
    <t>is enacted</t>
  </si>
  <si>
    <r>
      <t xml:space="preserve">The proposed </t>
    </r>
    <r>
      <rPr>
        <i/>
        <sz val="11"/>
        <color rgb="FFFF0000"/>
        <rFont val="Calibri"/>
        <family val="2"/>
        <scheme val="minor"/>
      </rPr>
      <t>Ontario Rebate for Electricity Consumers Act, 2016,</t>
    </r>
    <r>
      <rPr>
        <sz val="11"/>
        <color rgb="FFFF0000"/>
        <rFont val="Calibri"/>
        <family val="2"/>
        <scheme val="minor"/>
      </rPr>
      <t xml:space="preserve"> if it </t>
    </r>
  </si>
  <si>
    <r>
      <t xml:space="preserve">The proposed </t>
    </r>
    <r>
      <rPr>
        <i/>
        <sz val="11"/>
        <color theme="1"/>
        <rFont val="Calibri"/>
        <family val="2"/>
        <scheme val="minor"/>
      </rPr>
      <t>Ontario Rebate for Electricity Consumers Act, 2016,</t>
    </r>
    <r>
      <rPr>
        <sz val="11"/>
        <color theme="1"/>
        <rFont val="Calibri"/>
        <family val="2"/>
        <scheme val="minor"/>
      </rPr>
      <t xml:space="preserve"> if it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</si>
</sst>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/>
    <xf numFmtId="164" fontId="0" fillId="2" borderId="0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5" xfId="0" applyNumberFormat="1" applyFont="1" applyFill="1" applyBorder="1"/>
    <xf numFmtId="0" fontId="0" fillId="2" borderId="3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41" fontId="0" fillId="2" borderId="3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5" xfId="0" applyFont="1" applyFill="1" applyBorder="1"/>
    <xf numFmtId="41" fontId="0" fillId="2" borderId="5" xfId="0" applyNumberFormat="1" applyFont="1" applyFill="1" applyBorder="1" applyAlignment="1">
      <alignment horizontal="center"/>
    </xf>
    <xf numFmtId="3" fontId="0" fillId="2" borderId="0" xfId="0" applyNumberFormat="1" applyFont="1" applyFill="1"/>
    <xf numFmtId="0" fontId="0" fillId="2" borderId="2" xfId="0" applyFont="1" applyFill="1" applyBorder="1" applyAlignment="1">
      <alignment vertical="center"/>
    </xf>
    <xf numFmtId="3" fontId="0" fillId="2" borderId="0" xfId="0" applyNumberFormat="1" applyFont="1" applyFill="1" applyAlignment="1">
      <alignment vertical="center"/>
    </xf>
    <xf numFmtId="41" fontId="0" fillId="2" borderId="3" xfId="0" applyNumberFormat="1" applyFont="1" applyFill="1" applyBorder="1" applyAlignment="1">
      <alignment vertical="center"/>
    </xf>
    <xf numFmtId="41" fontId="0" fillId="2" borderId="0" xfId="0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zoomScaleNormal="100" zoomScaleSheetLayoutView="100" workbookViewId="0">
      <selection activeCell="P20" sqref="P20"/>
    </sheetView>
  </sheetViews>
  <sheetFormatPr defaultRowHeight="15" x14ac:dyDescent="0.25"/>
  <cols>
    <col min="1" max="1" width="10.28515625" style="16" customWidth="1"/>
    <col min="2" max="2" width="8" style="16" customWidth="1"/>
    <col min="3" max="3" width="6" style="16" customWidth="1"/>
    <col min="4" max="4" width="30.85546875" style="16" customWidth="1"/>
    <col min="5" max="5" width="14.28515625" style="16" customWidth="1"/>
    <col min="6" max="6" width="11.85546875" style="16" customWidth="1"/>
    <col min="7" max="7" width="13" style="16" customWidth="1"/>
    <col min="8" max="8" width="14.28515625" style="16" customWidth="1"/>
    <col min="9" max="16384" width="9.140625" style="16"/>
  </cols>
  <sheetData>
    <row r="1" spans="1:8" x14ac:dyDescent="0.25">
      <c r="A1" s="1" t="s">
        <v>14</v>
      </c>
      <c r="B1" s="1"/>
      <c r="C1" s="1"/>
      <c r="D1" s="1"/>
      <c r="E1" s="1"/>
      <c r="F1" s="1"/>
      <c r="G1" s="1" t="s">
        <v>0</v>
      </c>
      <c r="H1" s="1"/>
    </row>
    <row r="4" spans="1:8" x14ac:dyDescent="0.25">
      <c r="A4" s="2" t="s">
        <v>15</v>
      </c>
      <c r="B4" s="2"/>
      <c r="C4" s="2"/>
      <c r="D4" s="2"/>
    </row>
    <row r="6" spans="1:8" ht="24" customHeight="1" x14ac:dyDescent="0.25">
      <c r="A6" s="42" t="s">
        <v>16</v>
      </c>
      <c r="B6" s="42"/>
      <c r="C6" s="42"/>
      <c r="D6" s="42"/>
      <c r="E6" s="42"/>
      <c r="F6" s="42"/>
      <c r="G6" s="42"/>
      <c r="H6" s="42"/>
    </row>
    <row r="8" spans="1:8" x14ac:dyDescent="0.25">
      <c r="A8" s="43" t="s">
        <v>1</v>
      </c>
      <c r="B8" s="43"/>
      <c r="C8" s="43"/>
      <c r="D8" s="43"/>
      <c r="E8" s="43"/>
      <c r="F8" s="43"/>
      <c r="G8" s="43"/>
      <c r="H8" s="43"/>
    </row>
    <row r="9" spans="1:8" ht="15.75" thickBot="1" x14ac:dyDescent="0.3">
      <c r="A9" s="44" t="s">
        <v>2</v>
      </c>
      <c r="B9" s="44"/>
      <c r="C9" s="44"/>
      <c r="D9" s="44"/>
      <c r="E9" s="44"/>
      <c r="F9" s="44"/>
      <c r="G9" s="44"/>
      <c r="H9" s="44"/>
    </row>
    <row r="10" spans="1:8" s="17" customFormat="1" ht="45.75" thickBot="1" x14ac:dyDescent="0.3">
      <c r="A10" s="3" t="s">
        <v>4</v>
      </c>
      <c r="B10" s="3" t="s">
        <v>3</v>
      </c>
      <c r="C10" s="3"/>
      <c r="D10" s="3"/>
      <c r="E10" s="4" t="s">
        <v>17</v>
      </c>
      <c r="F10" s="4" t="s">
        <v>18</v>
      </c>
      <c r="G10" s="4" t="s">
        <v>5</v>
      </c>
      <c r="H10" s="4" t="s">
        <v>19</v>
      </c>
    </row>
    <row r="11" spans="1:8" s="17" customFormat="1" ht="23.25" customHeight="1" x14ac:dyDescent="0.25">
      <c r="B11" s="5" t="s">
        <v>6</v>
      </c>
      <c r="C11" s="5"/>
      <c r="D11" s="5"/>
    </row>
    <row r="12" spans="1:8" s="17" customFormat="1" ht="23.25" customHeight="1" x14ac:dyDescent="0.25">
      <c r="A12" s="18" t="s">
        <v>20</v>
      </c>
      <c r="B12" s="17" t="s">
        <v>21</v>
      </c>
      <c r="C12" s="5"/>
      <c r="D12" s="5"/>
      <c r="E12" s="27">
        <v>0</v>
      </c>
      <c r="F12" s="27">
        <v>0</v>
      </c>
      <c r="G12" s="25">
        <v>860000000</v>
      </c>
      <c r="H12" s="25">
        <v>1077960661</v>
      </c>
    </row>
    <row r="13" spans="1:8" s="17" customFormat="1" ht="23.25" customHeight="1" x14ac:dyDescent="0.25">
      <c r="A13" s="18">
        <v>2</v>
      </c>
      <c r="B13" s="17" t="s">
        <v>22</v>
      </c>
      <c r="C13" s="5"/>
      <c r="D13" s="5"/>
      <c r="F13" s="25">
        <v>26000000</v>
      </c>
      <c r="G13" s="25">
        <v>26000000</v>
      </c>
      <c r="H13" s="25">
        <v>24333870</v>
      </c>
    </row>
    <row r="14" spans="1:8" s="17" customFormat="1" ht="22.5" customHeight="1" thickBot="1" x14ac:dyDescent="0.3">
      <c r="A14" s="32">
        <v>3</v>
      </c>
      <c r="B14" s="33" t="s">
        <v>28</v>
      </c>
      <c r="C14" s="33"/>
      <c r="D14" s="33"/>
      <c r="E14" s="28">
        <v>300000000</v>
      </c>
      <c r="F14" s="26">
        <v>0</v>
      </c>
      <c r="G14" s="26">
        <v>0</v>
      </c>
      <c r="H14" s="26">
        <v>0</v>
      </c>
    </row>
    <row r="15" spans="1:8" s="17" customFormat="1" ht="23.25" customHeight="1" thickBot="1" x14ac:dyDescent="0.3">
      <c r="A15" s="18"/>
      <c r="B15" s="6" t="s">
        <v>7</v>
      </c>
      <c r="C15" s="14"/>
      <c r="D15" s="14"/>
      <c r="E15" s="12">
        <f>E14</f>
        <v>300000000</v>
      </c>
      <c r="F15" s="19">
        <f>SUM(F12:F14)</f>
        <v>26000000</v>
      </c>
      <c r="G15" s="19">
        <f t="shared" ref="G15:H15" si="0">SUM(G12:G14)</f>
        <v>886000000</v>
      </c>
      <c r="H15" s="19">
        <f t="shared" si="0"/>
        <v>1102294531</v>
      </c>
    </row>
    <row r="16" spans="1:8" ht="23.25" customHeight="1" x14ac:dyDescent="0.25">
      <c r="A16" s="20"/>
      <c r="B16" s="7" t="s">
        <v>8</v>
      </c>
      <c r="C16" s="21"/>
      <c r="D16" s="21"/>
      <c r="E16" s="13">
        <f>E14</f>
        <v>300000000</v>
      </c>
      <c r="F16" s="22">
        <f>F15</f>
        <v>26000000</v>
      </c>
      <c r="G16" s="22">
        <f t="shared" ref="G16:H16" si="1">G15</f>
        <v>886000000</v>
      </c>
      <c r="H16" s="22">
        <f t="shared" si="1"/>
        <v>1102294531</v>
      </c>
    </row>
    <row r="17" spans="1:8" x14ac:dyDescent="0.25">
      <c r="A17" s="20"/>
      <c r="F17" s="23"/>
      <c r="G17" s="23"/>
      <c r="H17" s="23"/>
    </row>
    <row r="18" spans="1:8" x14ac:dyDescent="0.25">
      <c r="A18" s="20"/>
    </row>
    <row r="20" spans="1:8" x14ac:dyDescent="0.25">
      <c r="A20" s="43" t="s">
        <v>9</v>
      </c>
      <c r="B20" s="43"/>
      <c r="C20" s="43"/>
      <c r="D20" s="43"/>
      <c r="E20" s="43"/>
      <c r="F20" s="43"/>
      <c r="G20" s="43"/>
      <c r="H20" s="43"/>
    </row>
    <row r="21" spans="1:8" ht="15.75" thickBot="1" x14ac:dyDescent="0.3">
      <c r="A21" s="44" t="s">
        <v>2</v>
      </c>
      <c r="B21" s="44"/>
      <c r="C21" s="44"/>
      <c r="D21" s="44"/>
      <c r="E21" s="44"/>
      <c r="F21" s="44"/>
      <c r="G21" s="44"/>
      <c r="H21" s="44"/>
    </row>
    <row r="22" spans="1:8" ht="36" customHeight="1" thickBot="1" x14ac:dyDescent="0.3">
      <c r="A22" s="4" t="s">
        <v>10</v>
      </c>
      <c r="B22" s="41" t="s">
        <v>11</v>
      </c>
      <c r="C22" s="41"/>
      <c r="D22" s="41"/>
      <c r="E22" s="41"/>
      <c r="F22" s="41"/>
      <c r="G22" s="41"/>
      <c r="H22" s="41"/>
    </row>
    <row r="23" spans="1:8" ht="26.25" customHeight="1" x14ac:dyDescent="0.25">
      <c r="A23" s="17"/>
      <c r="B23" s="5" t="s">
        <v>6</v>
      </c>
      <c r="C23" s="5"/>
      <c r="D23" s="5"/>
      <c r="E23" s="17"/>
      <c r="F23" s="17"/>
      <c r="G23" s="17"/>
      <c r="H23" s="17"/>
    </row>
    <row r="24" spans="1:8" ht="28.5" customHeight="1" x14ac:dyDescent="0.25">
      <c r="A24" s="18" t="s">
        <v>26</v>
      </c>
      <c r="B24" s="15" t="s">
        <v>22</v>
      </c>
      <c r="C24" s="15"/>
      <c r="D24" s="15"/>
      <c r="E24" s="15"/>
      <c r="F24" s="15"/>
      <c r="G24" s="15"/>
      <c r="H24" s="15"/>
    </row>
    <row r="25" spans="1:8" x14ac:dyDescent="0.25">
      <c r="A25" s="18"/>
      <c r="B25" s="15"/>
      <c r="C25" s="15" t="s">
        <v>12</v>
      </c>
      <c r="D25" s="15"/>
      <c r="E25" s="15"/>
      <c r="F25" s="15"/>
      <c r="G25" s="15"/>
      <c r="H25" s="15"/>
    </row>
    <row r="26" spans="1:8" x14ac:dyDescent="0.25">
      <c r="A26" s="18"/>
      <c r="B26" s="15"/>
      <c r="C26" s="15"/>
      <c r="D26" s="15" t="s">
        <v>22</v>
      </c>
      <c r="E26" s="15"/>
      <c r="F26" s="15"/>
      <c r="G26" s="15"/>
      <c r="H26" s="8">
        <v>26000000</v>
      </c>
    </row>
    <row r="27" spans="1:8" x14ac:dyDescent="0.25">
      <c r="A27" s="18"/>
      <c r="B27" s="15"/>
      <c r="C27" s="15"/>
      <c r="D27" s="15"/>
      <c r="E27" s="15"/>
      <c r="F27" s="15"/>
      <c r="G27" s="15"/>
      <c r="H27" s="15"/>
    </row>
    <row r="28" spans="1:8" s="17" customFormat="1" ht="25.5" customHeight="1" x14ac:dyDescent="0.25">
      <c r="A28" s="18"/>
      <c r="B28" s="9" t="s">
        <v>13</v>
      </c>
      <c r="C28" s="24"/>
      <c r="D28" s="24"/>
      <c r="E28" s="24"/>
      <c r="F28" s="24"/>
      <c r="G28" s="24"/>
      <c r="H28" s="10">
        <f>SUM(H25:H26)</f>
        <v>26000000</v>
      </c>
    </row>
    <row r="29" spans="1:8" s="17" customFormat="1" ht="4.5" customHeight="1" x14ac:dyDescent="0.25">
      <c r="A29" s="18"/>
      <c r="B29" s="11"/>
      <c r="C29" s="15"/>
      <c r="D29" s="15"/>
      <c r="E29" s="15"/>
      <c r="F29" s="15"/>
      <c r="G29" s="15"/>
      <c r="H29" s="11"/>
    </row>
    <row r="30" spans="1:8" ht="28.5" customHeight="1" x14ac:dyDescent="0.25">
      <c r="A30" s="32" t="s">
        <v>25</v>
      </c>
      <c r="B30" s="34" t="s">
        <v>28</v>
      </c>
      <c r="C30" s="34"/>
      <c r="D30" s="34"/>
      <c r="E30" s="34"/>
      <c r="F30" s="34"/>
      <c r="G30" s="34"/>
      <c r="H30" s="34"/>
    </row>
    <row r="31" spans="1:8" x14ac:dyDescent="0.25">
      <c r="A31" s="32"/>
      <c r="B31" s="34"/>
      <c r="C31" s="34" t="s">
        <v>12</v>
      </c>
      <c r="D31" s="34"/>
      <c r="E31" s="34"/>
      <c r="F31" s="34"/>
      <c r="G31" s="34"/>
      <c r="H31" s="34"/>
    </row>
    <row r="32" spans="1:8" x14ac:dyDescent="0.25">
      <c r="A32" s="32"/>
      <c r="B32" s="34"/>
      <c r="C32" s="34"/>
      <c r="D32" s="34" t="s">
        <v>30</v>
      </c>
      <c r="E32" s="34"/>
      <c r="F32" s="34"/>
      <c r="G32" s="34"/>
      <c r="H32" s="29">
        <v>300000000</v>
      </c>
    </row>
    <row r="33" spans="1:8" x14ac:dyDescent="0.25">
      <c r="A33" s="32"/>
      <c r="B33" s="34"/>
      <c r="C33" s="34"/>
      <c r="D33" s="34" t="s">
        <v>29</v>
      </c>
      <c r="E33" s="34"/>
      <c r="F33" s="34"/>
      <c r="G33" s="34"/>
      <c r="H33" s="29"/>
    </row>
    <row r="34" spans="1:8" x14ac:dyDescent="0.25">
      <c r="A34" s="32"/>
      <c r="B34" s="34"/>
      <c r="C34" s="34"/>
      <c r="D34" s="34"/>
      <c r="E34" s="34"/>
      <c r="F34" s="34"/>
      <c r="G34" s="34"/>
      <c r="H34" s="34"/>
    </row>
    <row r="35" spans="1:8" s="17" customFormat="1" ht="25.5" customHeight="1" x14ac:dyDescent="0.25">
      <c r="A35" s="32"/>
      <c r="B35" s="35" t="s">
        <v>13</v>
      </c>
      <c r="C35" s="36"/>
      <c r="D35" s="36"/>
      <c r="E35" s="36"/>
      <c r="F35" s="36"/>
      <c r="G35" s="36"/>
      <c r="H35" s="37">
        <f>SUM(H31:H32)</f>
        <v>300000000</v>
      </c>
    </row>
    <row r="36" spans="1:8" s="17" customFormat="1" ht="4.5" customHeight="1" x14ac:dyDescent="0.25">
      <c r="A36" s="32"/>
      <c r="B36" s="38"/>
      <c r="C36" s="34"/>
      <c r="D36" s="34"/>
      <c r="E36" s="34"/>
      <c r="F36" s="34"/>
      <c r="G36" s="34"/>
      <c r="H36" s="38"/>
    </row>
    <row r="37" spans="1:8" s="17" customFormat="1" ht="25.5" customHeight="1" x14ac:dyDescent="0.25">
      <c r="A37" s="32"/>
      <c r="B37" s="35" t="s">
        <v>24</v>
      </c>
      <c r="C37" s="36"/>
      <c r="D37" s="36"/>
      <c r="E37" s="36"/>
      <c r="F37" s="36"/>
      <c r="G37" s="36"/>
      <c r="H37" s="37">
        <f>SUM(H28,H35)</f>
        <v>326000000</v>
      </c>
    </row>
    <row r="38" spans="1:8" s="17" customFormat="1" ht="4.5" customHeight="1" x14ac:dyDescent="0.25">
      <c r="A38" s="39"/>
      <c r="B38" s="39"/>
      <c r="C38" s="39"/>
      <c r="D38" s="39"/>
      <c r="E38" s="39"/>
      <c r="F38" s="39"/>
      <c r="G38" s="39"/>
      <c r="H38" s="40"/>
    </row>
    <row r="39" spans="1:8" s="17" customFormat="1" ht="25.5" customHeight="1" x14ac:dyDescent="0.25">
      <c r="A39" s="32"/>
      <c r="B39" s="35" t="s">
        <v>27</v>
      </c>
      <c r="C39" s="36"/>
      <c r="D39" s="36"/>
      <c r="E39" s="36"/>
      <c r="F39" s="36"/>
      <c r="G39" s="36"/>
      <c r="H39" s="37">
        <f>H37</f>
        <v>326000000</v>
      </c>
    </row>
  </sheetData>
  <mergeCells count="6">
    <mergeCell ref="B22:H22"/>
    <mergeCell ref="A6:H6"/>
    <mergeCell ref="A8:H8"/>
    <mergeCell ref="A9:H9"/>
    <mergeCell ref="A20:H20"/>
    <mergeCell ref="A21:H21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="90" zoomScaleNormal="100" zoomScaleSheetLayoutView="90" workbookViewId="0">
      <selection activeCell="U20" sqref="U20"/>
    </sheetView>
  </sheetViews>
  <sheetFormatPr defaultRowHeight="15" x14ac:dyDescent="0.25"/>
  <cols>
    <col min="1" max="1" width="10.28515625" style="16" customWidth="1"/>
    <col min="2" max="2" width="8" style="16" customWidth="1"/>
    <col min="3" max="3" width="6" style="16" customWidth="1"/>
    <col min="4" max="4" width="30.85546875" style="16" customWidth="1"/>
    <col min="5" max="5" width="14.28515625" style="16" customWidth="1"/>
    <col min="6" max="6" width="11.85546875" style="16" customWidth="1"/>
    <col min="7" max="7" width="13" style="16" customWidth="1"/>
    <col min="8" max="8" width="14.28515625" style="16" customWidth="1"/>
    <col min="9" max="16384" width="9.140625" style="16"/>
  </cols>
  <sheetData>
    <row r="1" spans="1:8" x14ac:dyDescent="0.25">
      <c r="A1" s="1" t="s">
        <v>14</v>
      </c>
      <c r="B1" s="1"/>
      <c r="C1" s="1"/>
      <c r="D1" s="1"/>
      <c r="E1" s="1"/>
      <c r="F1" s="1"/>
      <c r="G1" s="1" t="s">
        <v>0</v>
      </c>
      <c r="H1" s="1"/>
    </row>
    <row r="4" spans="1:8" x14ac:dyDescent="0.25">
      <c r="A4" s="2" t="s">
        <v>15</v>
      </c>
      <c r="B4" s="2"/>
      <c r="C4" s="2"/>
      <c r="D4" s="2"/>
    </row>
    <row r="6" spans="1:8" ht="24" customHeight="1" x14ac:dyDescent="0.25">
      <c r="A6" s="42" t="s">
        <v>16</v>
      </c>
      <c r="B6" s="42"/>
      <c r="C6" s="42"/>
      <c r="D6" s="42"/>
      <c r="E6" s="42"/>
      <c r="F6" s="42"/>
      <c r="G6" s="42"/>
      <c r="H6" s="42"/>
    </row>
    <row r="8" spans="1:8" x14ac:dyDescent="0.25">
      <c r="A8" s="43" t="s">
        <v>1</v>
      </c>
      <c r="B8" s="43"/>
      <c r="C8" s="43"/>
      <c r="D8" s="43"/>
      <c r="E8" s="43"/>
      <c r="F8" s="43"/>
      <c r="G8" s="43"/>
      <c r="H8" s="43"/>
    </row>
    <row r="9" spans="1:8" ht="15.75" thickBot="1" x14ac:dyDescent="0.3">
      <c r="A9" s="44" t="s">
        <v>2</v>
      </c>
      <c r="B9" s="44"/>
      <c r="C9" s="44"/>
      <c r="D9" s="44"/>
      <c r="E9" s="44"/>
      <c r="F9" s="44"/>
      <c r="G9" s="44"/>
      <c r="H9" s="44"/>
    </row>
    <row r="10" spans="1:8" s="17" customFormat="1" ht="45.75" thickBot="1" x14ac:dyDescent="0.3">
      <c r="A10" s="3" t="s">
        <v>4</v>
      </c>
      <c r="B10" s="3" t="s">
        <v>3</v>
      </c>
      <c r="C10" s="3"/>
      <c r="D10" s="3"/>
      <c r="E10" s="4" t="s">
        <v>17</v>
      </c>
      <c r="F10" s="4" t="s">
        <v>18</v>
      </c>
      <c r="G10" s="4" t="s">
        <v>5</v>
      </c>
      <c r="H10" s="4" t="s">
        <v>19</v>
      </c>
    </row>
    <row r="11" spans="1:8" s="17" customFormat="1" ht="23.25" customHeight="1" x14ac:dyDescent="0.25">
      <c r="B11" s="5" t="s">
        <v>6</v>
      </c>
      <c r="C11" s="5"/>
      <c r="D11" s="5"/>
    </row>
    <row r="12" spans="1:8" s="17" customFormat="1" ht="22.5" customHeight="1" thickBot="1" x14ac:dyDescent="0.3">
      <c r="A12" s="18">
        <v>3</v>
      </c>
      <c r="B12" s="14" t="s">
        <v>23</v>
      </c>
      <c r="C12" s="14"/>
      <c r="D12" s="14"/>
      <c r="E12" s="30">
        <v>300000000</v>
      </c>
      <c r="F12" s="26">
        <v>0</v>
      </c>
      <c r="G12" s="26">
        <v>0</v>
      </c>
      <c r="H12" s="26">
        <v>0</v>
      </c>
    </row>
    <row r="13" spans="1:8" s="17" customFormat="1" ht="23.25" customHeight="1" thickBot="1" x14ac:dyDescent="0.3">
      <c r="A13" s="18"/>
      <c r="B13" s="6" t="s">
        <v>7</v>
      </c>
      <c r="C13" s="14"/>
      <c r="D13" s="14"/>
      <c r="E13" s="12">
        <f>E12</f>
        <v>300000000</v>
      </c>
      <c r="F13" s="19">
        <f>F12</f>
        <v>0</v>
      </c>
      <c r="G13" s="19">
        <f t="shared" ref="G13:H13" si="0">G12</f>
        <v>0</v>
      </c>
      <c r="H13" s="19">
        <f t="shared" si="0"/>
        <v>0</v>
      </c>
    </row>
    <row r="14" spans="1:8" ht="23.25" customHeight="1" x14ac:dyDescent="0.25">
      <c r="A14" s="20"/>
      <c r="B14" s="7" t="s">
        <v>8</v>
      </c>
      <c r="C14" s="21"/>
      <c r="D14" s="21"/>
      <c r="E14" s="13">
        <f>E12</f>
        <v>300000000</v>
      </c>
      <c r="F14" s="22">
        <f>F13</f>
        <v>0</v>
      </c>
      <c r="G14" s="22">
        <f t="shared" ref="G14:H14" si="1">G13</f>
        <v>0</v>
      </c>
      <c r="H14" s="22">
        <f t="shared" si="1"/>
        <v>0</v>
      </c>
    </row>
    <row r="15" spans="1:8" x14ac:dyDescent="0.25">
      <c r="A15" s="20"/>
      <c r="F15" s="23"/>
      <c r="G15" s="23"/>
      <c r="H15" s="23"/>
    </row>
    <row r="16" spans="1:8" x14ac:dyDescent="0.25">
      <c r="A16" s="20"/>
    </row>
    <row r="18" spans="1:8" x14ac:dyDescent="0.25">
      <c r="A18" s="43" t="s">
        <v>9</v>
      </c>
      <c r="B18" s="43"/>
      <c r="C18" s="43"/>
      <c r="D18" s="43"/>
      <c r="E18" s="43"/>
      <c r="F18" s="43"/>
      <c r="G18" s="43"/>
      <c r="H18" s="43"/>
    </row>
    <row r="19" spans="1:8" ht="15.75" thickBot="1" x14ac:dyDescent="0.3">
      <c r="A19" s="44" t="s">
        <v>2</v>
      </c>
      <c r="B19" s="44"/>
      <c r="C19" s="44"/>
      <c r="D19" s="44"/>
      <c r="E19" s="44"/>
      <c r="F19" s="44"/>
      <c r="G19" s="44"/>
      <c r="H19" s="44"/>
    </row>
    <row r="20" spans="1:8" ht="36" customHeight="1" thickBot="1" x14ac:dyDescent="0.3">
      <c r="A20" s="4" t="s">
        <v>10</v>
      </c>
      <c r="B20" s="41" t="s">
        <v>11</v>
      </c>
      <c r="C20" s="41"/>
      <c r="D20" s="41"/>
      <c r="E20" s="41"/>
      <c r="F20" s="41"/>
      <c r="G20" s="41"/>
      <c r="H20" s="41"/>
    </row>
    <row r="21" spans="1:8" ht="26.25" customHeight="1" x14ac:dyDescent="0.25">
      <c r="A21" s="17"/>
      <c r="B21" s="5" t="s">
        <v>6</v>
      </c>
      <c r="C21" s="5"/>
      <c r="D21" s="5"/>
      <c r="E21" s="17"/>
      <c r="F21" s="17"/>
      <c r="G21" s="17"/>
      <c r="H21" s="17"/>
    </row>
    <row r="22" spans="1:8" ht="28.5" customHeight="1" x14ac:dyDescent="0.25">
      <c r="A22" s="18" t="s">
        <v>25</v>
      </c>
      <c r="B22" s="15" t="s">
        <v>23</v>
      </c>
      <c r="C22" s="15"/>
      <c r="D22" s="15"/>
      <c r="E22" s="15"/>
      <c r="F22" s="15"/>
      <c r="G22" s="15"/>
      <c r="H22" s="15"/>
    </row>
    <row r="23" spans="1:8" x14ac:dyDescent="0.25">
      <c r="A23" s="18"/>
      <c r="B23" s="15"/>
      <c r="C23" s="15" t="s">
        <v>12</v>
      </c>
      <c r="D23" s="15"/>
      <c r="E23" s="15"/>
      <c r="F23" s="15"/>
      <c r="G23" s="15"/>
      <c r="H23" s="15"/>
    </row>
    <row r="24" spans="1:8" x14ac:dyDescent="0.25">
      <c r="A24" s="18"/>
      <c r="B24" s="15"/>
      <c r="C24" s="15"/>
      <c r="D24" s="15" t="s">
        <v>31</v>
      </c>
      <c r="E24" s="15"/>
      <c r="F24" s="15"/>
      <c r="G24" s="15"/>
      <c r="H24" s="31">
        <v>300000000</v>
      </c>
    </row>
    <row r="25" spans="1:8" x14ac:dyDescent="0.25">
      <c r="A25" s="18"/>
      <c r="B25" s="15"/>
      <c r="C25" s="15"/>
      <c r="D25" s="15" t="s">
        <v>29</v>
      </c>
      <c r="E25" s="15"/>
      <c r="F25" s="15"/>
      <c r="G25" s="15"/>
      <c r="H25" s="31"/>
    </row>
    <row r="26" spans="1:8" x14ac:dyDescent="0.25">
      <c r="A26" s="18"/>
      <c r="B26" s="15"/>
      <c r="C26" s="15"/>
      <c r="D26" s="15"/>
      <c r="E26" s="15"/>
      <c r="F26" s="15"/>
      <c r="G26" s="15"/>
      <c r="H26" s="15"/>
    </row>
    <row r="27" spans="1:8" s="17" customFormat="1" ht="25.5" customHeight="1" x14ac:dyDescent="0.25">
      <c r="A27" s="18"/>
      <c r="B27" s="9" t="s">
        <v>13</v>
      </c>
      <c r="C27" s="24"/>
      <c r="D27" s="24"/>
      <c r="E27" s="24"/>
      <c r="F27" s="24"/>
      <c r="G27" s="24"/>
      <c r="H27" s="10">
        <f>SUM(H23:H24)</f>
        <v>300000000</v>
      </c>
    </row>
    <row r="28" spans="1:8" s="17" customFormat="1" ht="4.5" customHeight="1" x14ac:dyDescent="0.25">
      <c r="A28" s="18"/>
      <c r="B28" s="11"/>
      <c r="C28" s="15"/>
      <c r="D28" s="15"/>
      <c r="E28" s="15"/>
      <c r="F28" s="15"/>
      <c r="G28" s="15"/>
      <c r="H28" s="11"/>
    </row>
    <row r="29" spans="1:8" s="17" customFormat="1" ht="25.5" customHeight="1" x14ac:dyDescent="0.25">
      <c r="A29" s="18"/>
      <c r="B29" s="9" t="s">
        <v>27</v>
      </c>
      <c r="C29" s="24"/>
      <c r="D29" s="24"/>
      <c r="E29" s="24"/>
      <c r="F29" s="24"/>
      <c r="G29" s="24"/>
      <c r="H29" s="10">
        <f>H27</f>
        <v>300000000</v>
      </c>
    </row>
    <row r="30" spans="1:8" s="17" customFormat="1" ht="4.5" customHeight="1" x14ac:dyDescent="0.25">
      <c r="H30" s="5"/>
    </row>
  </sheetData>
  <mergeCells count="6">
    <mergeCell ref="B20:H20"/>
    <mergeCell ref="A6:H6"/>
    <mergeCell ref="A8:H8"/>
    <mergeCell ref="A9:H9"/>
    <mergeCell ref="A18:H18"/>
    <mergeCell ref="A19:H19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2905 (all items)</vt:lpstr>
      <vt:lpstr>2905 (only item 3)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An, Tai (ENERGY)</dc:creator>
  <cp:lastModifiedBy>An, Tai (ENERGY)</cp:lastModifiedBy>
  <cp:lastPrinted>2016-09-09T17:08:20Z</cp:lastPrinted>
  <dcterms:created xsi:type="dcterms:W3CDTF">2015-08-21T21:56:44Z</dcterms:created>
  <dcterms:modified xsi:type="dcterms:W3CDTF">2016-09-09T17:08:37Z</dcterms:modified>
</cp:coreProperties>
</file>