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3040" windowHeight="10245"/>
  </bookViews>
  <sheets>
    <sheet name="Treasury Board Items" sheetId="1" r:id="rId1"/>
    <sheet name="Completed Items" sheetId="2" r:id="rId2"/>
  </sheets>
  <definedNames>
    <definedName name="_xlnm.Print_Area" localSheetId="0">'Treasury Board Items'!$A$1:$G$51</definedName>
    <definedName name="_xlnm.Print_Titles" localSheetId="0">'Treasury Board Items'!$1:$3</definedName>
    <definedName name="Z_D7D04181_35DC_4331_AEF0_F6D21727926D_.wvu.PrintArea" localSheetId="0" hidden="1">'Treasury Board Items'!$A$2:$G$46</definedName>
    <definedName name="Z_D7D04181_35DC_4331_AEF0_F6D21727926D_.wvu.PrintTitles" localSheetId="0" hidden="1">'Treasury Board Items'!$2:$3</definedName>
  </definedNames>
  <calcPr calcId="145621"/>
  <customWorkbookViews>
    <customWorkbookView name="Internal" guid="{D7D04181-35DC-4331-AEF0-F6D21727926D}" includeHiddenRowCol="0" maximized="1" windowWidth="1920" windowHeight="795" activeSheetId="1"/>
  </customWorkbookViews>
</workbook>
</file>

<file path=xl/calcChain.xml><?xml version="1.0" encoding="utf-8"?>
<calcChain xmlns="http://schemas.openxmlformats.org/spreadsheetml/2006/main">
  <c r="A9" i="1" l="1"/>
  <c r="A8" i="1"/>
  <c r="A37" i="2" l="1"/>
  <c r="A35" i="2"/>
  <c r="A6" i="1" l="1"/>
  <c r="A7" i="1" s="1"/>
  <c r="A38" i="2"/>
  <c r="A33" i="2"/>
  <c r="A32" i="2"/>
  <c r="A11" i="1" l="1"/>
  <c r="A12" i="1" s="1"/>
  <c r="A13" i="1" s="1"/>
  <c r="A14" i="1" s="1"/>
  <c r="A15" i="1" s="1"/>
  <c r="A16" i="1" l="1"/>
  <c r="A17" i="1" s="1"/>
  <c r="A18" i="1" s="1"/>
  <c r="A19" i="1" s="1"/>
  <c r="A20" i="1" s="1"/>
  <c r="A8" i="2"/>
  <c r="A9" i="2" s="1"/>
  <c r="A10" i="2" s="1"/>
  <c r="A11" i="2" s="1"/>
  <c r="A12" i="2" s="1"/>
  <c r="A13" i="2" s="1"/>
  <c r="A14" i="2" s="1"/>
  <c r="A15" i="2" s="1"/>
  <c r="A18" i="2" s="1"/>
  <c r="A21" i="1" l="1"/>
  <c r="A22" i="1" s="1"/>
  <c r="A23" i="1" s="1"/>
  <c r="A24" i="1" s="1"/>
  <c r="A25" i="1" s="1"/>
  <c r="A26" i="1" s="1"/>
  <c r="A27" i="1" s="1"/>
  <c r="A28" i="1" s="1"/>
  <c r="A29" i="1" s="1"/>
  <c r="A30" i="1" s="1"/>
  <c r="A19" i="2"/>
  <c r="A20" i="2" s="1"/>
  <c r="A21" i="2" s="1"/>
  <c r="A24" i="2" s="1"/>
  <c r="A25" i="2" s="1"/>
  <c r="A26" i="2" s="1"/>
  <c r="A27" i="2" s="1"/>
  <c r="A28" i="2" s="1"/>
  <c r="A31" i="1" l="1"/>
  <c r="A32" i="1" s="1"/>
  <c r="A33" i="1" s="1"/>
  <c r="A34" i="1" s="1"/>
  <c r="A35" i="1" s="1"/>
  <c r="A36" i="1" s="1"/>
  <c r="A37" i="1" s="1"/>
  <c r="A38" i="1" s="1"/>
  <c r="A39" i="1" s="1"/>
  <c r="A40" i="1" s="1"/>
  <c r="A41" i="1" s="1"/>
  <c r="A42" i="1" s="1"/>
  <c r="A43" i="1" s="1"/>
  <c r="A44" i="1" s="1"/>
  <c r="A45" i="1" s="1"/>
  <c r="A46" i="1" s="1"/>
  <c r="A47" i="1" s="1"/>
  <c r="A29" i="2"/>
  <c r="A49" i="1" l="1"/>
  <c r="A50" i="1" s="1"/>
  <c r="A51" i="1" s="1"/>
</calcChain>
</file>

<file path=xl/sharedStrings.xml><?xml version="1.0" encoding="utf-8"?>
<sst xmlns="http://schemas.openxmlformats.org/spreadsheetml/2006/main" count="403" uniqueCount="290">
  <si>
    <t>OPCD Treasury Board Issues Tracking List</t>
  </si>
  <si>
    <t>#</t>
  </si>
  <si>
    <t>Sector/Ministry</t>
  </si>
  <si>
    <t>Branch</t>
  </si>
  <si>
    <t>Item/Issue</t>
  </si>
  <si>
    <t>Description</t>
  </si>
  <si>
    <t>October 31 TB/MBC Meeting</t>
  </si>
  <si>
    <t>APFR</t>
  </si>
  <si>
    <t>OMAFRA</t>
  </si>
  <si>
    <t>IIU/APFR (as needed)</t>
  </si>
  <si>
    <t>TBS</t>
  </si>
  <si>
    <t>APFR - BPS</t>
  </si>
  <si>
    <t>MIRR</t>
  </si>
  <si>
    <t>Merging TVO pension into PSPP</t>
  </si>
  <si>
    <t>Algoma Pension</t>
  </si>
  <si>
    <t>APFR/IIU</t>
  </si>
  <si>
    <t>Energy</t>
  </si>
  <si>
    <t>IIU/APFR</t>
  </si>
  <si>
    <t>COO FN and Metis H1 Shares Appropriations</t>
  </si>
  <si>
    <t>MNRF</t>
  </si>
  <si>
    <t>Forestry Trust Mitigation</t>
  </si>
  <si>
    <t>MTO</t>
  </si>
  <si>
    <t>Rail Rationalization</t>
  </si>
  <si>
    <t>IIU</t>
  </si>
  <si>
    <t>Metrolinx S.28 Class approval request</t>
  </si>
  <si>
    <t>APFR/FMCP</t>
  </si>
  <si>
    <t>Ottawa light rail</t>
  </si>
  <si>
    <t>Metrolinx request for class approvals under s.28</t>
  </si>
  <si>
    <t>MTO seeking to use milestone approach for TP agreement</t>
  </si>
  <si>
    <t>MOF</t>
  </si>
  <si>
    <t>IIU/FMCP/OCMR</t>
  </si>
  <si>
    <t>FSCO/DICO review</t>
  </si>
  <si>
    <t>MOI</t>
  </si>
  <si>
    <t>Waterfront Revitalization</t>
  </si>
  <si>
    <t xml:space="preserve">MOI? </t>
  </si>
  <si>
    <t>Kempenfelt</t>
  </si>
  <si>
    <t>MGCS</t>
  </si>
  <si>
    <t>DAA control analysis</t>
  </si>
  <si>
    <t>Waterfront Toronto planning for continued revitalization, including use of funding from 3 levels of government</t>
  </si>
  <si>
    <t>MOI and MIRR (?) considering whether to use Kempenfelt land as part of FN landclaim settlement, and need to understand fiscal impact</t>
  </si>
  <si>
    <t>MOHLTC</t>
  </si>
  <si>
    <t>IIU/FMCP/APFR/OCMR</t>
  </si>
  <si>
    <t>pan Canadian Pharmaceutical Alliance</t>
  </si>
  <si>
    <t>MOHLTC developing proposal to accept federal funding on behalf of the pan provincial group to fund the next 10 years of activity of the pCPA</t>
  </si>
  <si>
    <t>Unclaimed deposits at Racing Commission</t>
  </si>
  <si>
    <t>MOECC</t>
  </si>
  <si>
    <t>Cap and Trade Regulations</t>
  </si>
  <si>
    <t>Brampton</t>
  </si>
  <si>
    <t>Grassy Narrows</t>
  </si>
  <si>
    <t>Regulations creating next stage of industry requirements with respect to credits and permits</t>
  </si>
  <si>
    <t>Accounting analysis required for 16-17 Public Accounts. Treasury Board approval will be required to credit Trillium Trust and OEFC.</t>
  </si>
  <si>
    <t>Required approvals being identified</t>
  </si>
  <si>
    <t>MTO leading work on proposal regarding Kitchener service</t>
  </si>
  <si>
    <t>Disposition to the town of Oakville</t>
  </si>
  <si>
    <t>University of Guelph Partnership Agreement Renewal</t>
  </si>
  <si>
    <t>Seeking approval to finalize and sign a new partnership agreement with UofG</t>
  </si>
  <si>
    <t>MNDM, MNRF</t>
  </si>
  <si>
    <t>Resource Revenue Sharing - Reportback on Proposed Negotiating Mandate</t>
  </si>
  <si>
    <t>Reporting back with proposed mandate and requesting approval to undertake negotiatioins with FN communities</t>
  </si>
  <si>
    <t>MNDM, MOF</t>
  </si>
  <si>
    <t>PSPP Pension Contribution Rate Amendment</t>
  </si>
  <si>
    <t>Amendment to the PSPP Pension Contribution Rate</t>
  </si>
  <si>
    <t>Algonquins of Ontario Land Title Claims</t>
  </si>
  <si>
    <t>Requesting approval for several key decision pertaining to AOO Land Title Claims</t>
  </si>
  <si>
    <t>Algoma Pension Plan restructuring</t>
  </si>
  <si>
    <t>TVO Pension</t>
  </si>
  <si>
    <t>Amendments to PBA, not part of PBGF. Therefore, no implications for Province</t>
  </si>
  <si>
    <t>EDU</t>
  </si>
  <si>
    <t>School Bus Drivers' Bonus Payments</t>
  </si>
  <si>
    <t>Approval to provide bonus payments to school bus drivers to promote worker retention</t>
  </si>
  <si>
    <t>Should an accrual be done in 2017-18 for bonus payments made in June 2018 which is meant for work done between January and June 2018?;
How does the Province ensure that the drivers actually get the bonuses? (school boards have relationship with bus companies, not drivers)\</t>
  </si>
  <si>
    <t>GGRA Release from Holdback</t>
  </si>
  <si>
    <t>October 15 TB/MBC Meeting</t>
  </si>
  <si>
    <t>In time for Public Accounts consolidations</t>
  </si>
  <si>
    <t>Rainy Lake First Nations Flooding Claim - Stage 1</t>
  </si>
  <si>
    <t>MAESD</t>
  </si>
  <si>
    <t>Ontario Student Assistance Program</t>
  </si>
  <si>
    <t>MAESD is requesting approval for an increase of $203M in 2017-18 for student financial assistance programs, to fund higher-than-forecast grants. MAESD has not identified any potential offsets.</t>
  </si>
  <si>
    <t>(Secretary's Briefing - Oct 18; Chair's Briefing  - Oct 25)</t>
  </si>
  <si>
    <t>November 14 TB/MBC Meeting</t>
  </si>
  <si>
    <t>(Secretary's Briefing - Oct 30; Chair's Briefing - Nov 6)</t>
  </si>
  <si>
    <t>Cooperative Capital Markets Regulator</t>
  </si>
  <si>
    <t>Approved by Treasury Board;
Further programming under development by GreenOn</t>
  </si>
  <si>
    <t>GreenON</t>
  </si>
  <si>
    <t>Need details on financing structure and program requirements including accountability;
What are the accounting implications?</t>
  </si>
  <si>
    <t>FMCP</t>
  </si>
  <si>
    <t>Enterprise Risk Management Update</t>
  </si>
  <si>
    <t>Main Street Businesses</t>
  </si>
  <si>
    <t>MIRR is seeking approval to negotiate a settlement agreement with each of the 5 Rainy Lake First Nations (FNs) to address historical flooding claims and provide compensation for six reserve islands that were patented in error and cannot be returned to the FNs</t>
  </si>
  <si>
    <t>Going to Cabinet</t>
  </si>
  <si>
    <t>Deerfield Lands Disposition (Oakville Golf Course)</t>
  </si>
  <si>
    <t>FMCP / APFR / IIU</t>
  </si>
  <si>
    <t>Oct 23 telecon with OMAFRA re drafting of an agreement to transfer funds between OAMFRA and UofG; $71.3M budget for 2018 agreement. Risk that contract may create an unintended relationship (partnership); LSBs are working together;
Status - Waiting for draft agreement ;
Immediate Action - none until LSBs share draft;
Should UofG reserve fund be accounted for as gov't asset? (OMAFRA says no);
Find out how the agreement is currently accounted for (APFR is working on Accounting Advice)</t>
  </si>
  <si>
    <t>This will not be an issue for this year's Public Accounts;
Confirm with OEMD about change in direction (what exactly does a change in direction entail?)</t>
  </si>
  <si>
    <t>The pension expense to the Province will be reduced after the rate increase;
Estimated fiscal impact: reduction of $18M in 2018-19 and $33M in 2019-20</t>
  </si>
  <si>
    <t>Assessment underway;
Analyze how debit and credits will be booked by TVO and Province to determine effect on consolidations;
Proposed date of Jan 1, 2018 - how does this affect OPCD?;
Unfunded liability - pension plan can be transferred at current funded value;
No PSAB guidance on how to merge pension, FASB has limited guidance;
Separate meeting with Cindy will be held</t>
  </si>
  <si>
    <t>Off of agenda?;
Is write-up on this included in FES?;
Year-end TP; 
OEMD working on program details, will reach out - follow up with OMAFRA analyst</t>
  </si>
  <si>
    <t>IIU / APFR</t>
  </si>
  <si>
    <t>OCMR reviewed minutes, no concerns thus far;
New revision came in, OCMR will provide update</t>
  </si>
  <si>
    <t>MTCS</t>
  </si>
  <si>
    <t>Ontario Place East Island - Celebration Common Development</t>
  </si>
  <si>
    <t>MTCS is seeking Stage 1 (Planning) approval for the Celebration Common project on the East Island at Ontario Place.</t>
  </si>
  <si>
    <t>MCYS</t>
  </si>
  <si>
    <t>APFR / IIU</t>
  </si>
  <si>
    <t>Capitalize Leasehold Improvements (LHI)</t>
  </si>
  <si>
    <t>November 28 TB/MBC Meeting</t>
  </si>
  <si>
    <t>(Secretary's Briefing - Nov 17; Chair's Briefing - Nov 22)</t>
  </si>
  <si>
    <t>MNDM</t>
  </si>
  <si>
    <t>Rehabilitation of the Kam Kotia Mine</t>
  </si>
  <si>
    <t>Approve open competitive procurement processes to acquire two separate and distinct contracts to support the continued remediation at the former Kam Kotia Mine. The total estimated contract value of these contracts is $24,600,000 over 4 years</t>
  </si>
  <si>
    <t>Confirmation required in relation to funding source</t>
  </si>
  <si>
    <t>King-Victoria (Kitchener) Transit Hub (KVTH)</t>
  </si>
  <si>
    <t>Pre-Clearance</t>
  </si>
  <si>
    <t>OCMR</t>
  </si>
  <si>
    <t>IFIS Refresh Report back and Capital Asset Reallocation</t>
  </si>
  <si>
    <t>MGCS is seeking the release from holdback of $10M in capital asset that was approved for the IFIS Refresh Project in the 2017-18 PRRT. It is also requesting an increase in capital asset of $4.16M in ServiceOntario, fully offset by decreases in Ontario Shared Services and Government Services Integration Cluster.</t>
  </si>
  <si>
    <t>Project Approvals under the Natural Gas Grant Program</t>
  </si>
  <si>
    <t>MMA</t>
  </si>
  <si>
    <t>Disaster Recovery Assistance to Municipalities and Ontarians</t>
  </si>
  <si>
    <t>MMA is requesting an expenditure increase of $12.9M, offset from the Contingency Fund, to provide assistance and pay claims through the Municipal Disaster Recovery Assistance (MDRA) and Disaster Recovery Assistance for Ontarians (DRAO) programs for damage caused by natural disasters in the 2017-18 fiscal year.</t>
  </si>
  <si>
    <t>Autism Release from Holdback</t>
  </si>
  <si>
    <t>MCYS is reporting back on the progress in implementing the new Ontario Autism Program (OAP), the design of the new direct funding option (DFO) for the OAP, and requesting a release from holdback of $21.2M
MCYS is also requesting an increase of $27.7M to their allocation for Autism transfer payments. No offsets have been identified.</t>
  </si>
  <si>
    <t xml:space="preserve">Fiscal impact of up to $221M across the five negotiations;
What are the accounting implications? When will the amounts be booked and in which years would the fiscal impact show?;
Meeting set up with MAG - APFR to send backpocket
</t>
  </si>
  <si>
    <t>Originally scheduled for Oct 31 TB/MBC meeting but postponed to Nov 14 meeting at the request of MIRR;
how has federal government treated?;
How does this impact booking contingent liability for the province? Are there other accounting considerations?;
Meeting set up with MAG - APFR to send backpocket</t>
  </si>
  <si>
    <t>Fiscal impact of (estimated) $203M in 2017-18;
Work in conjunction with MAESD to determine exact amount of impact and implications;
APFR has notes that will be shared with Cindy</t>
  </si>
  <si>
    <t>Year-end transfer payment, monitor regarding timing of year-end; APFR to flag for OIAD</t>
  </si>
  <si>
    <t>Identify work on consolidations that can be done and potentially end up with savings</t>
  </si>
  <si>
    <t>Sector/ Ministry</t>
  </si>
  <si>
    <t>Status</t>
  </si>
  <si>
    <t>Ongoing / Future Upcoming Items</t>
  </si>
  <si>
    <t>Questions to Answer &amp; Follow-up</t>
  </si>
  <si>
    <r>
      <t xml:space="preserve">
</t>
    </r>
    <r>
      <rPr>
        <sz val="12"/>
        <color rgb="FFFF0000"/>
        <rFont val="Arial"/>
        <family val="2"/>
      </rPr>
      <t>What are the accounting implications? How will the Province record the construction of the GO Transit-related infrastructure built by the Region of Waterloo, and the final asset given back to the Province?</t>
    </r>
  </si>
  <si>
    <t>Reach out to controllership in municipal affairs;
Is accrual required? If so, how do we ensure it's done properly?</t>
  </si>
  <si>
    <r>
      <rPr>
        <sz val="12"/>
        <color rgb="FFFF0000"/>
        <rFont val="Arial"/>
        <family val="2"/>
      </rPr>
      <t>OCMR to update</t>
    </r>
    <r>
      <rPr>
        <sz val="12"/>
        <rFont val="Arial"/>
        <family val="2"/>
      </rPr>
      <t xml:space="preserve">
OCMR has no concerns regarding the holdback release request. Progress is good, and no show-stopped issues/risks have emerged to date. MGCS has taken delivery of the first of three huge new supercluster servers and have gotten it up and running. </t>
    </r>
  </si>
  <si>
    <r>
      <rPr>
        <sz val="12"/>
        <color rgb="FFFF0000"/>
        <rFont val="Arial"/>
        <family val="2"/>
      </rPr>
      <t>OCMR to update</t>
    </r>
    <r>
      <rPr>
        <sz val="12"/>
        <color theme="1"/>
        <rFont val="Arial"/>
        <family val="2"/>
      </rPr>
      <t xml:space="preserve">
OCMR has confirmed that: The $43M refers to the value of the increase that the program received for this fiscal relative to last year’s amount.  The total MBC approved amount for the Autism program is $290.7M.  YTD spend (as at Nov 13) is $197.9M.  Encumbrances amount to $38M.  The free balance remaining is $54.8M. </t>
    </r>
  </si>
  <si>
    <t>Removed from October 31 TB/MBC Meeting Agenda, future tracking date TBD</t>
  </si>
  <si>
    <t>Keep track for potential below market-value disclosure;
Follow up on creek that province is leasing for $1</t>
  </si>
  <si>
    <t>Awaiting to hear back from CN</t>
  </si>
  <si>
    <t>Jobs and Prosperity Fund Report Back</t>
  </si>
  <si>
    <t>Future Item</t>
  </si>
  <si>
    <t>Proposal to adjust jpf by revising approach to funding (open rounds or ongoing intake), reducing sector-based bias, adding other financial instruments such as guarantees – proposed minute is for ministry to report back again</t>
  </si>
  <si>
    <t>Ensuring appropriate balance between flexibility and risks to outcomes  and risks regarding financial exposure</t>
  </si>
  <si>
    <t>Approved at Oct 30 TBMBC</t>
  </si>
  <si>
    <t>Approved at Oct 15 TBMBC</t>
  </si>
  <si>
    <t>MOECC asked by SoC for sensitivity analysis related to linking, make sure its included</t>
  </si>
  <si>
    <t>EDT</t>
  </si>
  <si>
    <t>OMAFRA / MOI</t>
  </si>
  <si>
    <t>Capital Funds Transfer between MOI and OMAFRA</t>
  </si>
  <si>
    <r>
      <t xml:space="preserve">OCMR Reponse Received; Secretary's Briefing (Nov 17) update: </t>
    </r>
    <r>
      <rPr>
        <sz val="12"/>
        <color rgb="FF002060"/>
        <rFont val="Arial"/>
        <family val="2"/>
      </rPr>
      <t>OPCD doesn’t have unused spend to be an offset for this</t>
    </r>
  </si>
  <si>
    <t>OCMR Reponse Received</t>
  </si>
  <si>
    <t>Confidential - for internal discussion use only</t>
  </si>
  <si>
    <t>Questions to Answer and Follow Up</t>
  </si>
  <si>
    <t>MEDG</t>
  </si>
  <si>
    <t>OCRC Control Assessment</t>
  </si>
  <si>
    <t>MacBlock Demolition and Redevelopment</t>
  </si>
  <si>
    <t>Expense vs. Capitalization of costs</t>
  </si>
  <si>
    <t>Ring of Fire</t>
  </si>
  <si>
    <t>Community and Industrial Roads</t>
  </si>
  <si>
    <t>Who owns the roads?</t>
  </si>
  <si>
    <t>Who makes the decision about what to capitalize or expense? Need to ensure accounting is appropriate</t>
  </si>
  <si>
    <t>Ontario Child Benefit</t>
  </si>
  <si>
    <t>Report Back on FES Initiatives - Main Street Business</t>
  </si>
  <si>
    <t>December 12 TB/MBC Meeting</t>
  </si>
  <si>
    <t>(Secretary's Briefing - Nov 29; Chair's Briefing - Dec 6)</t>
  </si>
  <si>
    <t>Lake of the Woods / Winnipeg River First Nations Flooding Claim - Stage 1</t>
  </si>
  <si>
    <t>Disposition of 7 properties</t>
  </si>
  <si>
    <t>Spring 2017 Legislation; Spring 2018 Regulations;
MOF working  to implement results of review of FSCO/DICO, including first stage legislation proposal</t>
  </si>
  <si>
    <r>
      <rPr>
        <sz val="12"/>
        <color rgb="FFFF0000"/>
        <rFont val="Arial"/>
        <family val="2"/>
      </rPr>
      <t>Should an accrual be done in 2017-18 for bonus payments made in June 2018 which is meant for work done between January and June 2018?</t>
    </r>
    <r>
      <rPr>
        <sz val="12"/>
        <rFont val="Arial"/>
        <family val="2"/>
      </rPr>
      <t xml:space="preserve">;
</t>
    </r>
    <r>
      <rPr>
        <sz val="12"/>
        <color rgb="FFFF0000"/>
        <rFont val="Arial"/>
        <family val="2"/>
      </rPr>
      <t>How does the Province ensure that the drivers actually get the bonuses? (school boards have relationship with bus companies, not drivers)
AP - who is the legal employer for this payment? Is there any risk financially for employer contributions (CPP/UI etc.) or failures to comply with garnishments etc.?</t>
    </r>
  </si>
  <si>
    <r>
      <t xml:space="preserve">In progress - APFR Update: </t>
    </r>
    <r>
      <rPr>
        <sz val="12"/>
        <color theme="5"/>
        <rFont val="Arial"/>
        <family val="2"/>
      </rPr>
      <t>submission reviewed - no issue found (Lead John)</t>
    </r>
  </si>
  <si>
    <r>
      <t xml:space="preserve">Winter 2016-17 Target;
In progress - APFR Update: </t>
    </r>
    <r>
      <rPr>
        <sz val="12"/>
        <color theme="5"/>
        <rFont val="Arial"/>
        <family val="2"/>
      </rPr>
      <t>Requested update from Ministry (Lead - Rob)</t>
    </r>
  </si>
  <si>
    <r>
      <t>In progress - APFR Update:</t>
    </r>
    <r>
      <rPr>
        <sz val="12"/>
        <color rgb="FF002060"/>
        <rFont val="Arial"/>
        <family val="2"/>
      </rPr>
      <t xml:space="preserve"> </t>
    </r>
    <r>
      <rPr>
        <sz val="12"/>
        <color theme="5"/>
        <rFont val="Arial"/>
        <family val="2"/>
      </rPr>
      <t>Met with MTO and provided feedback on their options - will work with MTO through the negotiations (Lead - Ian/Rob)</t>
    </r>
  </si>
  <si>
    <r>
      <t xml:space="preserve">In progress: </t>
    </r>
    <r>
      <rPr>
        <sz val="12"/>
        <color theme="5"/>
        <rFont val="Arial"/>
        <family val="2"/>
      </rPr>
      <t>APFR (Lead: John)</t>
    </r>
  </si>
  <si>
    <r>
      <t xml:space="preserve">Next set of regulations targeted in November review by Treasury Board;
In progress - APFR Update: </t>
    </r>
    <r>
      <rPr>
        <sz val="12"/>
        <color theme="5"/>
        <rFont val="Arial"/>
        <family val="2"/>
      </rPr>
      <t>Accounting policy being developed (Lead - Jim)</t>
    </r>
  </si>
  <si>
    <t>Who controls the OCRC (LCBO or the Ministry?)</t>
  </si>
  <si>
    <t>Is it clear who controls the OCRC?</t>
  </si>
  <si>
    <r>
      <t xml:space="preserve">In progress - APFR Update: </t>
    </r>
    <r>
      <rPr>
        <sz val="12"/>
        <color theme="5"/>
        <rFont val="Arial"/>
        <family val="2"/>
      </rPr>
      <t>Reviewing MOF's control assessment, requested LCBO's control assessment</t>
    </r>
  </si>
  <si>
    <t>MCYS / MOF</t>
  </si>
  <si>
    <r>
      <t xml:space="preserve">Completed - APFR Update: </t>
    </r>
    <r>
      <rPr>
        <sz val="12"/>
        <color theme="5"/>
        <rFont val="Arial"/>
        <family val="2"/>
      </rPr>
      <t>Confirmed assessment that GreenON and recommended consolidation despite likely under the threshold in the first year (Lead - Iris)</t>
    </r>
  </si>
  <si>
    <r>
      <rPr>
        <sz val="12"/>
        <color rgb="FF00B050"/>
        <rFont val="Arial"/>
        <family val="2"/>
      </rPr>
      <t>IIU: Draft project path ready to be shared with MGCS; primer for mgcs on trusts-under-administration targeted for mid-to-late December delivery (Lead: Jeff).</t>
    </r>
    <r>
      <rPr>
        <sz val="12"/>
        <color theme="1"/>
        <rFont val="Arial"/>
        <family val="2"/>
      </rPr>
      <t xml:space="preserve">  </t>
    </r>
    <r>
      <rPr>
        <sz val="12"/>
        <color theme="5"/>
        <rFont val="Arial"/>
        <family val="2"/>
      </rPr>
      <t>APFR (No lead assigned)</t>
    </r>
  </si>
  <si>
    <t>IIU update: MOHLTC has received federal cash, and is preparing SPA business case. (Lead: Jeff)</t>
  </si>
  <si>
    <t xml:space="preserve">Update to Board on the improved Risk Management approach for PRRT TBMBC assessment notes and in-year submissions going forward </t>
  </si>
  <si>
    <t>Realty Directive Amendments</t>
  </si>
  <si>
    <t>Social Purpose Real Estate</t>
  </si>
  <si>
    <t>Awaiting signed submission</t>
  </si>
  <si>
    <t>Requesting approval for amendment to the MBC Realty Directive</t>
  </si>
  <si>
    <t>Toyota Manufacturing Canada (Project Rav Forward)</t>
  </si>
  <si>
    <t>Requesting approval to enter into negotiations with Toyota at Cambridge and Woodstock facilities for a total provincial contribution of up to $111 million (10% of eligible project costs) over 10 years and report back to TB/MBC prior to entering into a final commitment.</t>
  </si>
  <si>
    <t>Reporting on FES initiatives: Main Street Enhancement Fund, and Edible Horticulture Support Program.</t>
  </si>
  <si>
    <t>Major Capacity Expansion Phase 2 (Ryerson and Laurier) Report-Back</t>
  </si>
  <si>
    <t>MAESD is reporting back on Phase 2 of its Major Capacity Expansion initiative and is requesting the following approvals:
 - Stage 1 (Planning) approval for the Laurier/Conestoga Milton site. total project cost of $125M, including up to $90M in provincial contribution
 - Up to a maximum provincial contribution of $90M for Ryerson/Sheridan’s expansion in Brampton. total project cost of $164M</t>
  </si>
  <si>
    <t>MIRR is seeking approval to negotiate a settlement agreement with each of four Lake of the Woods/Winnipeg River First Nations (FNs) to address historical flooding claims and for future flooding easements.</t>
  </si>
  <si>
    <t>Negotiating Parameters for First Nation Tobacco Agreements - Six Nations</t>
  </si>
  <si>
    <t>Parameters for negotiating agreements to create on-reserve taxing model, with FN authority, and additional payments to participating FNs, calculated on the basis of population-indexed share of off-reserve tobacco tax collected by Ontario.</t>
  </si>
  <si>
    <r>
      <t xml:space="preserve">Need to determine how the transaction works, and who is a party to the contract? </t>
    </r>
    <r>
      <rPr>
        <sz val="12"/>
        <color rgb="FF00B050"/>
        <rFont val="Arial"/>
        <family val="2"/>
      </rPr>
      <t>Is the description in box E correct? Is there any "conferred value" concept here?</t>
    </r>
  </si>
  <si>
    <t>Things to keep into consideration</t>
  </si>
  <si>
    <r>
      <t xml:space="preserve">In progress -  Approved at Nov 28 TBMBC 
APFR Update: </t>
    </r>
    <r>
      <rPr>
        <sz val="12"/>
        <color theme="5"/>
        <rFont val="Arial"/>
        <family val="2"/>
      </rPr>
      <t>preparing a paper and questions for the Ministry to understand if we have an asset during construction of the GO platform. Planning a meeting with MTO to go through the inventory of transit project to understand where accounting issue may exist (Lead - Rob)</t>
    </r>
  </si>
  <si>
    <r>
      <t xml:space="preserve">Completed - Approved at Nov 28 TBMBC; Secretary's Briefing (Nov 17) update: </t>
    </r>
    <r>
      <rPr>
        <sz val="12"/>
        <color rgb="FF002060"/>
        <rFont val="Arial"/>
        <family val="2"/>
      </rPr>
      <t>Cabinet office is working on whether or not it can come forward now</t>
    </r>
  </si>
  <si>
    <r>
      <t xml:space="preserve">Completed -  Approved at Nov 28
APFR Update: </t>
    </r>
    <r>
      <rPr>
        <sz val="12"/>
        <color theme="5"/>
        <rFont val="Arial"/>
        <family val="2"/>
      </rPr>
      <t>This is a procurement approval for expenses that are accrued in the contaminated sites liability - no new expense (Lead - Ibrahim)</t>
    </r>
  </si>
  <si>
    <r>
      <t xml:space="preserve">Completed - Approved at Nov 28
APFR Update: </t>
    </r>
    <r>
      <rPr>
        <sz val="12"/>
        <color theme="5"/>
        <rFont val="Arial"/>
        <family val="2"/>
      </rPr>
      <t>no issues with their approach to accruals based on conversation with MOH controllership. Planning to come back in January for next round including accruals - suggested they consider asking for allocation for potential disasters in Feb and Mar that require accrual due to limited TB meetings post year end</t>
    </r>
  </si>
  <si>
    <r>
      <rPr>
        <sz val="12"/>
        <rFont val="Arial"/>
        <family val="2"/>
      </rPr>
      <t>The Ministry has been over accruing costs - MOF and MCYS worked together to develop a new methodology and a common data source to facilitate acruing the liability;</t>
    </r>
    <r>
      <rPr>
        <sz val="12"/>
        <color rgb="FFFF0000"/>
        <rFont val="Arial"/>
        <family val="2"/>
      </rPr>
      <t xml:space="preserve">
Is the estimate defensible?</t>
    </r>
  </si>
  <si>
    <t>MCYS is reporting back on the treatment of outstanding unclaimed liabilities in the Ontario Child Benefit program and noting a reduction of liabilities of $165M leading to an increase in revenue of $165M in 2017-18.
At March 31, 2017, there was a cumulative accrual of $263M.</t>
  </si>
  <si>
    <t xml:space="preserve">Ministry wants to check on current use value, and check agreement of purchase and sale clauses to protect against: anti-flip and change in use. </t>
  </si>
  <si>
    <t>MTO is requesting Stage 2 (Construction) approval and authorization to enter into a Transfer Payment Agreement (TPA) with the Region of Waterloo to commit up to $43M for the capital cost of this project. Funding approved in 2017-18 PRRT, sourced from Moving Ontario Forward-Outside the Greater Toronto and Hamilton Area plan. Approx. $10M of the $43M project budget is for GO Transit-related infrastructure that will be handed back to Metrolinx once completed.</t>
  </si>
  <si>
    <t>MTO is requesting approval for a conferred value procurement with a single vendor to provide pre-clearance technology to allow commercial vehicles to bypass selected truck inspection stations (TIS) on Ontario Provincial highways based on pre-determined safety criteria. Procurement approval is also required for the acquisition of pre-screening technology that are to be acquired for a 12 month pilot. Commercial vehicles that are required to enter a TIS will be pre-screened with thermal imaging and sensors to check tire pressure, weight and dangerous goods.</t>
  </si>
  <si>
    <t>Requesting concurrent Stage 1 &amp; 2 approvals to proceed with the South Bruce project and the Nipigon Liquefied Natural Gas (LNG) project under the Natural Gas Grant Program (NGGP).</t>
  </si>
  <si>
    <t>Q2 Phase 2</t>
  </si>
  <si>
    <t>Financial management and accounting implications will depend on nature of authority provided; proposed minute would include directing MOF to work with MIRR, MAG and TBS (potential opcd lead) on “financial mechanisms” with respect to flow of funds, which would be similar to work on Resource Revenue Sharing negotiation</t>
  </si>
  <si>
    <r>
      <t xml:space="preserve">Proposal to transfer funds between MOI and OMAFRA regarding 2 capital funds (i) the new building cda fund; and (ii) the green infrastructure (note this is </t>
    </r>
    <r>
      <rPr>
        <b/>
        <sz val="12"/>
        <color theme="1"/>
        <rFont val="Arial"/>
        <family val="2"/>
      </rPr>
      <t>not</t>
    </r>
    <r>
      <rPr>
        <sz val="12"/>
        <color theme="1"/>
        <rFont val="Arial"/>
        <family val="2"/>
      </rPr>
      <t xml:space="preserve"> the green investment fund </t>
    </r>
  </si>
  <si>
    <r>
      <t xml:space="preserve">Secretary's Briefing (Nov 17) update: </t>
    </r>
    <r>
      <rPr>
        <sz val="12"/>
        <color rgb="FF002060"/>
        <rFont val="Arial"/>
        <family val="2"/>
      </rPr>
      <t>CEMD and OPCD to ensure technical details are done right - there is an issue about using recoveries, etc. to make sure OMAFRA doesn’t get extra funds it shouldn’t have</t>
    </r>
  </si>
  <si>
    <r>
      <t xml:space="preserve">FSRA loan approved May 30 Treasury Board; Active Issue; </t>
    </r>
    <r>
      <rPr>
        <sz val="12"/>
        <color rgb="FF00B050"/>
        <rFont val="Arial"/>
        <family val="2"/>
      </rPr>
      <t>IIU update: initial financial management advice provided regarding agency structure, control/consolidation and loan impact issues (Lead: Mercedes)</t>
    </r>
    <r>
      <rPr>
        <sz val="12"/>
        <color theme="1"/>
        <rFont val="Arial"/>
        <family val="2"/>
      </rPr>
      <t xml:space="preserve"> 
APFR Update: </t>
    </r>
    <r>
      <rPr>
        <sz val="12"/>
        <color theme="5"/>
        <rFont val="Arial"/>
        <family val="2"/>
      </rPr>
      <t>Moving assets at book value would be the simplest way but it is driven by legal, regulation and other considerations. With both entities in the GRE the net impact is a transfer at NBV (Lead - John)</t>
    </r>
  </si>
  <si>
    <t>July policy approvals; MOF working with 7 other jurisdictions to achieve a pan-Canadian cooperative capital markets regulator</t>
  </si>
  <si>
    <r>
      <t xml:space="preserve">Treasury Board approved financial consequences; </t>
    </r>
    <r>
      <rPr>
        <sz val="12"/>
        <color rgb="FF00B050"/>
        <rFont val="Arial"/>
        <family val="2"/>
      </rPr>
      <t>Awaiting release of draft legislation (Lead: Mercedes) Control analysis in progress:</t>
    </r>
    <r>
      <rPr>
        <sz val="12"/>
        <color theme="1"/>
        <rFont val="Arial"/>
        <family val="2"/>
      </rPr>
      <t xml:space="preserve"> </t>
    </r>
    <r>
      <rPr>
        <sz val="12"/>
        <color theme="5"/>
        <rFont val="Arial"/>
        <family val="2"/>
      </rPr>
      <t>APFR (Lead - Iris)</t>
    </r>
  </si>
  <si>
    <r>
      <t xml:space="preserve"> In progress - APFR Update:</t>
    </r>
    <r>
      <rPr>
        <sz val="12"/>
        <color theme="5"/>
        <rFont val="Arial"/>
        <family val="2"/>
      </rPr>
      <t xml:space="preserve"> preparing additional questions to MOI (Lead: Jim)</t>
    </r>
  </si>
  <si>
    <t>Requesting money for components for first tranche. Considering changing from asset to TP expense.</t>
  </si>
  <si>
    <t>New home warranty proposals and new MMAH building regulatory agency are proceeding; Strengthening Protection for Ontario Consumers Act, 2017 has been referred to committee of the legislature; Strategy and implemention plan to achieve control/consolidation analysis for Tarion and sub-entities, and longer-term for DAAs in general</t>
  </si>
  <si>
    <t xml:space="preserve">Rate Mitigation </t>
  </si>
  <si>
    <t>(includes "proceeds recycling" proposals and GA options);
Social Programs - June 13; GA - June 27; Further rate mitigation options are under development; some may be funded through GGRA</t>
  </si>
  <si>
    <t>Approved at Oct 30 TBMBC;
Assessment underway</t>
  </si>
  <si>
    <r>
      <t xml:space="preserve">Analyze how debit and credits will be booked by TVO and Province to determine effect on consolidations;
Proposed date of Jan 1, 2018 - </t>
    </r>
    <r>
      <rPr>
        <sz val="12"/>
        <color rgb="FFFF0000"/>
        <rFont val="Arial"/>
        <family val="2"/>
      </rPr>
      <t>how does this affect OPCD?;</t>
    </r>
    <r>
      <rPr>
        <sz val="12"/>
        <rFont val="Arial"/>
        <family val="2"/>
      </rPr>
      <t xml:space="preserve">
Unfunded liability - pension plan can be transferred at current funded value;
No PSAB guidance on how to merge pension, FASB has limited guidance</t>
    </r>
  </si>
  <si>
    <r>
      <t xml:space="preserve">Approved at Oct 30 TBMBC;
Nov 17 Secretary's Briefing update: </t>
    </r>
    <r>
      <rPr>
        <sz val="12"/>
        <color rgb="FF002060"/>
        <rFont val="Arial"/>
        <family val="2"/>
      </rPr>
      <t xml:space="preserve">no clear offset strategy, some possibilities (remedy savings (unlikely to work b/c would have to cross years; other options, including some possible from GSN underspend) – TPA with school bus drivers associations, working with a third party administrator to cut the cheques to drivers – 6mth retention bonuses – PEMD asked to be in touch with OPCD; </t>
    </r>
    <r>
      <rPr>
        <sz val="12"/>
        <rFont val="Arial"/>
        <family val="2"/>
      </rPr>
      <t>In progress - APFR Update:</t>
    </r>
    <r>
      <rPr>
        <sz val="12"/>
        <color theme="5"/>
        <rFont val="Arial"/>
        <family val="2"/>
      </rPr>
      <t xml:space="preserve"> Eligibility can be designed that drivers must work the whole 6 months ending after March 31 (e.g. May/Jun). As long as the program does not pays pro-rated bonuses for months worked - no accrual should be needed for 2017-18) May require contractual obligation disclosure if material.</t>
    </r>
  </si>
  <si>
    <t xml:space="preserve">Fiscal impact of (estimated) $203M in 2017-18; Work in conjunction with MAESD to determine exact amount of impact and implications
</t>
  </si>
  <si>
    <r>
      <t xml:space="preserve">Approved at Nov 14 TBMBC; formal note to be sent to ministry; In progress - APFR Update: </t>
    </r>
    <r>
      <rPr>
        <sz val="12"/>
        <color theme="5"/>
        <rFont val="Arial"/>
        <family val="2"/>
      </rPr>
      <t>Note being finalized</t>
    </r>
  </si>
  <si>
    <t xml:space="preserve">Proposal to capitalize leasehold improvements (LHIs) and carry the capital asset and amortization amounts within the Ministry; </t>
  </si>
  <si>
    <r>
      <t xml:space="preserve">CEMD said LHI asset amounts and amortization expense should be carried in GREP portfolio in MOI. CEMD suggests: "Instead of requesting capital asset and amortization expense, they should be requesting the full value of the LHI as capital expense in 2018-19. This would later be reversed in Public Accounts, with the asset and amortization amounts carried by MOI (not MCYS)" </t>
    </r>
    <r>
      <rPr>
        <sz val="12"/>
        <color rgb="FFFF0000"/>
        <rFont val="Arial"/>
        <family val="2"/>
      </rPr>
      <t>What does OPCD think of this approach from an accounting policy perspective?</t>
    </r>
  </si>
  <si>
    <t>Other Completed Items</t>
  </si>
  <si>
    <r>
      <t xml:space="preserve">Year-end TP; ensure directive is being followed; </t>
    </r>
    <r>
      <rPr>
        <sz val="12"/>
        <rFont val="Arial"/>
        <family val="2"/>
      </rPr>
      <t>Ministry wants to determine 17-18 $40M and ability to fully expense this fiscal year.</t>
    </r>
  </si>
  <si>
    <t>Need to ensure appropriate authority exists to show benefit that is being provided to Oakville; and that appropriation is done correctly.</t>
  </si>
  <si>
    <t>FMCP (lead) / APFR</t>
  </si>
  <si>
    <t>What are the possible options? (specifically for MOH, EDU, MAESD);
Document what we currently do in regards to consolidations? What are the underlying assumptions?</t>
  </si>
  <si>
    <t>1. Assess outstanding items re critical  vs. desirable. (e.g. Accountability, FV)
2. Report back on progress / escalate.</t>
  </si>
  <si>
    <r>
      <t xml:space="preserve">In Progress - FMCP (Dec 6) Update: </t>
    </r>
    <r>
      <rPr>
        <sz val="12"/>
        <color theme="7"/>
        <rFont val="Arial"/>
        <family val="2"/>
      </rPr>
      <t>Assessing revised draft directive</t>
    </r>
  </si>
  <si>
    <t>Completed - FMCP (Dec 6) Update: updated risk approach, presented at Nov 30 TBMBC meeting as part of PRRT overview deck</t>
  </si>
  <si>
    <t>MAG</t>
  </si>
  <si>
    <r>
      <t>In progress - IIU Update:</t>
    </r>
    <r>
      <rPr>
        <sz val="12"/>
        <color rgb="FF00B050"/>
        <rFont val="Arial"/>
        <family val="2"/>
      </rPr>
      <t xml:space="preserve"> Information provided to MOF and OEMD, regarding revenue sharing models and financial management and reporting options, in support of negotiations. </t>
    </r>
    <r>
      <rPr>
        <sz val="12"/>
        <rFont val="Arial"/>
        <family val="2"/>
      </rPr>
      <t xml:space="preserve"> APFR Update: </t>
    </r>
    <r>
      <rPr>
        <sz val="12"/>
        <color theme="5"/>
        <rFont val="Arial"/>
        <family val="2"/>
      </rPr>
      <t xml:space="preserve">mainly a negotiation mandate but providing feedback to OEMD on the note regarding accounting for the tax revenue and the TP expense and challenges to audit and on implementation costs.(Lead - Jim) </t>
    </r>
  </si>
  <si>
    <t>Ottawa Convention Centre</t>
  </si>
  <si>
    <t xml:space="preserve">Debt restructuring </t>
  </si>
  <si>
    <t xml:space="preserve">What is financial condition of borrower? </t>
  </si>
  <si>
    <t>Employee Benefit Plan Administration</t>
  </si>
  <si>
    <t>Proposals to ensure FAA compliance for insurance companies' adminstration of employee benefit plans</t>
  </si>
  <si>
    <t>Leasehold conferred benefit</t>
  </si>
  <si>
    <t>Does MMA's lease transaction provide a conferred benefit to the lessee?  Is there a policy case to add this class to those for which the FAA allows an expense to be recognized?</t>
  </si>
  <si>
    <r>
      <t xml:space="preserve">In progress - IIU (Dec 6) Update: </t>
    </r>
    <r>
      <rPr>
        <sz val="12"/>
        <color rgb="FF00B050"/>
        <rFont val="Arial"/>
        <family val="2"/>
      </rPr>
      <t>IIU conversation scheduled with OFA week of Dec 4</t>
    </r>
  </si>
  <si>
    <r>
      <t xml:space="preserve">In progress - IIU (Dec 6) Update: </t>
    </r>
    <r>
      <rPr>
        <sz val="12"/>
        <color rgb="FF00B050"/>
        <rFont val="Arial"/>
        <family val="2"/>
      </rPr>
      <t>OPCD to share draft critical path for possible TBS regulation with MMA week of Dec 5</t>
    </r>
  </si>
  <si>
    <r>
      <t xml:space="preserve">In progress - IIU (Dec 6) Update: </t>
    </r>
    <r>
      <rPr>
        <sz val="12"/>
        <color rgb="FF00B050"/>
        <rFont val="Arial"/>
        <family val="2"/>
      </rPr>
      <t>Analysis under way of proposed option (Claims Fluctuation Reserve)</t>
    </r>
  </si>
  <si>
    <t>Interjurisdictional scan has been requested from TBS CPSLRC</t>
  </si>
  <si>
    <r>
      <rPr>
        <sz val="12"/>
        <color rgb="FF00B050"/>
        <rFont val="Arial"/>
        <family val="2"/>
      </rPr>
      <t>IIU (Dec 6) Update: will require OPCD action in December
IIU update: Regulation approved by Treasury Board, LRC and Cabinet; heads-up protocol in place with Energy, to support timely filing of the regulation, if transaction is expected to close. (Lead: Mercedes)</t>
    </r>
    <r>
      <rPr>
        <sz val="12"/>
        <color theme="1"/>
        <rFont val="Arial"/>
        <family val="2"/>
      </rPr>
      <t xml:space="preserve">
APFR Completed: </t>
    </r>
    <r>
      <rPr>
        <sz val="12"/>
        <color theme="5"/>
        <rFont val="Arial"/>
        <family val="2"/>
      </rPr>
      <t>(Lead - Ibrahim)</t>
    </r>
  </si>
  <si>
    <t>S.28 Exemption Class Development</t>
  </si>
  <si>
    <t>Energy expects COO to sign agreements with northern FN in Fall and Energy Minister to approve final share-purchase agreement as early as Sep and no later than Dec 2017. TBS has committed to TB to develop an option for a regulation to the FAA that would create a statutory appropriation for a noncash expense such as one that could be recorded to provide transparency for the financial benefit provided to FN through the pricing of the shares. Additionally, cash and accounting impacts for 2017-18 have been confirmed by APFR staff with OEMD</t>
  </si>
  <si>
    <t>FMCP (lead) / IIU / OCMR</t>
  </si>
  <si>
    <t>MNRF is seeking to use IFIS as the financial system to record and manage AR for the Forest Renewal and Forestry Future Trust</t>
  </si>
  <si>
    <r>
      <t xml:space="preserve">In progress - FMCP (Dec 8) Update: </t>
    </r>
    <r>
      <rPr>
        <sz val="12"/>
        <color theme="7"/>
        <rFont val="Arial"/>
        <family val="2"/>
      </rPr>
      <t>user acceptance testing and data validation in progress. Forecasting that the program will be live Feb 2018.</t>
    </r>
  </si>
  <si>
    <t>1. Confirm what items remain outstanding (MAG identifies "substantially complete")
2. Confirm accounting treatment</t>
  </si>
  <si>
    <r>
      <t xml:space="preserve">In progress - FMCP (Dec 8) Update: </t>
    </r>
    <r>
      <rPr>
        <sz val="12"/>
        <color theme="7"/>
        <rFont val="Arial"/>
        <family val="2"/>
      </rPr>
      <t>ORC bank accounts are closed and the remaining funds are in the CRF (per MAG, OCMR confirmed)</t>
    </r>
  </si>
  <si>
    <r>
      <rPr>
        <sz val="12"/>
        <color rgb="FFFF0000"/>
        <rFont val="Arial"/>
        <family val="2"/>
      </rPr>
      <t>Confirm the solution</t>
    </r>
    <r>
      <rPr>
        <sz val="12"/>
        <color theme="1"/>
        <rFont val="Arial"/>
        <family val="2"/>
      </rPr>
      <t xml:space="preserve"> - use of IFIS is satisfactory to OCMR</t>
    </r>
  </si>
  <si>
    <t>Working group (including TBS/MOF Legal, CEMD, CEFD) is developing criteria for inclusion in class exemption from s.28.</t>
  </si>
  <si>
    <t>LSB developing list of entities for consideration.</t>
  </si>
  <si>
    <r>
      <t>In progress - IIU (Dec 8) Update:</t>
    </r>
    <r>
      <rPr>
        <sz val="12"/>
        <color rgb="FF00B050"/>
        <rFont val="Arial"/>
        <family val="2"/>
      </rPr>
      <t xml:space="preserve"> Next working group meeting scheduled for January. Regulation timing TBD. </t>
    </r>
  </si>
  <si>
    <t>LHI for FSCO</t>
  </si>
  <si>
    <t xml:space="preserve">MOF has requested a Capital expense to fund GREP for LHI for FSCO.  Since FSCO can't charge back the whole capital expenditure to their members this can not be approved.  </t>
  </si>
  <si>
    <t>How should the request be handled that the costs are annual and can be recovered by FSCO?</t>
  </si>
  <si>
    <t>In progress -  Approved at Nov 28 TBMBC</t>
  </si>
  <si>
    <r>
      <t xml:space="preserve">In progress -  Approved at Nov 28 TBMBC; Secretary's Briefing (Nov 17) update: </t>
    </r>
    <r>
      <rPr>
        <sz val="12"/>
        <color rgb="FF002060"/>
        <rFont val="Arial"/>
        <family val="2"/>
      </rPr>
      <t xml:space="preserve">many of the traditional sources of flex are not available this year, so ggra is of interest; 
</t>
    </r>
    <r>
      <rPr>
        <sz val="12"/>
        <rFont val="Arial"/>
        <family val="2"/>
      </rPr>
      <t xml:space="preserve">IIU (Dec 6) Update:  </t>
    </r>
    <r>
      <rPr>
        <sz val="12"/>
        <color rgb="FF00B050"/>
        <rFont val="Arial"/>
        <family val="2"/>
      </rPr>
      <t>OPCD to provide OTB further support regarding soundness of BPS consolidation forecasts.</t>
    </r>
  </si>
  <si>
    <t>PRRT Items</t>
  </si>
  <si>
    <r>
      <t xml:space="preserve">What are the agreements like? What are the colleges on the hook for? What would chargebacks look like?;
</t>
    </r>
    <r>
      <rPr>
        <sz val="12"/>
        <rFont val="Arial"/>
        <family val="2"/>
      </rPr>
      <t xml:space="preserve">APFR-BPS will look at York University piece and advise. Also working with CEMD to understand chargebacks. </t>
    </r>
  </si>
  <si>
    <r>
      <rPr>
        <sz val="12"/>
        <color rgb="FFFF0000"/>
        <rFont val="Arial"/>
        <family val="2"/>
      </rPr>
      <t>How do we quantify future economic benefit?</t>
    </r>
    <r>
      <rPr>
        <sz val="12"/>
        <color theme="1"/>
        <rFont val="Arial"/>
        <family val="2"/>
      </rPr>
      <t xml:space="preserve"> A constant framework is needed. 
</t>
    </r>
    <r>
      <rPr>
        <sz val="12"/>
        <color rgb="FFFF0000"/>
        <rFont val="Arial"/>
        <family val="2"/>
      </rPr>
      <t>Where did idea to settle future flooding claim come from?</t>
    </r>
  </si>
  <si>
    <r>
      <t xml:space="preserve">How are they structuring the grant? Need to figure this out to help with clarifying multi-year TP guidance </t>
    </r>
    <r>
      <rPr>
        <sz val="12"/>
        <color rgb="FF00B050"/>
        <rFont val="Arial"/>
        <family val="2"/>
      </rPr>
      <t xml:space="preserve">OEMD analyst tagged this for monitoring in terms of whether expense can be recognized in 17-18.
</t>
    </r>
    <r>
      <rPr>
        <sz val="12"/>
        <color rgb="FFFF0000"/>
        <rFont val="Arial"/>
        <family val="2"/>
      </rPr>
      <t>What are the eligibility criteria and when do they hit?</t>
    </r>
  </si>
  <si>
    <r>
      <t xml:space="preserve">APFR (Dec 11) Update: </t>
    </r>
    <r>
      <rPr>
        <sz val="12"/>
        <color theme="5"/>
        <rFont val="Arial"/>
        <family val="2"/>
      </rPr>
      <t xml:space="preserve">Financial Statements have been received. </t>
    </r>
  </si>
  <si>
    <r>
      <t xml:space="preserve">In progress -  Approved at Nov 28 TBMBC
APFR Update: </t>
    </r>
    <r>
      <rPr>
        <sz val="12"/>
        <color theme="5"/>
        <rFont val="Arial"/>
        <family val="2"/>
      </rPr>
      <t xml:space="preserve">Procurement approval Looking for information from the Ministry- MTO to plan a call early next week with program area. Requested to understand the economics of the initiative and if the IT work to integrate with MTO backend data will be an asset or a funded cost of the vendor asset.- (Lead John)  </t>
    </r>
  </si>
  <si>
    <r>
      <t xml:space="preserve">Approved at Dec 12 TBMBC
APFR (Dec 11) Update - </t>
    </r>
    <r>
      <rPr>
        <sz val="12"/>
        <color theme="5"/>
        <rFont val="Arial"/>
        <family val="2"/>
      </rPr>
      <t>submission received. Cash management issue. Not an accounting but a program delivery problem.</t>
    </r>
  </si>
  <si>
    <r>
      <t xml:space="preserve">In Progress - Approved at Dec 12 TBMBC
APFR (Dec 11) Update: </t>
    </r>
    <r>
      <rPr>
        <sz val="12"/>
        <color theme="5"/>
        <rFont val="Arial"/>
        <family val="2"/>
      </rPr>
      <t>A position paper has been prepared and is waiting review and approval. (Lead - Jim)
APFR will get in contact w/ Metrolinx re: Easement</t>
    </r>
  </si>
  <si>
    <r>
      <t xml:space="preserve">Approved at Dec 12 TBMBC
AFPR (Dec 5) Update: </t>
    </r>
    <r>
      <rPr>
        <sz val="12"/>
        <color theme="5"/>
        <rFont val="Arial"/>
        <family val="2"/>
      </rPr>
      <t>waiting on a note / submission to review.</t>
    </r>
  </si>
  <si>
    <r>
      <t xml:space="preserve">In Progress - Approved at Dec 12 TBMBC
APFR (Dec 5) Update: </t>
    </r>
    <r>
      <rPr>
        <sz val="12"/>
        <color theme="5"/>
        <rFont val="Arial"/>
        <family val="2"/>
      </rPr>
      <t>AFPR has been provided an analyst note and is preparing comments.</t>
    </r>
  </si>
  <si>
    <t>GREP</t>
  </si>
  <si>
    <t>Metrolinx</t>
  </si>
  <si>
    <t>APFR - ER</t>
  </si>
  <si>
    <t>Consolidations</t>
  </si>
  <si>
    <t>Target: Before chair's briefing on Jan 11</t>
  </si>
  <si>
    <t>Various Ministries</t>
  </si>
  <si>
    <t>Pension</t>
  </si>
  <si>
    <t>Target: End of January</t>
  </si>
  <si>
    <t>PRRT</t>
  </si>
  <si>
    <r>
      <t xml:space="preserve">Completed - APFR-AP (Dec 8) Update: </t>
    </r>
    <r>
      <rPr>
        <sz val="12"/>
        <color theme="5"/>
        <rFont val="Arial"/>
        <family val="2"/>
      </rPr>
      <t>working with CEMD exploring a couple options with MOF to have FSCO charged yearly for the costs of the LHI which supports their chargeback model. IO rejected the request they charge back FSCO from GREP</t>
    </r>
    <r>
      <rPr>
        <sz val="12"/>
        <rFont val="Arial"/>
        <family val="2"/>
      </rPr>
      <t xml:space="preserve">
</t>
    </r>
  </si>
  <si>
    <r>
      <t xml:space="preserve">Completed - Approved at Dec 12 TBMBC
APFR (Dec 5) Update: </t>
    </r>
    <r>
      <rPr>
        <sz val="12"/>
        <color theme="5"/>
        <rFont val="Arial"/>
        <family val="2"/>
      </rPr>
      <t>A position paper has been prepared and is waiting review and approval. (Lead - John)</t>
    </r>
  </si>
  <si>
    <r>
      <t xml:space="preserve">Completed - APFR Update: </t>
    </r>
    <r>
      <rPr>
        <sz val="12"/>
        <color theme="5"/>
        <rFont val="Arial"/>
        <family val="2"/>
      </rPr>
      <t xml:space="preserve">Provided a response to OEMD to prompt a resubmission of the note for a capital expense (from a capital asset) to fund GREP as MCYS can hold LHI
</t>
    </r>
    <r>
      <rPr>
        <sz val="12"/>
        <rFont val="Arial"/>
        <family val="2"/>
      </rPr>
      <t/>
    </r>
  </si>
  <si>
    <t>HWF</t>
  </si>
  <si>
    <t>MOHLTC requesting Phase 2 of the HWFI to address financial challenges for hospitals.</t>
  </si>
  <si>
    <t>To explore provincial loan rather than direct funding to hospitals</t>
  </si>
  <si>
    <t>Discussions with MOHLTC, OFA and OPCD to explore provincial loan option and accounting for loan option. MOHLTC to revise submission to include loan option. Additional questions sent to MOHLTC to understand Phase 1 outcomes.</t>
  </si>
  <si>
    <t>APFR -BPS</t>
  </si>
  <si>
    <r>
      <rPr>
        <sz val="12"/>
        <rFont val="Arial"/>
        <family val="2"/>
      </rPr>
      <t xml:space="preserve">In progress - Approved at Dec 12 TBMBC
APFR BPS (Jan 8) Update -  </t>
    </r>
    <r>
      <rPr>
        <sz val="12"/>
        <color theme="5"/>
        <rFont val="Arial"/>
        <family val="2"/>
      </rPr>
      <t xml:space="preserve">(York-Seneca): York U and Seneca College are still working together to draft a MOU. Outline of payment schedule between the 2 parties is still being drafted. Potential double dipping by the universities due to the recovery of amortization costs from the colleges has been raised with CEMD. </t>
    </r>
    <r>
      <rPr>
        <sz val="12"/>
        <rFont val="Arial"/>
        <family val="2"/>
      </rPr>
      <t xml:space="preserve">
APFR BPS (Dec 4) Update:</t>
    </r>
    <r>
      <rPr>
        <sz val="12"/>
        <color rgb="FFFF0000"/>
        <rFont val="Arial"/>
        <family val="2"/>
      </rPr>
      <t xml:space="preserve"> </t>
    </r>
    <r>
      <rPr>
        <sz val="12"/>
        <color theme="5"/>
        <rFont val="Arial"/>
        <family val="2"/>
      </rPr>
      <t xml:space="preserve">Karen H. prefers to defer to Jan, MAESD still wants to track to Dec 12 (TBC from CEMD; Ryerson/ Sheridan piece may fall off due to uncertainty of site and funding)
1. Capital funding will flow to Universities who will lead the initiative/construction and take full ownership of the assets, therefore no consolidation impact. 
2. MOU on joint program for Laurier indicates  cost recovery-based arrangement between the 2 partners for shared services. Colleges' portion of related expense will be reflected on Province's books through normal consolidation process.
3. Colleges' main role in the initiative is on the academic side, e.g. design of program.
</t>
    </r>
  </si>
</sst>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theme="1"/>
      <name val="Arial"/>
      <family val="2"/>
    </font>
    <font>
      <b/>
      <sz val="12"/>
      <color theme="1"/>
      <name val="Arial"/>
      <family val="2"/>
    </font>
    <font>
      <sz val="12"/>
      <color theme="1"/>
      <name val="Arial"/>
      <family val="2"/>
    </font>
    <font>
      <b/>
      <sz val="16"/>
      <color theme="1"/>
      <name val="Arial"/>
      <family val="2"/>
    </font>
    <font>
      <b/>
      <sz val="14"/>
      <color theme="1"/>
      <name val="Arial"/>
      <family val="2"/>
    </font>
    <font>
      <sz val="14"/>
      <color theme="1"/>
      <name val="Arial"/>
      <family val="2"/>
    </font>
    <font>
      <i/>
      <sz val="14"/>
      <color theme="1"/>
      <name val="Arial"/>
      <family val="2"/>
    </font>
    <font>
      <sz val="12"/>
      <name val="Arial"/>
      <family val="2"/>
    </font>
    <font>
      <sz val="12"/>
      <color rgb="FFFF0000"/>
      <name val="Arial"/>
      <family val="2"/>
    </font>
    <font>
      <sz val="12"/>
      <color rgb="FF002060"/>
      <name val="Arial"/>
      <family val="2"/>
    </font>
    <font>
      <sz val="12"/>
      <color theme="5"/>
      <name val="Arial"/>
      <family val="2"/>
    </font>
    <font>
      <sz val="12"/>
      <color rgb="FF00B050"/>
      <name val="Arial"/>
      <family val="2"/>
    </font>
    <font>
      <sz val="12"/>
      <color theme="7"/>
      <name val="Arial"/>
      <family val="2"/>
    </font>
  </fonts>
  <fills count="8">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top/>
      <bottom/>
      <diagonal/>
    </border>
  </borders>
  <cellStyleXfs count="1">
    <xf numFmtId="0" fontId="0" fillId="0" borderId="0"/>
  </cellStyleXfs>
  <cellXfs count="66">
    <xf numFmtId="0" fontId="0" fillId="0" borderId="0" xfId="0"/>
    <xf numFmtId="0" fontId="1" fillId="0" borderId="0" xfId="0" applyFont="1"/>
    <xf numFmtId="0" fontId="1" fillId="0" borderId="0" xfId="0" applyFont="1" applyAlignment="1">
      <alignment wrapText="1"/>
    </xf>
    <xf numFmtId="0" fontId="2" fillId="4" borderId="1" xfId="0" applyFont="1" applyFill="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8" fillId="0" borderId="1" xfId="0" quotePrefix="1" applyFont="1" applyBorder="1" applyAlignment="1">
      <alignment horizontal="left" vertical="center" wrapText="1"/>
    </xf>
    <xf numFmtId="0" fontId="3" fillId="0"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5" borderId="1" xfId="0" applyFont="1" applyFill="1" applyBorder="1" applyAlignment="1">
      <alignment horizontal="left" vertical="center" wrapText="1"/>
    </xf>
    <xf numFmtId="0" fontId="8" fillId="0" borderId="1" xfId="0" applyFont="1" applyBorder="1" applyAlignment="1">
      <alignment wrapText="1"/>
    </xf>
    <xf numFmtId="0" fontId="2" fillId="4" borderId="1" xfId="0" applyFont="1" applyFill="1" applyBorder="1" applyAlignment="1">
      <alignment horizontal="center" vertical="center"/>
    </xf>
    <xf numFmtId="0" fontId="9" fillId="5"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Border="1" applyAlignment="1">
      <alignment vertical="center" wrapText="1"/>
    </xf>
    <xf numFmtId="0" fontId="6" fillId="0" borderId="0" xfId="0" applyFont="1"/>
    <xf numFmtId="0" fontId="3" fillId="6"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0" xfId="0" applyFont="1" applyAlignment="1">
      <alignment wrapText="1"/>
    </xf>
    <xf numFmtId="0" fontId="8" fillId="0" borderId="1" xfId="0" applyFont="1" applyBorder="1" applyAlignment="1">
      <alignment horizontal="center" vertical="center" wrapText="1"/>
    </xf>
    <xf numFmtId="0" fontId="9" fillId="0" borderId="1" xfId="0" applyFont="1" applyBorder="1" applyAlignment="1">
      <alignment horizontal="left" vertical="center" wrapText="1"/>
    </xf>
    <xf numFmtId="0" fontId="3" fillId="7" borderId="1"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9" fillId="7" borderId="1" xfId="0" applyFont="1" applyFill="1" applyBorder="1" applyAlignment="1">
      <alignment horizontal="left" vertical="center" wrapText="1"/>
    </xf>
    <xf numFmtId="0" fontId="12" fillId="5" borderId="1" xfId="0" applyFont="1" applyFill="1" applyBorder="1" applyAlignment="1">
      <alignment horizontal="left" vertical="center" wrapText="1"/>
    </xf>
    <xf numFmtId="0" fontId="0" fillId="0" borderId="0" xfId="0" applyFill="1"/>
    <xf numFmtId="0" fontId="0" fillId="0" borderId="0" xfId="0" applyAlignment="1">
      <alignment wrapText="1"/>
    </xf>
    <xf numFmtId="0" fontId="3" fillId="5"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8"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1" fillId="5" borderId="0" xfId="0" applyFont="1" applyFill="1" applyAlignment="1">
      <alignment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5"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3" fillId="0" borderId="3" xfId="0" applyFont="1" applyBorder="1" applyAlignment="1">
      <alignment horizontal="center" vertical="center" wrapText="1"/>
    </xf>
    <xf numFmtId="0" fontId="8" fillId="0" borderId="2" xfId="0" quotePrefix="1" applyFont="1" applyBorder="1" applyAlignment="1">
      <alignment horizontal="left" vertical="center" wrapText="1"/>
    </xf>
    <xf numFmtId="0" fontId="5" fillId="2" borderId="3" xfId="0" applyFont="1" applyFill="1" applyBorder="1" applyAlignment="1">
      <alignment horizontal="center" wrapText="1"/>
    </xf>
    <xf numFmtId="0" fontId="5" fillId="2" borderId="2" xfId="0" applyFont="1" applyFill="1" applyBorder="1" applyAlignment="1">
      <alignment horizontal="center" wrapText="1"/>
    </xf>
    <xf numFmtId="0" fontId="7" fillId="0" borderId="0" xfId="0" applyFont="1" applyAlignment="1">
      <alignment horizontal="center" vertical="center" wrapText="1"/>
    </xf>
    <xf numFmtId="0" fontId="4" fillId="3" borderId="5"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5" fillId="2" borderId="6" xfId="0" applyFont="1" applyFill="1" applyBorder="1" applyAlignment="1">
      <alignment horizontal="center"/>
    </xf>
    <xf numFmtId="0" fontId="5" fillId="2" borderId="4" xfId="0" applyFont="1" applyFill="1" applyBorder="1" applyAlignment="1">
      <alignment horizontal="center"/>
    </xf>
    <xf numFmtId="0" fontId="7" fillId="2" borderId="8" xfId="0" applyFont="1" applyFill="1" applyBorder="1" applyAlignment="1">
      <alignment horizontal="center"/>
    </xf>
    <xf numFmtId="0" fontId="7" fillId="2" borderId="0" xfId="0" applyFont="1" applyFill="1" applyBorder="1" applyAlignment="1">
      <alignment horizontal="center"/>
    </xf>
    <xf numFmtId="0" fontId="4" fillId="3" borderId="5" xfId="0" applyFont="1" applyFill="1" applyBorder="1" applyAlignment="1">
      <alignment horizontal="center" vertical="center"/>
    </xf>
    <xf numFmtId="0" fontId="4" fillId="3" borderId="7" xfId="0" applyFont="1" applyFill="1" applyBorder="1" applyAlignment="1">
      <alignment horizontal="center" vertical="center"/>
    </xf>
    <xf numFmtId="0" fontId="5" fillId="2" borderId="8" xfId="0" applyFont="1" applyFill="1" applyBorder="1" applyAlignment="1">
      <alignment horizontal="center"/>
    </xf>
    <xf numFmtId="0" fontId="5" fillId="2" borderId="0" xfId="0" applyFont="1" applyFill="1" applyBorder="1" applyAlignment="1">
      <alignment horizontal="center"/>
    </xf>
    <xf numFmtId="0" fontId="7" fillId="2" borderId="5" xfId="0" applyFont="1" applyFill="1" applyBorder="1" applyAlignment="1">
      <alignment horizontal="center"/>
    </xf>
    <xf numFmtId="0" fontId="7" fillId="2" borderId="7" xfId="0" applyFont="1" applyFill="1" applyBorder="1" applyAlignment="1">
      <alignment horizontal="center"/>
    </xf>
    <xf numFmtId="0" fontId="5" fillId="2" borderId="6" xfId="0" applyFont="1" applyFill="1" applyBorder="1" applyAlignment="1">
      <alignment horizontal="center" wrapText="1"/>
    </xf>
    <xf numFmtId="0" fontId="5" fillId="2" borderId="4" xfId="0" applyFont="1" applyFill="1" applyBorder="1" applyAlignment="1">
      <alignment horizontal="center" wrapText="1"/>
    </xf>
    <xf numFmtId="0" fontId="7" fillId="2" borderId="8" xfId="0" applyFont="1" applyFill="1" applyBorder="1" applyAlignment="1">
      <alignment horizontal="center" wrapText="1"/>
    </xf>
    <xf numFmtId="0" fontId="7" fillId="2" borderId="0"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1"/>
  <sheetViews>
    <sheetView tabSelected="1" view="pageBreakPreview" zoomScale="85" zoomScaleNormal="85" zoomScaleSheetLayoutView="85" workbookViewId="0">
      <selection sqref="A1:G1"/>
    </sheetView>
  </sheetViews>
  <sheetFormatPr defaultColWidth="9.140625" defaultRowHeight="15" x14ac:dyDescent="0.2"/>
  <cols>
    <col min="1" max="1" width="7.28515625" style="4" customWidth="1"/>
    <col min="2" max="2" width="11.42578125" style="4" customWidth="1"/>
    <col min="3" max="3" width="10.42578125" style="4" customWidth="1"/>
    <col min="4" max="4" width="20.7109375" style="5" bestFit="1" customWidth="1"/>
    <col min="5" max="5" width="46.42578125" style="5" customWidth="1"/>
    <col min="6" max="6" width="40.42578125" style="5" customWidth="1"/>
    <col min="7" max="7" width="49.140625" style="24" customWidth="1"/>
    <col min="8" max="16384" width="9.140625" style="24"/>
  </cols>
  <sheetData>
    <row r="1" spans="1:7" ht="18.75" x14ac:dyDescent="0.2">
      <c r="A1" s="49" t="s">
        <v>150</v>
      </c>
      <c r="B1" s="49"/>
      <c r="C1" s="49"/>
      <c r="D1" s="49"/>
      <c r="E1" s="49"/>
      <c r="F1" s="49"/>
      <c r="G1" s="49"/>
    </row>
    <row r="2" spans="1:7" ht="20.25" x14ac:dyDescent="0.2">
      <c r="A2" s="50" t="s">
        <v>0</v>
      </c>
      <c r="B2" s="51"/>
      <c r="C2" s="51"/>
      <c r="D2" s="51"/>
      <c r="E2" s="51"/>
      <c r="F2" s="51"/>
      <c r="G2" s="51"/>
    </row>
    <row r="3" spans="1:7" ht="31.5" x14ac:dyDescent="0.2">
      <c r="A3" s="3" t="s">
        <v>1</v>
      </c>
      <c r="B3" s="3" t="s">
        <v>127</v>
      </c>
      <c r="C3" s="3" t="s">
        <v>3</v>
      </c>
      <c r="D3" s="3" t="s">
        <v>4</v>
      </c>
      <c r="E3" s="3" t="s">
        <v>5</v>
      </c>
      <c r="F3" s="3" t="s">
        <v>130</v>
      </c>
      <c r="G3" s="3" t="s">
        <v>128</v>
      </c>
    </row>
    <row r="4" spans="1:7" ht="18" x14ac:dyDescent="0.25">
      <c r="A4" s="47" t="s">
        <v>262</v>
      </c>
      <c r="B4" s="48"/>
      <c r="C4" s="48"/>
      <c r="D4" s="48"/>
      <c r="E4" s="48"/>
      <c r="F4" s="48"/>
      <c r="G4" s="48"/>
    </row>
    <row r="5" spans="1:7" ht="30" x14ac:dyDescent="0.2">
      <c r="A5" s="45">
        <v>1</v>
      </c>
      <c r="B5" s="44" t="s">
        <v>272</v>
      </c>
      <c r="C5" s="44" t="s">
        <v>274</v>
      </c>
      <c r="D5" s="12" t="s">
        <v>275</v>
      </c>
      <c r="E5" s="12"/>
      <c r="F5" s="26"/>
      <c r="G5" s="8" t="s">
        <v>276</v>
      </c>
    </row>
    <row r="6" spans="1:7" ht="30" x14ac:dyDescent="0.2">
      <c r="A6" s="45">
        <f>A5+1</f>
        <v>2</v>
      </c>
      <c r="B6" s="44" t="s">
        <v>273</v>
      </c>
      <c r="C6" s="44" t="s">
        <v>274</v>
      </c>
      <c r="D6" s="12" t="s">
        <v>275</v>
      </c>
      <c r="E6" s="12"/>
      <c r="F6" s="26"/>
      <c r="G6" s="8" t="s">
        <v>276</v>
      </c>
    </row>
    <row r="7" spans="1:7" ht="30" x14ac:dyDescent="0.2">
      <c r="A7" s="45">
        <f t="shared" ref="A7" si="0">A6+1</f>
        <v>3</v>
      </c>
      <c r="B7" s="44" t="s">
        <v>277</v>
      </c>
      <c r="C7" s="44" t="s">
        <v>274</v>
      </c>
      <c r="D7" s="12" t="s">
        <v>278</v>
      </c>
      <c r="E7" s="12"/>
      <c r="F7" s="26"/>
      <c r="G7" s="8" t="s">
        <v>279</v>
      </c>
    </row>
    <row r="8" spans="1:7" ht="90" x14ac:dyDescent="0.2">
      <c r="A8" s="45">
        <f>A7+1</f>
        <v>4</v>
      </c>
      <c r="B8" s="44" t="s">
        <v>10</v>
      </c>
      <c r="C8" s="44" t="s">
        <v>288</v>
      </c>
      <c r="D8" s="12" t="s">
        <v>284</v>
      </c>
      <c r="E8" s="12" t="s">
        <v>285</v>
      </c>
      <c r="F8" s="26" t="s">
        <v>286</v>
      </c>
      <c r="G8" s="46" t="s">
        <v>287</v>
      </c>
    </row>
    <row r="9" spans="1:7" ht="45" x14ac:dyDescent="0.2">
      <c r="A9" s="45">
        <f>A8+1</f>
        <v>5</v>
      </c>
      <c r="B9" s="41" t="s">
        <v>32</v>
      </c>
      <c r="C9" s="41" t="s">
        <v>15</v>
      </c>
      <c r="D9" s="42" t="s">
        <v>33</v>
      </c>
      <c r="E9" s="42" t="s">
        <v>38</v>
      </c>
      <c r="F9" s="42" t="s">
        <v>213</v>
      </c>
      <c r="G9" s="42" t="s">
        <v>212</v>
      </c>
    </row>
    <row r="10" spans="1:7" ht="18" x14ac:dyDescent="0.25">
      <c r="A10" s="47" t="s">
        <v>129</v>
      </c>
      <c r="B10" s="48"/>
      <c r="C10" s="48"/>
      <c r="D10" s="48"/>
      <c r="E10" s="48"/>
      <c r="F10" s="48"/>
      <c r="G10" s="48"/>
    </row>
    <row r="11" spans="1:7" ht="45" x14ac:dyDescent="0.2">
      <c r="A11" s="41">
        <f>A9+1</f>
        <v>6</v>
      </c>
      <c r="B11" s="6" t="s">
        <v>32</v>
      </c>
      <c r="C11" s="6" t="s">
        <v>227</v>
      </c>
      <c r="D11" s="9" t="s">
        <v>181</v>
      </c>
      <c r="E11" s="10" t="s">
        <v>184</v>
      </c>
      <c r="F11" s="43" t="s">
        <v>229</v>
      </c>
      <c r="G11" s="9" t="s">
        <v>230</v>
      </c>
    </row>
    <row r="12" spans="1:7" ht="30" x14ac:dyDescent="0.2">
      <c r="A12" s="41">
        <f>A11+1</f>
        <v>7</v>
      </c>
      <c r="B12" s="6" t="s">
        <v>32</v>
      </c>
      <c r="C12" s="6" t="s">
        <v>7</v>
      </c>
      <c r="D12" s="9" t="s">
        <v>182</v>
      </c>
      <c r="E12" s="34"/>
      <c r="F12" s="36"/>
      <c r="G12" s="9" t="s">
        <v>183</v>
      </c>
    </row>
    <row r="13" spans="1:7" ht="60" x14ac:dyDescent="0.2">
      <c r="A13" s="41">
        <f t="shared" ref="A13:A41" si="1">A12+1</f>
        <v>8</v>
      </c>
      <c r="B13" s="25" t="s">
        <v>8</v>
      </c>
      <c r="C13" s="25" t="s">
        <v>103</v>
      </c>
      <c r="D13" s="12" t="s">
        <v>161</v>
      </c>
      <c r="E13" s="12" t="s">
        <v>187</v>
      </c>
      <c r="F13" s="26" t="s">
        <v>225</v>
      </c>
      <c r="G13" s="8" t="s">
        <v>268</v>
      </c>
    </row>
    <row r="14" spans="1:7" s="32" customFormat="1" ht="405" x14ac:dyDescent="0.25">
      <c r="A14" s="41">
        <f t="shared" si="1"/>
        <v>9</v>
      </c>
      <c r="B14" s="41" t="s">
        <v>75</v>
      </c>
      <c r="C14" s="41" t="s">
        <v>11</v>
      </c>
      <c r="D14" s="34" t="s">
        <v>188</v>
      </c>
      <c r="E14" s="37" t="s">
        <v>189</v>
      </c>
      <c r="F14" s="36" t="s">
        <v>263</v>
      </c>
      <c r="G14" s="34" t="s">
        <v>289</v>
      </c>
    </row>
    <row r="15" spans="1:7" s="32" customFormat="1" ht="90" x14ac:dyDescent="0.25">
      <c r="A15" s="41">
        <f t="shared" si="1"/>
        <v>10</v>
      </c>
      <c r="B15" s="6" t="s">
        <v>12</v>
      </c>
      <c r="C15" s="6" t="s">
        <v>7</v>
      </c>
      <c r="D15" s="9" t="s">
        <v>164</v>
      </c>
      <c r="E15" s="9" t="s">
        <v>190</v>
      </c>
      <c r="F15" s="34" t="s">
        <v>264</v>
      </c>
      <c r="G15" s="33" t="s">
        <v>269</v>
      </c>
    </row>
    <row r="16" spans="1:7" ht="75" x14ac:dyDescent="0.2">
      <c r="A16" s="41">
        <f>A15+1</f>
        <v>11</v>
      </c>
      <c r="B16" s="25" t="s">
        <v>32</v>
      </c>
      <c r="C16" s="25" t="s">
        <v>7</v>
      </c>
      <c r="D16" s="12" t="s">
        <v>116</v>
      </c>
      <c r="E16" s="12" t="s">
        <v>204</v>
      </c>
      <c r="F16" s="16" t="s">
        <v>125</v>
      </c>
      <c r="G16" s="12" t="s">
        <v>260</v>
      </c>
    </row>
    <row r="17" spans="1:7" ht="105" x14ac:dyDescent="0.2">
      <c r="A17" s="41">
        <f t="shared" si="1"/>
        <v>12</v>
      </c>
      <c r="B17" s="25" t="s">
        <v>10</v>
      </c>
      <c r="C17" s="25" t="s">
        <v>7</v>
      </c>
      <c r="D17" s="12" t="s">
        <v>205</v>
      </c>
      <c r="E17" s="12" t="s">
        <v>126</v>
      </c>
      <c r="F17" s="16" t="s">
        <v>228</v>
      </c>
      <c r="G17" s="12" t="s">
        <v>261</v>
      </c>
    </row>
    <row r="18" spans="1:7" ht="45" x14ac:dyDescent="0.2">
      <c r="A18" s="41">
        <f t="shared" si="1"/>
        <v>13</v>
      </c>
      <c r="B18" s="44" t="s">
        <v>99</v>
      </c>
      <c r="C18" s="44" t="s">
        <v>17</v>
      </c>
      <c r="D18" s="12" t="s">
        <v>234</v>
      </c>
      <c r="E18" s="12" t="s">
        <v>235</v>
      </c>
      <c r="F18" s="16" t="s">
        <v>236</v>
      </c>
      <c r="G18" s="12" t="s">
        <v>241</v>
      </c>
    </row>
    <row r="19" spans="1:7" ht="45" x14ac:dyDescent="0.2">
      <c r="A19" s="41">
        <f t="shared" si="1"/>
        <v>14</v>
      </c>
      <c r="B19" s="44" t="s">
        <v>10</v>
      </c>
      <c r="C19" s="44" t="s">
        <v>23</v>
      </c>
      <c r="D19" s="12" t="s">
        <v>237</v>
      </c>
      <c r="E19" s="12" t="s">
        <v>238</v>
      </c>
      <c r="F19" s="13" t="s">
        <v>244</v>
      </c>
      <c r="G19" s="12" t="s">
        <v>243</v>
      </c>
    </row>
    <row r="20" spans="1:7" ht="75" x14ac:dyDescent="0.2">
      <c r="A20" s="41">
        <f t="shared" si="1"/>
        <v>15</v>
      </c>
      <c r="B20" s="44" t="s">
        <v>10</v>
      </c>
      <c r="C20" s="44" t="s">
        <v>7</v>
      </c>
      <c r="D20" s="12" t="s">
        <v>239</v>
      </c>
      <c r="E20" s="12"/>
      <c r="F20" s="16" t="s">
        <v>240</v>
      </c>
      <c r="G20" s="12" t="s">
        <v>242</v>
      </c>
    </row>
    <row r="21" spans="1:7" ht="135" x14ac:dyDescent="0.2">
      <c r="A21" s="41">
        <f>A20+1</f>
        <v>16</v>
      </c>
      <c r="B21" s="19" t="s">
        <v>12</v>
      </c>
      <c r="C21" s="25" t="s">
        <v>23</v>
      </c>
      <c r="D21" s="12" t="s">
        <v>191</v>
      </c>
      <c r="E21" s="17" t="s">
        <v>192</v>
      </c>
      <c r="F21" s="17" t="s">
        <v>206</v>
      </c>
      <c r="G21" s="12" t="s">
        <v>233</v>
      </c>
    </row>
    <row r="22" spans="1:7" ht="90" x14ac:dyDescent="0.2">
      <c r="A22" s="41">
        <f t="shared" si="1"/>
        <v>17</v>
      </c>
      <c r="B22" s="6" t="s">
        <v>146</v>
      </c>
      <c r="C22" s="6" t="s">
        <v>7</v>
      </c>
      <c r="D22" s="9" t="s">
        <v>147</v>
      </c>
      <c r="E22" s="9" t="s">
        <v>207</v>
      </c>
      <c r="F22" s="10" t="s">
        <v>208</v>
      </c>
      <c r="G22" s="10" t="s">
        <v>168</v>
      </c>
    </row>
    <row r="23" spans="1:7" ht="60" x14ac:dyDescent="0.2">
      <c r="A23" s="41">
        <f t="shared" si="1"/>
        <v>18</v>
      </c>
      <c r="B23" s="6" t="s">
        <v>32</v>
      </c>
      <c r="C23" s="6" t="s">
        <v>7</v>
      </c>
      <c r="D23" s="7" t="s">
        <v>90</v>
      </c>
      <c r="E23" s="7" t="s">
        <v>53</v>
      </c>
      <c r="F23" s="26" t="s">
        <v>136</v>
      </c>
      <c r="G23" s="10" t="s">
        <v>135</v>
      </c>
    </row>
    <row r="24" spans="1:7" ht="60" x14ac:dyDescent="0.2">
      <c r="A24" s="41">
        <f t="shared" si="1"/>
        <v>19</v>
      </c>
      <c r="B24" s="6" t="s">
        <v>19</v>
      </c>
      <c r="C24" s="6" t="s">
        <v>248</v>
      </c>
      <c r="D24" s="7" t="s">
        <v>20</v>
      </c>
      <c r="E24" s="9" t="s">
        <v>249</v>
      </c>
      <c r="F24" s="9" t="s">
        <v>253</v>
      </c>
      <c r="G24" s="9" t="s">
        <v>250</v>
      </c>
    </row>
    <row r="25" spans="1:7" ht="45" x14ac:dyDescent="0.2">
      <c r="A25" s="41">
        <f t="shared" si="1"/>
        <v>20</v>
      </c>
      <c r="B25" s="6" t="s">
        <v>21</v>
      </c>
      <c r="C25" s="6" t="s">
        <v>15</v>
      </c>
      <c r="D25" s="7" t="s">
        <v>22</v>
      </c>
      <c r="E25" s="7" t="s">
        <v>52</v>
      </c>
      <c r="F25" s="7" t="s">
        <v>137</v>
      </c>
      <c r="G25" s="10" t="s">
        <v>169</v>
      </c>
    </row>
    <row r="26" spans="1:7" ht="45" x14ac:dyDescent="0.2">
      <c r="A26" s="41">
        <f t="shared" si="1"/>
        <v>21</v>
      </c>
      <c r="B26" s="23" t="s">
        <v>29</v>
      </c>
      <c r="C26" s="23" t="s">
        <v>23</v>
      </c>
      <c r="D26" s="34" t="s">
        <v>246</v>
      </c>
      <c r="E26" s="34" t="s">
        <v>254</v>
      </c>
      <c r="F26" s="34" t="s">
        <v>255</v>
      </c>
      <c r="G26" s="34" t="s">
        <v>256</v>
      </c>
    </row>
    <row r="27" spans="1:7" ht="45" x14ac:dyDescent="0.2">
      <c r="A27" s="41">
        <f t="shared" si="1"/>
        <v>22</v>
      </c>
      <c r="B27" s="6" t="s">
        <v>21</v>
      </c>
      <c r="C27" s="6" t="s">
        <v>23</v>
      </c>
      <c r="D27" s="7" t="s">
        <v>24</v>
      </c>
      <c r="E27" s="9" t="s">
        <v>27</v>
      </c>
      <c r="F27" s="9"/>
      <c r="G27" s="9" t="s">
        <v>89</v>
      </c>
    </row>
    <row r="28" spans="1:7" ht="60" x14ac:dyDescent="0.2">
      <c r="A28" s="41">
        <f t="shared" si="1"/>
        <v>23</v>
      </c>
      <c r="B28" s="6" t="s">
        <v>21</v>
      </c>
      <c r="C28" s="6" t="s">
        <v>25</v>
      </c>
      <c r="D28" s="7" t="s">
        <v>26</v>
      </c>
      <c r="E28" s="7" t="s">
        <v>28</v>
      </c>
      <c r="F28" s="7"/>
      <c r="G28" s="7" t="s">
        <v>170</v>
      </c>
    </row>
    <row r="29" spans="1:7" ht="150" x14ac:dyDescent="0.2">
      <c r="A29" s="41">
        <f t="shared" si="1"/>
        <v>24</v>
      </c>
      <c r="B29" s="6" t="s">
        <v>29</v>
      </c>
      <c r="C29" s="6" t="s">
        <v>30</v>
      </c>
      <c r="D29" s="7" t="s">
        <v>31</v>
      </c>
      <c r="E29" s="7" t="s">
        <v>166</v>
      </c>
      <c r="F29" s="7"/>
      <c r="G29" s="7" t="s">
        <v>209</v>
      </c>
    </row>
    <row r="30" spans="1:7" ht="60" x14ac:dyDescent="0.2">
      <c r="A30" s="41">
        <f t="shared" si="1"/>
        <v>25</v>
      </c>
      <c r="B30" s="6" t="s">
        <v>29</v>
      </c>
      <c r="C30" s="6" t="s">
        <v>17</v>
      </c>
      <c r="D30" s="9" t="s">
        <v>81</v>
      </c>
      <c r="E30" s="9" t="s">
        <v>210</v>
      </c>
      <c r="F30" s="7"/>
      <c r="G30" s="7" t="s">
        <v>211</v>
      </c>
    </row>
    <row r="31" spans="1:7" ht="60" x14ac:dyDescent="0.2">
      <c r="A31" s="41">
        <f>A30+1</f>
        <v>26</v>
      </c>
      <c r="B31" s="6" t="s">
        <v>34</v>
      </c>
      <c r="C31" s="6" t="s">
        <v>7</v>
      </c>
      <c r="D31" s="7" t="s">
        <v>35</v>
      </c>
      <c r="E31" s="7" t="s">
        <v>39</v>
      </c>
      <c r="F31" s="7"/>
      <c r="G31" s="10" t="s">
        <v>171</v>
      </c>
    </row>
    <row r="32" spans="1:7" ht="135" x14ac:dyDescent="0.2">
      <c r="A32" s="41">
        <f t="shared" si="1"/>
        <v>27</v>
      </c>
      <c r="B32" s="6" t="s">
        <v>36</v>
      </c>
      <c r="C32" s="6" t="s">
        <v>17</v>
      </c>
      <c r="D32" s="7" t="s">
        <v>37</v>
      </c>
      <c r="E32" s="12" t="s">
        <v>214</v>
      </c>
      <c r="F32" s="7"/>
      <c r="G32" s="10" t="s">
        <v>178</v>
      </c>
    </row>
    <row r="33" spans="1:7" ht="60" x14ac:dyDescent="0.2">
      <c r="A33" s="41">
        <f t="shared" si="1"/>
        <v>28</v>
      </c>
      <c r="B33" s="6" t="s">
        <v>40</v>
      </c>
      <c r="C33" s="6" t="s">
        <v>41</v>
      </c>
      <c r="D33" s="7" t="s">
        <v>42</v>
      </c>
      <c r="E33" s="7" t="s">
        <v>43</v>
      </c>
      <c r="F33" s="7"/>
      <c r="G33" s="30" t="s">
        <v>179</v>
      </c>
    </row>
    <row r="34" spans="1:7" ht="60" x14ac:dyDescent="0.2">
      <c r="A34" s="41">
        <f t="shared" si="1"/>
        <v>29</v>
      </c>
      <c r="B34" s="6" t="s">
        <v>232</v>
      </c>
      <c r="C34" s="6" t="s">
        <v>227</v>
      </c>
      <c r="D34" s="9" t="s">
        <v>44</v>
      </c>
      <c r="E34" s="9" t="s">
        <v>73</v>
      </c>
      <c r="F34" s="26" t="s">
        <v>251</v>
      </c>
      <c r="G34" s="10" t="s">
        <v>252</v>
      </c>
    </row>
    <row r="35" spans="1:7" ht="60" x14ac:dyDescent="0.2">
      <c r="A35" s="41">
        <f t="shared" si="1"/>
        <v>30</v>
      </c>
      <c r="B35" s="6" t="s">
        <v>45</v>
      </c>
      <c r="C35" s="6" t="s">
        <v>23</v>
      </c>
      <c r="D35" s="9" t="s">
        <v>46</v>
      </c>
      <c r="E35" s="9" t="s">
        <v>49</v>
      </c>
      <c r="F35" s="7" t="s">
        <v>144</v>
      </c>
      <c r="G35" s="10" t="s">
        <v>172</v>
      </c>
    </row>
    <row r="36" spans="1:7" ht="60" x14ac:dyDescent="0.2">
      <c r="A36" s="41">
        <f t="shared" si="1"/>
        <v>31</v>
      </c>
      <c r="B36" s="6" t="s">
        <v>16</v>
      </c>
      <c r="C36" s="6" t="s">
        <v>15</v>
      </c>
      <c r="D36" s="9" t="s">
        <v>47</v>
      </c>
      <c r="E36" s="9" t="s">
        <v>50</v>
      </c>
      <c r="F36" s="7"/>
      <c r="G36" s="7" t="s">
        <v>266</v>
      </c>
    </row>
    <row r="37" spans="1:7" ht="90" x14ac:dyDescent="0.2">
      <c r="A37" s="41">
        <f t="shared" si="1"/>
        <v>32</v>
      </c>
      <c r="B37" s="6" t="s">
        <v>16</v>
      </c>
      <c r="C37" s="6" t="s">
        <v>15</v>
      </c>
      <c r="D37" s="9" t="s">
        <v>215</v>
      </c>
      <c r="E37" s="9" t="s">
        <v>216</v>
      </c>
      <c r="F37" s="7"/>
      <c r="G37" s="10" t="s">
        <v>82</v>
      </c>
    </row>
    <row r="38" spans="1:7" ht="135" x14ac:dyDescent="0.2">
      <c r="A38" s="41">
        <f t="shared" si="1"/>
        <v>33</v>
      </c>
      <c r="B38" s="25" t="s">
        <v>10</v>
      </c>
      <c r="C38" s="25" t="s">
        <v>11</v>
      </c>
      <c r="D38" s="12" t="s">
        <v>65</v>
      </c>
      <c r="E38" s="12" t="s">
        <v>13</v>
      </c>
      <c r="F38" s="12" t="s">
        <v>218</v>
      </c>
      <c r="G38" s="10" t="s">
        <v>217</v>
      </c>
    </row>
    <row r="39" spans="1:7" s="32" customFormat="1" ht="75" x14ac:dyDescent="0.25">
      <c r="A39" s="41">
        <f t="shared" si="1"/>
        <v>34</v>
      </c>
      <c r="B39" s="25" t="s">
        <v>10</v>
      </c>
      <c r="C39" s="25" t="s">
        <v>11</v>
      </c>
      <c r="D39" s="12" t="s">
        <v>60</v>
      </c>
      <c r="E39" s="12" t="s">
        <v>61</v>
      </c>
      <c r="F39" s="13" t="s">
        <v>94</v>
      </c>
      <c r="G39" s="10" t="s">
        <v>142</v>
      </c>
    </row>
    <row r="40" spans="1:7" ht="45" x14ac:dyDescent="0.2">
      <c r="A40" s="41">
        <f t="shared" si="1"/>
        <v>35</v>
      </c>
      <c r="B40" s="25" t="s">
        <v>59</v>
      </c>
      <c r="C40" s="25" t="s">
        <v>7</v>
      </c>
      <c r="D40" s="12" t="s">
        <v>14</v>
      </c>
      <c r="E40" s="20" t="s">
        <v>64</v>
      </c>
      <c r="F40" s="12" t="s">
        <v>66</v>
      </c>
      <c r="G40" s="10" t="s">
        <v>142</v>
      </c>
    </row>
    <row r="41" spans="1:7" ht="255" x14ac:dyDescent="0.2">
      <c r="A41" s="41">
        <f t="shared" si="1"/>
        <v>36</v>
      </c>
      <c r="B41" s="25" t="s">
        <v>67</v>
      </c>
      <c r="C41" s="25" t="s">
        <v>97</v>
      </c>
      <c r="D41" s="12" t="s">
        <v>68</v>
      </c>
      <c r="E41" s="20" t="s">
        <v>69</v>
      </c>
      <c r="F41" s="12" t="s">
        <v>167</v>
      </c>
      <c r="G41" s="10" t="s">
        <v>219</v>
      </c>
    </row>
    <row r="42" spans="1:7" ht="120" x14ac:dyDescent="0.2">
      <c r="A42" s="41">
        <f>A41+1</f>
        <v>37</v>
      </c>
      <c r="B42" s="6" t="s">
        <v>152</v>
      </c>
      <c r="C42" s="6" t="s">
        <v>7</v>
      </c>
      <c r="D42" s="9" t="s">
        <v>185</v>
      </c>
      <c r="E42" s="9" t="s">
        <v>186</v>
      </c>
      <c r="F42" s="26" t="s">
        <v>265</v>
      </c>
      <c r="G42" s="9" t="s">
        <v>271</v>
      </c>
    </row>
    <row r="43" spans="1:7" ht="165" x14ac:dyDescent="0.2">
      <c r="A43" s="41">
        <f t="shared" ref="A43:A47" si="2">A42+1</f>
        <v>38</v>
      </c>
      <c r="B43" s="25" t="s">
        <v>21</v>
      </c>
      <c r="C43" s="25" t="s">
        <v>7</v>
      </c>
      <c r="D43" s="12" t="s">
        <v>111</v>
      </c>
      <c r="E43" s="12" t="s">
        <v>202</v>
      </c>
      <c r="F43" s="12" t="s">
        <v>131</v>
      </c>
      <c r="G43" s="12" t="s">
        <v>195</v>
      </c>
    </row>
    <row r="44" spans="1:7" ht="210" x14ac:dyDescent="0.2">
      <c r="A44" s="41">
        <f t="shared" si="2"/>
        <v>39</v>
      </c>
      <c r="B44" s="25" t="s">
        <v>21</v>
      </c>
      <c r="C44" s="25" t="s">
        <v>7</v>
      </c>
      <c r="D44" s="12" t="s">
        <v>112</v>
      </c>
      <c r="E44" s="12" t="s">
        <v>203</v>
      </c>
      <c r="F44" s="16" t="s">
        <v>193</v>
      </c>
      <c r="G44" s="12" t="s">
        <v>267</v>
      </c>
    </row>
    <row r="45" spans="1:7" ht="75" x14ac:dyDescent="0.2">
      <c r="A45" s="41">
        <f t="shared" si="2"/>
        <v>40</v>
      </c>
      <c r="B45" s="25" t="s">
        <v>75</v>
      </c>
      <c r="C45" s="25" t="s">
        <v>7</v>
      </c>
      <c r="D45" s="12" t="s">
        <v>76</v>
      </c>
      <c r="E45" s="12" t="s">
        <v>77</v>
      </c>
      <c r="F45" s="13" t="s">
        <v>220</v>
      </c>
      <c r="G45" s="13" t="s">
        <v>221</v>
      </c>
    </row>
    <row r="46" spans="1:7" x14ac:dyDescent="0.2">
      <c r="A46" s="41">
        <f t="shared" si="2"/>
        <v>41</v>
      </c>
      <c r="B46" s="6" t="s">
        <v>45</v>
      </c>
      <c r="C46" s="6" t="s">
        <v>15</v>
      </c>
      <c r="D46" s="9" t="s">
        <v>48</v>
      </c>
      <c r="E46" s="9"/>
      <c r="F46" s="9"/>
      <c r="G46" s="13" t="s">
        <v>143</v>
      </c>
    </row>
    <row r="47" spans="1:7" ht="60" x14ac:dyDescent="0.2">
      <c r="A47" s="41">
        <f t="shared" si="2"/>
        <v>42</v>
      </c>
      <c r="B47" s="27" t="s">
        <v>45</v>
      </c>
      <c r="C47" s="27" t="s">
        <v>17</v>
      </c>
      <c r="D47" s="28" t="s">
        <v>83</v>
      </c>
      <c r="E47" s="28"/>
      <c r="F47" s="29" t="s">
        <v>84</v>
      </c>
      <c r="G47" s="28" t="s">
        <v>177</v>
      </c>
    </row>
    <row r="48" spans="1:7" ht="18" x14ac:dyDescent="0.25">
      <c r="A48" s="47" t="s">
        <v>194</v>
      </c>
      <c r="B48" s="48"/>
      <c r="C48" s="48"/>
      <c r="D48" s="48"/>
      <c r="E48" s="48"/>
      <c r="F48" s="48"/>
      <c r="G48" s="48"/>
    </row>
    <row r="49" spans="1:7" ht="45" x14ac:dyDescent="0.2">
      <c r="A49" s="6">
        <f>A47+1</f>
        <v>43</v>
      </c>
      <c r="B49" s="6" t="s">
        <v>29</v>
      </c>
      <c r="C49" s="23" t="s">
        <v>7</v>
      </c>
      <c r="D49" s="9" t="s">
        <v>153</v>
      </c>
      <c r="E49" s="9" t="s">
        <v>173</v>
      </c>
      <c r="F49" s="18" t="s">
        <v>174</v>
      </c>
      <c r="G49" s="9" t="s">
        <v>175</v>
      </c>
    </row>
    <row r="50" spans="1:7" ht="45" x14ac:dyDescent="0.2">
      <c r="A50" s="25">
        <f>A49+1</f>
        <v>44</v>
      </c>
      <c r="B50" s="22"/>
      <c r="C50" s="22"/>
      <c r="D50" s="9" t="s">
        <v>154</v>
      </c>
      <c r="E50" s="9" t="s">
        <v>155</v>
      </c>
      <c r="F50" s="26" t="s">
        <v>159</v>
      </c>
      <c r="G50" s="9" t="s">
        <v>139</v>
      </c>
    </row>
    <row r="51" spans="1:7" x14ac:dyDescent="0.2">
      <c r="A51" s="25">
        <f>A50+1</f>
        <v>45</v>
      </c>
      <c r="B51" s="6" t="s">
        <v>107</v>
      </c>
      <c r="C51" s="23" t="s">
        <v>23</v>
      </c>
      <c r="D51" s="9" t="s">
        <v>156</v>
      </c>
      <c r="E51" s="9" t="s">
        <v>157</v>
      </c>
      <c r="F51" s="26" t="s">
        <v>158</v>
      </c>
      <c r="G51" s="9"/>
    </row>
  </sheetData>
  <customSheetViews>
    <customSheetView guid="{D7D04181-35DC-4331-AEF0-F6D21727926D}" scale="85" fitToPage="1">
      <selection activeCell="E6" sqref="E6"/>
      <rowBreaks count="4" manualBreakCount="4">
        <brk id="10" max="6" man="1"/>
        <brk id="16" max="6" man="1"/>
        <brk id="25" max="6" man="1"/>
        <brk id="35" max="6" man="1"/>
      </rowBreaks>
      <pageMargins left="0.7" right="0.7" top="0.75" bottom="0.75" header="0.3" footer="0.3"/>
      <pageSetup scale="66" fitToHeight="0" orientation="landscape" r:id="rId1"/>
      <headerFooter>
        <oddHeader>&amp;C&amp;G</oddHeader>
      </headerFooter>
    </customSheetView>
  </customSheetViews>
  <mergeCells count="5">
    <mergeCell ref="A48:G48"/>
    <mergeCell ref="A10:G10"/>
    <mergeCell ref="A1:G1"/>
    <mergeCell ref="A2:G2"/>
    <mergeCell ref="A4:G4"/>
  </mergeCells>
  <pageMargins left="0.70866141732283472" right="0.70866141732283472" top="0.55118110236220474" bottom="0.55118110236220474" header="0.31496062992125984" footer="0.31496062992125984"/>
  <pageSetup scale="61" fitToHeight="5" orientation="landscape" r:id="rId2"/>
  <rowBreaks count="1" manualBreakCount="1">
    <brk id="43"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zoomScale="90" zoomScaleNormal="90" workbookViewId="0">
      <selection activeCell="G38" sqref="G38"/>
    </sheetView>
  </sheetViews>
  <sheetFormatPr defaultRowHeight="15" x14ac:dyDescent="0.25"/>
  <cols>
    <col min="1" max="1" width="7.85546875" customWidth="1"/>
    <col min="2" max="2" width="18.140625" customWidth="1"/>
    <col min="3" max="3" width="15.85546875" customWidth="1"/>
    <col min="4" max="4" width="23.85546875" customWidth="1"/>
    <col min="5" max="5" width="35" customWidth="1"/>
    <col min="6" max="6" width="59.85546875" customWidth="1"/>
    <col min="7" max="7" width="32.7109375" customWidth="1"/>
  </cols>
  <sheetData>
    <row r="1" spans="1:7" s="21" customFormat="1" ht="25.5" customHeight="1" x14ac:dyDescent="0.3">
      <c r="A1" s="49" t="s">
        <v>150</v>
      </c>
      <c r="B1" s="49"/>
      <c r="C1" s="49"/>
      <c r="D1" s="49"/>
      <c r="E1" s="49"/>
      <c r="F1" s="49"/>
      <c r="G1" s="49"/>
    </row>
    <row r="2" spans="1:7" s="1" customFormat="1" ht="21" x14ac:dyDescent="0.25">
      <c r="A2" s="56" t="s">
        <v>0</v>
      </c>
      <c r="B2" s="57"/>
      <c r="C2" s="57"/>
      <c r="D2" s="57"/>
      <c r="E2" s="57"/>
      <c r="F2" s="57"/>
      <c r="G2" s="57"/>
    </row>
    <row r="3" spans="1:7" s="1" customFormat="1" ht="15.6" x14ac:dyDescent="0.25">
      <c r="A3" s="3" t="s">
        <v>1</v>
      </c>
      <c r="B3" s="3" t="s">
        <v>2</v>
      </c>
      <c r="C3" s="3" t="s">
        <v>3</v>
      </c>
      <c r="D3" s="3" t="s">
        <v>4</v>
      </c>
      <c r="E3" s="3" t="s">
        <v>5</v>
      </c>
      <c r="F3" s="3" t="s">
        <v>151</v>
      </c>
      <c r="G3" s="15" t="s">
        <v>128</v>
      </c>
    </row>
    <row r="4" spans="1:7" s="1" customFormat="1" ht="17.45" x14ac:dyDescent="0.3">
      <c r="A4" s="52" t="s">
        <v>72</v>
      </c>
      <c r="B4" s="53"/>
      <c r="C4" s="53"/>
      <c r="D4" s="53"/>
      <c r="E4" s="53"/>
      <c r="F4" s="53"/>
      <c r="G4" s="53"/>
    </row>
    <row r="5" spans="1:7" s="1" customFormat="1" x14ac:dyDescent="0.25">
      <c r="A5" s="6">
        <v>1</v>
      </c>
      <c r="B5" s="6" t="s">
        <v>45</v>
      </c>
      <c r="C5" s="6" t="s">
        <v>15</v>
      </c>
      <c r="D5" s="9" t="s">
        <v>48</v>
      </c>
      <c r="E5" s="9"/>
      <c r="F5" s="9" t="s">
        <v>51</v>
      </c>
      <c r="G5" s="9"/>
    </row>
    <row r="6" spans="1:7" s="1" customFormat="1" ht="17.45" x14ac:dyDescent="0.3">
      <c r="A6" s="58" t="s">
        <v>6</v>
      </c>
      <c r="B6" s="59"/>
      <c r="C6" s="59"/>
      <c r="D6" s="59"/>
      <c r="E6" s="59"/>
      <c r="F6" s="59"/>
      <c r="G6" s="59"/>
    </row>
    <row r="7" spans="1:7" s="1" customFormat="1" ht="18" x14ac:dyDescent="0.35">
      <c r="A7" s="54" t="s">
        <v>78</v>
      </c>
      <c r="B7" s="55"/>
      <c r="C7" s="55"/>
      <c r="D7" s="55"/>
      <c r="E7" s="55"/>
      <c r="F7" s="55"/>
      <c r="G7" s="55"/>
    </row>
    <row r="8" spans="1:7" s="2" customFormat="1" ht="165" x14ac:dyDescent="0.25">
      <c r="A8" s="11">
        <f>A5+1</f>
        <v>2</v>
      </c>
      <c r="B8" s="11" t="s">
        <v>8</v>
      </c>
      <c r="C8" s="11" t="s">
        <v>91</v>
      </c>
      <c r="D8" s="12" t="s">
        <v>54</v>
      </c>
      <c r="E8" s="12" t="s">
        <v>55</v>
      </c>
      <c r="F8" s="8" t="s">
        <v>92</v>
      </c>
      <c r="G8" s="8"/>
    </row>
    <row r="9" spans="1:7" s="2" customFormat="1" ht="75" x14ac:dyDescent="0.2">
      <c r="A9" s="11">
        <f>A8+1</f>
        <v>3</v>
      </c>
      <c r="B9" s="11" t="s">
        <v>56</v>
      </c>
      <c r="C9" s="11" t="s">
        <v>9</v>
      </c>
      <c r="D9" s="12" t="s">
        <v>57</v>
      </c>
      <c r="E9" s="12" t="s">
        <v>58</v>
      </c>
      <c r="F9" s="12" t="s">
        <v>93</v>
      </c>
      <c r="G9" s="8"/>
    </row>
    <row r="10" spans="1:7" s="2" customFormat="1" ht="60" x14ac:dyDescent="0.2">
      <c r="A10" s="11">
        <f t="shared" ref="A10:A15" si="0">A9+1</f>
        <v>4</v>
      </c>
      <c r="B10" s="11" t="s">
        <v>10</v>
      </c>
      <c r="C10" s="11" t="s">
        <v>11</v>
      </c>
      <c r="D10" s="12" t="s">
        <v>60</v>
      </c>
      <c r="E10" s="12" t="s">
        <v>61</v>
      </c>
      <c r="F10" s="13" t="s">
        <v>94</v>
      </c>
      <c r="G10" s="8"/>
    </row>
    <row r="11" spans="1:7" s="2" customFormat="1" ht="150" x14ac:dyDescent="0.2">
      <c r="A11" s="11">
        <f t="shared" si="0"/>
        <v>5</v>
      </c>
      <c r="B11" s="11" t="s">
        <v>10</v>
      </c>
      <c r="C11" s="11" t="s">
        <v>11</v>
      </c>
      <c r="D11" s="12" t="s">
        <v>65</v>
      </c>
      <c r="E11" s="12" t="s">
        <v>13</v>
      </c>
      <c r="F11" s="12" t="s">
        <v>95</v>
      </c>
      <c r="G11" s="8"/>
    </row>
    <row r="12" spans="1:7" s="2" customFormat="1" ht="30" x14ac:dyDescent="0.2">
      <c r="A12" s="11">
        <f t="shared" si="0"/>
        <v>6</v>
      </c>
      <c r="B12" s="11" t="s">
        <v>59</v>
      </c>
      <c r="C12" s="11" t="s">
        <v>7</v>
      </c>
      <c r="D12" s="12" t="s">
        <v>14</v>
      </c>
      <c r="E12" s="14" t="s">
        <v>64</v>
      </c>
      <c r="F12" s="12" t="s">
        <v>66</v>
      </c>
      <c r="G12" s="8"/>
    </row>
    <row r="13" spans="1:7" s="2" customFormat="1" ht="75" x14ac:dyDescent="0.2">
      <c r="A13" s="11">
        <f t="shared" si="0"/>
        <v>7</v>
      </c>
      <c r="B13" s="11" t="s">
        <v>8</v>
      </c>
      <c r="C13" s="11" t="s">
        <v>15</v>
      </c>
      <c r="D13" s="12" t="s">
        <v>87</v>
      </c>
      <c r="E13" s="14"/>
      <c r="F13" s="12" t="s">
        <v>96</v>
      </c>
      <c r="G13" s="8"/>
    </row>
    <row r="14" spans="1:7" s="2" customFormat="1" ht="90" x14ac:dyDescent="0.2">
      <c r="A14" s="11">
        <f t="shared" si="0"/>
        <v>8</v>
      </c>
      <c r="B14" s="11" t="s">
        <v>67</v>
      </c>
      <c r="C14" s="11" t="s">
        <v>97</v>
      </c>
      <c r="D14" s="12" t="s">
        <v>68</v>
      </c>
      <c r="E14" s="14" t="s">
        <v>69</v>
      </c>
      <c r="F14" s="12" t="s">
        <v>70</v>
      </c>
      <c r="G14" s="8"/>
    </row>
    <row r="15" spans="1:7" s="2" customFormat="1" ht="30" x14ac:dyDescent="0.2">
      <c r="A15" s="11">
        <f t="shared" si="0"/>
        <v>9</v>
      </c>
      <c r="B15" s="11" t="s">
        <v>45</v>
      </c>
      <c r="C15" s="11" t="s">
        <v>23</v>
      </c>
      <c r="D15" s="12" t="s">
        <v>71</v>
      </c>
      <c r="E15" s="14"/>
      <c r="F15" s="12" t="s">
        <v>98</v>
      </c>
      <c r="G15" s="8"/>
    </row>
    <row r="16" spans="1:7" ht="18" x14ac:dyDescent="0.25">
      <c r="A16" s="52" t="s">
        <v>79</v>
      </c>
      <c r="B16" s="53"/>
      <c r="C16" s="53"/>
      <c r="D16" s="53"/>
      <c r="E16" s="53"/>
      <c r="F16" s="53"/>
      <c r="G16" s="53"/>
    </row>
    <row r="17" spans="1:7" ht="18.75" x14ac:dyDescent="0.3">
      <c r="A17" s="60" t="s">
        <v>80</v>
      </c>
      <c r="B17" s="61"/>
      <c r="C17" s="61"/>
      <c r="D17" s="61"/>
      <c r="E17" s="61"/>
      <c r="F17" s="61"/>
      <c r="G17" s="61"/>
    </row>
    <row r="18" spans="1:7" ht="90" x14ac:dyDescent="0.25">
      <c r="A18" s="11">
        <f>A15+1</f>
        <v>10</v>
      </c>
      <c r="B18" s="11" t="s">
        <v>12</v>
      </c>
      <c r="C18" s="11" t="s">
        <v>7</v>
      </c>
      <c r="D18" s="12" t="s">
        <v>62</v>
      </c>
      <c r="E18" s="12" t="s">
        <v>63</v>
      </c>
      <c r="F18" s="12" t="s">
        <v>123</v>
      </c>
      <c r="G18" s="8"/>
    </row>
    <row r="19" spans="1:7" ht="150" x14ac:dyDescent="0.25">
      <c r="A19" s="11">
        <f>A18+1</f>
        <v>11</v>
      </c>
      <c r="B19" s="11" t="s">
        <v>12</v>
      </c>
      <c r="C19" s="11" t="s">
        <v>7</v>
      </c>
      <c r="D19" s="12" t="s">
        <v>74</v>
      </c>
      <c r="E19" s="12" t="s">
        <v>88</v>
      </c>
      <c r="F19" s="12" t="s">
        <v>122</v>
      </c>
      <c r="G19" s="8"/>
    </row>
    <row r="20" spans="1:7" ht="105" x14ac:dyDescent="0.25">
      <c r="A20" s="11">
        <f>A19+1</f>
        <v>12</v>
      </c>
      <c r="B20" s="11" t="s">
        <v>75</v>
      </c>
      <c r="C20" s="11" t="s">
        <v>7</v>
      </c>
      <c r="D20" s="12" t="s">
        <v>76</v>
      </c>
      <c r="E20" s="12" t="s">
        <v>77</v>
      </c>
      <c r="F20" s="13" t="s">
        <v>124</v>
      </c>
      <c r="G20" s="8"/>
    </row>
    <row r="21" spans="1:7" ht="60" x14ac:dyDescent="0.25">
      <c r="A21" s="11">
        <f>A20+1</f>
        <v>13</v>
      </c>
      <c r="B21" s="11" t="s">
        <v>99</v>
      </c>
      <c r="C21" s="11" t="s">
        <v>23</v>
      </c>
      <c r="D21" s="12" t="s">
        <v>100</v>
      </c>
      <c r="E21" s="12" t="s">
        <v>101</v>
      </c>
      <c r="F21" s="13"/>
      <c r="G21" s="8"/>
    </row>
    <row r="22" spans="1:7" ht="18" x14ac:dyDescent="0.25">
      <c r="A22" s="52" t="s">
        <v>105</v>
      </c>
      <c r="B22" s="53"/>
      <c r="C22" s="53"/>
      <c r="D22" s="53"/>
      <c r="E22" s="53"/>
      <c r="F22" s="53"/>
      <c r="G22" s="53"/>
    </row>
    <row r="23" spans="1:7" ht="18.75" x14ac:dyDescent="0.3">
      <c r="A23" s="54" t="s">
        <v>106</v>
      </c>
      <c r="B23" s="55"/>
      <c r="C23" s="55"/>
      <c r="D23" s="55"/>
      <c r="E23" s="55"/>
      <c r="F23" s="55"/>
      <c r="G23" s="55"/>
    </row>
    <row r="24" spans="1:7" ht="165" x14ac:dyDescent="0.25">
      <c r="A24" s="11">
        <f>A21+1</f>
        <v>14</v>
      </c>
      <c r="B24" s="11" t="s">
        <v>36</v>
      </c>
      <c r="C24" s="11" t="s">
        <v>113</v>
      </c>
      <c r="D24" s="12" t="s">
        <v>114</v>
      </c>
      <c r="E24" s="12" t="s">
        <v>115</v>
      </c>
      <c r="F24" s="13" t="s">
        <v>133</v>
      </c>
      <c r="G24" s="12" t="s">
        <v>148</v>
      </c>
    </row>
    <row r="25" spans="1:7" s="2" customFormat="1" ht="180" x14ac:dyDescent="0.2">
      <c r="A25" s="6">
        <f>A24+1</f>
        <v>15</v>
      </c>
      <c r="B25" s="6" t="s">
        <v>102</v>
      </c>
      <c r="C25" s="6" t="s">
        <v>113</v>
      </c>
      <c r="D25" s="9" t="s">
        <v>120</v>
      </c>
      <c r="E25" s="9" t="s">
        <v>121</v>
      </c>
      <c r="F25" s="7" t="s">
        <v>134</v>
      </c>
      <c r="G25" s="12" t="s">
        <v>149</v>
      </c>
    </row>
    <row r="26" spans="1:7" ht="135" x14ac:dyDescent="0.25">
      <c r="A26" s="19">
        <f t="shared" ref="A26:A29" si="1">A25+1</f>
        <v>16</v>
      </c>
      <c r="B26" s="19" t="s">
        <v>107</v>
      </c>
      <c r="C26" s="19" t="s">
        <v>7</v>
      </c>
      <c r="D26" s="17" t="s">
        <v>108</v>
      </c>
      <c r="E26" s="17" t="s">
        <v>109</v>
      </c>
      <c r="F26" s="18" t="s">
        <v>110</v>
      </c>
      <c r="G26" s="17" t="s">
        <v>197</v>
      </c>
    </row>
    <row r="27" spans="1:7" ht="210" x14ac:dyDescent="0.25">
      <c r="A27" s="19">
        <f t="shared" si="1"/>
        <v>17</v>
      </c>
      <c r="B27" s="19" t="s">
        <v>117</v>
      </c>
      <c r="C27" s="19" t="s">
        <v>7</v>
      </c>
      <c r="D27" s="17" t="s">
        <v>118</v>
      </c>
      <c r="E27" s="17" t="s">
        <v>119</v>
      </c>
      <c r="F27" s="18" t="s">
        <v>132</v>
      </c>
      <c r="G27" s="17" t="s">
        <v>198</v>
      </c>
    </row>
    <row r="28" spans="1:7" s="31" customFormat="1" ht="120" x14ac:dyDescent="0.25">
      <c r="A28" s="19">
        <f t="shared" si="1"/>
        <v>18</v>
      </c>
      <c r="B28" s="19" t="s">
        <v>145</v>
      </c>
      <c r="C28" s="19" t="s">
        <v>23</v>
      </c>
      <c r="D28" s="17" t="s">
        <v>138</v>
      </c>
      <c r="E28" s="17" t="s">
        <v>140</v>
      </c>
      <c r="F28" s="18" t="s">
        <v>141</v>
      </c>
      <c r="G28" s="17" t="s">
        <v>196</v>
      </c>
    </row>
    <row r="29" spans="1:7" s="24" customFormat="1" ht="75" x14ac:dyDescent="0.2">
      <c r="A29" s="44">
        <f t="shared" si="1"/>
        <v>19</v>
      </c>
      <c r="B29" s="41" t="s">
        <v>10</v>
      </c>
      <c r="C29" s="41" t="s">
        <v>85</v>
      </c>
      <c r="D29" s="42" t="s">
        <v>86</v>
      </c>
      <c r="E29" s="42" t="s">
        <v>180</v>
      </c>
      <c r="F29" s="43"/>
      <c r="G29" s="43" t="s">
        <v>231</v>
      </c>
    </row>
    <row r="30" spans="1:7" s="32" customFormat="1" ht="18" x14ac:dyDescent="0.25">
      <c r="A30" s="62" t="s">
        <v>162</v>
      </c>
      <c r="B30" s="63"/>
      <c r="C30" s="63"/>
      <c r="D30" s="63"/>
      <c r="E30" s="63"/>
      <c r="F30" s="63"/>
      <c r="G30" s="63"/>
    </row>
    <row r="31" spans="1:7" s="32" customFormat="1" ht="18.75" x14ac:dyDescent="0.3">
      <c r="A31" s="64" t="s">
        <v>163</v>
      </c>
      <c r="B31" s="65"/>
      <c r="C31" s="65"/>
      <c r="D31" s="65"/>
      <c r="E31" s="65"/>
      <c r="F31" s="65"/>
      <c r="G31" s="65"/>
    </row>
    <row r="32" spans="1:7" s="24" customFormat="1" ht="75" x14ac:dyDescent="0.2">
      <c r="A32" s="6">
        <f>A29+1</f>
        <v>20</v>
      </c>
      <c r="B32" s="6" t="s">
        <v>32</v>
      </c>
      <c r="C32" s="6" t="s">
        <v>7</v>
      </c>
      <c r="D32" s="9" t="s">
        <v>165</v>
      </c>
      <c r="E32" s="34" t="s">
        <v>201</v>
      </c>
      <c r="F32" s="34" t="s">
        <v>226</v>
      </c>
      <c r="G32" s="35" t="s">
        <v>270</v>
      </c>
    </row>
    <row r="33" spans="1:7" s="24" customFormat="1" ht="150" x14ac:dyDescent="0.2">
      <c r="A33" s="45">
        <f>A32+1</f>
        <v>21</v>
      </c>
      <c r="B33" s="41" t="s">
        <v>176</v>
      </c>
      <c r="C33" s="23" t="s">
        <v>7</v>
      </c>
      <c r="D33" s="34" t="s">
        <v>160</v>
      </c>
      <c r="E33" s="34" t="s">
        <v>200</v>
      </c>
      <c r="F33" s="26" t="s">
        <v>199</v>
      </c>
      <c r="G33" s="43" t="s">
        <v>282</v>
      </c>
    </row>
    <row r="34" spans="1:7" s="24" customFormat="1" ht="18" x14ac:dyDescent="0.25">
      <c r="A34" s="47" t="s">
        <v>280</v>
      </c>
      <c r="B34" s="48"/>
      <c r="C34" s="48"/>
      <c r="D34" s="48"/>
      <c r="E34" s="48"/>
      <c r="F34" s="48"/>
      <c r="G34" s="48"/>
    </row>
    <row r="35" spans="1:7" s="24" customFormat="1" ht="150" x14ac:dyDescent="0.2">
      <c r="A35" s="45">
        <f>A33+1</f>
        <v>22</v>
      </c>
      <c r="B35" s="44" t="s">
        <v>29</v>
      </c>
      <c r="C35" s="44" t="s">
        <v>7</v>
      </c>
      <c r="D35" s="12" t="s">
        <v>257</v>
      </c>
      <c r="E35" s="12" t="s">
        <v>258</v>
      </c>
      <c r="F35" s="26" t="s">
        <v>259</v>
      </c>
      <c r="G35" s="8" t="s">
        <v>281</v>
      </c>
    </row>
    <row r="36" spans="1:7" s="40" customFormat="1" ht="18" x14ac:dyDescent="0.25">
      <c r="A36" s="47" t="s">
        <v>224</v>
      </c>
      <c r="B36" s="48"/>
      <c r="C36" s="48"/>
      <c r="D36" s="48"/>
      <c r="E36" s="48"/>
      <c r="F36" s="48"/>
      <c r="G36" s="48"/>
    </row>
    <row r="37" spans="1:7" s="24" customFormat="1" ht="135" x14ac:dyDescent="0.2">
      <c r="A37" s="38">
        <f>A35+1</f>
        <v>23</v>
      </c>
      <c r="B37" s="39" t="s">
        <v>102</v>
      </c>
      <c r="C37" s="39" t="s">
        <v>103</v>
      </c>
      <c r="D37" s="43" t="s">
        <v>104</v>
      </c>
      <c r="E37" s="43" t="s">
        <v>222</v>
      </c>
      <c r="F37" s="43" t="s">
        <v>223</v>
      </c>
      <c r="G37" s="43" t="s">
        <v>283</v>
      </c>
    </row>
    <row r="38" spans="1:7" ht="285" x14ac:dyDescent="0.25">
      <c r="A38" s="38">
        <f>A37+1</f>
        <v>24</v>
      </c>
      <c r="B38" s="39" t="s">
        <v>16</v>
      </c>
      <c r="C38" s="39" t="s">
        <v>17</v>
      </c>
      <c r="D38" s="43" t="s">
        <v>18</v>
      </c>
      <c r="E38" s="43" t="s">
        <v>247</v>
      </c>
      <c r="F38" s="43"/>
      <c r="G38" s="43" t="s">
        <v>245</v>
      </c>
    </row>
  </sheetData>
  <customSheetViews>
    <customSheetView guid="{D7D04181-35DC-4331-AEF0-F6D21727926D}">
      <selection activeCell="E8" sqref="E8"/>
      <pageMargins left="0.7" right="0.7" top="0.75" bottom="0.75" header="0.3" footer="0.3"/>
    </customSheetView>
  </customSheetViews>
  <mergeCells count="13">
    <mergeCell ref="A36:G36"/>
    <mergeCell ref="A1:G1"/>
    <mergeCell ref="A22:G22"/>
    <mergeCell ref="A23:G23"/>
    <mergeCell ref="A2:G2"/>
    <mergeCell ref="A4:G4"/>
    <mergeCell ref="A7:G7"/>
    <mergeCell ref="A6:G6"/>
    <mergeCell ref="A16:G16"/>
    <mergeCell ref="A17:G17"/>
    <mergeCell ref="A30:G30"/>
    <mergeCell ref="A31:G31"/>
    <mergeCell ref="A34:G3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Treasury Board Items</vt:lpstr>
      <vt:lpstr>Completed Items</vt:lpstr>
      <vt:lpstr>'Treasury Board Items'!Print_Area</vt:lpstr>
      <vt:lpstr>'Treasury Board Items'!Print_Titles</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Dawaraj, Prashant (TBS)</dc:creator>
  <cp:lastModifiedBy>Dawaraj, Prashant (TBS)</cp:lastModifiedBy>
  <cp:lastPrinted>2018-01-08T18:43:48Z</cp:lastPrinted>
  <dcterms:created xsi:type="dcterms:W3CDTF">2017-10-23T14:01:13Z</dcterms:created>
  <dcterms:modified xsi:type="dcterms:W3CDTF">2018-01-08T18:48:07Z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